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252" documentId="13_ncr:1_{E3B8BCE8-B45F-AB41-937D-F9869F88C23F}" xr6:coauthVersionLast="47" xr6:coauthVersionMax="47" xr10:uidLastSave="{4FF7A30F-998F-B848-B1BF-A263EBC3552E}"/>
  <bookViews>
    <workbookView xWindow="-37660" yWindow="1180" windowWidth="36140" windowHeight="17180" activeTab="1"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7" i="4" l="1"/>
  <c r="Q15" i="4"/>
  <c r="Q14" i="4"/>
  <c r="Q13" i="4"/>
  <c r="Q12" i="4"/>
  <c r="Q11" i="4"/>
  <c r="Q10" i="4"/>
  <c r="Q9" i="4"/>
  <c r="C102" i="4" a="1"/>
  <c r="C102" i="4" s="1"/>
  <c r="D102" i="4" a="1"/>
  <c r="D102" i="4" s="1"/>
  <c r="E102" i="4" a="1"/>
  <c r="E102" i="4" s="1"/>
  <c r="P17" i="4" l="1"/>
  <c r="P15" i="4"/>
  <c r="P14" i="4"/>
  <c r="P13" i="4"/>
  <c r="P12" i="4"/>
  <c r="P11" i="4"/>
  <c r="P10" i="4"/>
  <c r="P9" i="4"/>
  <c r="N17" i="4"/>
  <c r="O17" i="4"/>
  <c r="O15" i="4"/>
  <c r="O14" i="4"/>
  <c r="O13" i="4"/>
  <c r="O12" i="4"/>
  <c r="O11" i="4"/>
  <c r="O10" i="4"/>
  <c r="O9" i="4"/>
  <c r="N15" i="4"/>
  <c r="N14" i="4"/>
  <c r="N13" i="4"/>
  <c r="N12" i="4"/>
  <c r="N11" i="4"/>
  <c r="N10" i="4"/>
  <c r="N9" i="4"/>
  <c r="I114" i="4" a="1"/>
  <c r="I114" i="4" s="1"/>
  <c r="H114" i="4" a="1"/>
  <c r="H114" i="4" s="1"/>
  <c r="G114" i="4" a="1"/>
  <c r="G114" i="4" s="1"/>
  <c r="F114" i="4" a="1"/>
  <c r="F114" i="4" s="1"/>
  <c r="E114" i="4" a="1"/>
  <c r="E114" i="4" s="1"/>
  <c r="I107" i="4" a="1"/>
  <c r="I107" i="4" s="1"/>
  <c r="H107" i="4" a="1"/>
  <c r="H107" i="4" s="1"/>
  <c r="G107" i="4" a="1"/>
  <c r="G107" i="4" s="1"/>
  <c r="F107" i="4" a="1"/>
  <c r="F107" i="4" s="1"/>
  <c r="E107" i="4" a="1"/>
  <c r="E107" i="4" s="1"/>
  <c r="M9" i="4"/>
  <c r="M10" i="4"/>
  <c r="M11" i="4"/>
  <c r="M12" i="4"/>
  <c r="M13" i="4"/>
  <c r="M14" i="4"/>
  <c r="M15" i="4"/>
  <c r="M17" i="4"/>
  <c r="C37" i="4" a="1"/>
  <c r="C37" i="4" s="1"/>
  <c r="L17" i="4"/>
  <c r="L15" i="4"/>
  <c r="L14" i="4"/>
  <c r="L13" i="4"/>
  <c r="L12" i="4"/>
  <c r="L11" i="4"/>
  <c r="L10" i="4"/>
  <c r="L9" i="4"/>
  <c r="K17" i="4"/>
  <c r="K15" i="4"/>
  <c r="K14" i="4"/>
  <c r="K13" i="4"/>
  <c r="K12" i="4"/>
  <c r="K11" i="4"/>
  <c r="K10" i="4"/>
  <c r="K9" i="4"/>
  <c r="J17" i="4"/>
  <c r="J15" i="4"/>
  <c r="J14" i="4"/>
  <c r="J13" i="4"/>
  <c r="J12" i="4"/>
  <c r="J11" i="4"/>
  <c r="J10" i="4"/>
  <c r="J9" i="4"/>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E36" i="4" a="1"/>
  <c r="E36" i="4" s="1"/>
  <c r="D37" i="4" a="1"/>
  <c r="D37" i="4" s="1"/>
  <c r="E37" i="4" a="1"/>
  <c r="E37" i="4" s="1"/>
  <c r="C38" i="4" a="1"/>
  <c r="C38" i="4" s="1"/>
  <c r="D38" i="4" a="1"/>
  <c r="D38" i="4" s="1"/>
  <c r="E38" i="4" a="1"/>
  <c r="E38"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K20" i="4" l="1"/>
  <c r="L20" i="4"/>
  <c r="J20" i="4"/>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<sst xmlns="http://schemas.openxmlformats.org/spreadsheetml/2006/main" count="1218" uniqueCount="344">
  <si>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</si>
  <si>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</si>
  <si>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</si>
  <si>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</si>
  <si>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</si>
  <si>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</si>
  <si>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</si>
  <si>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</si>
  <si>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</si>
  <si>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</si>
  <si>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</si>
  <si>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</si>
  <si>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</si>
  <si>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</si>
  <si>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</si>
  <si>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</si>
  <si>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</si>
  <si>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</si>
  <si>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</si>
  <si>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</si>
  <si>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</si>
  <si>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</si>
  <si>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</si>
  <si>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</si>
  <si>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</si>
  <si>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</si>
  <si>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</si>
  <si>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</si>
  <si>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</si>
  <si>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</si>
  <si>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</si>
  <si>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</si>
  <si>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</si>
  <si>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</si>
  <si>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</si>
  <si>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</si>
  <si>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</si>
  <si>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</si>
  <si>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</si>
  <si>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</si>
  <si>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</si>
  <si>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</si>
  <si>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</si>
  <si>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</si>
  <si>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</si>
  <si>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</si>
  <si>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</si>
  <si>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</si>
  <si>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</si>
  <si>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</si>
  <si>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</si>
  <si>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</si>
  <si>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</si>
  <si>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</si>
  <si>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</si>
  <si>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</si>
  <si>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</si>
  <si>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</si>
  <si>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</si>
  <si>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</si>
  <si>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</si>
  <si>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</si>
  <si>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</si>
  <si>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</si>
  <si>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</si>
  <si>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</si>
  <si>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</si>
  <si>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</si>
  <si>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</si>
  <si>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</si>
  <si>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</si>
  <si>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</si>
  <si>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</si>
  <si>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</si>
  <si>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</si>
  <si>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</si>
  <si>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</si>
  <si>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</si>
  <si>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</si>
  <si>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</si>
  <si>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</si>
  <si>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</si>
  <si>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</si>
  <si>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</si>
  <si>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</si>
  <si>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</si>
  <si>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</si>
  <si>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</si>
  <si>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</si>
  <si>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</si>
  <si>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</si>
  <si>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</si>
  <si>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</si>
  <si>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</si>
  <si>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</si>
  <si>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</si>
  <si>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</si>
  <si>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</si>
  <si>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</si>
  <si>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</si>
  <si>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</si>
  <si>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</si>
  <si>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</si>
  <si>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</si>
  <si>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</si>
  <si>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</si>
  <si>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</si>
  <si>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</si>
  <si>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</si>
  <si>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</si>
  <si>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</si>
  <si>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</si>
  <si>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</si>
  <si>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</si>
  <si>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</si>
  <si>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</si>
  <si>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</si>
  <si>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</si>
  <si>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</si>
  <si>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</si>
  <si>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</si>
  <si>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</si>
  <si>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</si>
  <si>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</si>
  <si>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</si>
  <si>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</si>
  <si>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</si>
  <si>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</si>
  <si>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</si>
  <si>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</si>
  <si>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</si>
  <si>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</si>
  <si>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</si>
  <si>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</si>
  <si>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</si>
  <si>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</si>
  <si>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</si>
  <si>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</si>
  <si>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</si>
  <si>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</si>
  <si>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</si>
  <si>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</si>
  <si>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</si>
  <si>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</si>
  <si>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</si>
  <si>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</si>
  <si>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</si>
  <si>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</si>
  <si>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</si>
  <si>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</si>
  <si>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</si>
  <si>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</si>
  <si>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</si>
  <si>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</si>
  <si>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</si>
  <si>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</si>
  <si>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</si>
  <si>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</si>
  <si>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</si>
  <si>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</si>
  <si>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</si>
  <si>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</si>
  <si>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</si>
  <si>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</si>
  <si>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</si>
  <si>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</si>
  <si>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</si>
  <si>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</si>
  <si>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</si>
  <si>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</si>
  <si>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</si>
  <si>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</si>
  <si>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</si>
  <si>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</si>
  <si>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</si>
  <si>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</si>
  <si>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</si>
  <si>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</si>
  <si>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</si>
  <si>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</si>
  <si>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</si>
  <si>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</si>
  <si>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</si>
  <si>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</si>
  <si>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template-rule-5-33-a</t>
  </si>
  <si>
    <t>template-rule-5-33-b</t>
  </si>
  <si>
    <t>template-rule-5-44-a</t>
  </si>
  <si>
    <t>template-rule-5-46-a</t>
  </si>
  <si>
    <t>template-rule-5-46-b</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</si>
  <si>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</si>
  <si>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</si>
  <si>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</si>
  <si>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</si>
  <si>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</si>
  <si>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</si>
  <si>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</si>
  <si>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</si>
  <si>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</si>
  <si>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</si>
  <si>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</si>
  <si>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</si>
  <si>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</si>
  <si>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</si>
  <si>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</si>
  <si>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</si>
  <si>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</si>
  <si>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spaces</t>
  </si>
  <si>
    <t>surfaces</t>
  </si>
  <si>
    <t>JSON_PATH:infiltration</t>
  </si>
  <si>
    <t>multiplier_schedule</t>
  </si>
  <si>
    <t>measured_air_leakage_rate</t>
  </si>
  <si>
    <t>WEATHER_DRIVEN</t>
  </si>
  <si>
    <t>PRESSURE_BASED</t>
  </si>
  <si>
    <t>CONSTANT</t>
  </si>
  <si>
    <t>JSON_PATH:surfaces[0]</t>
  </si>
  <si>
    <t>azimuth</t>
  </si>
  <si>
    <t>adjacent_to</t>
  </si>
  <si>
    <t>does_cast_shade</t>
  </si>
  <si>
    <t>tilt</t>
  </si>
  <si>
    <t>area</t>
  </si>
  <si>
    <t>subsurfaces</t>
  </si>
  <si>
    <t>subsurfaces[0]</t>
  </si>
  <si>
    <t>subsurface_1</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</si>
  <si>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</si>
  <si>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</si>
  <si>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</si>
  <si>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</si>
  <si>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</si>
  <si>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</si>
  <si>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</si>
  <si>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</si>
  <si>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</si>
  <si>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</si>
  <si>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</si>
  <si>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</si>
  <si>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</si>
  <si>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</si>
  <si>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</si>
  <si>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</si>
  <si>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</si>
  <si>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</si>
  <si>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</si>
  <si>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</si>
  <si>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</si>
  <si>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</si>
  <si>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</si>
  <si>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</si>
  <si>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</si>
  <si>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JSON_PATH:weather[0]</t>
  </si>
  <si>
    <t>climate_zone</t>
  </si>
  <si>
    <t>JSON_PATH:heating_ventilation_air_conditioning_systems[0]</t>
  </si>
  <si>
    <t>simulation_result_sensible_cool_capacity</t>
  </si>
  <si>
    <t>simulation_result_heat_capacity</t>
  </si>
  <si>
    <t>JSON_PATH:heating_ventilation_air_conditioning_systems[1]</t>
  </si>
  <si>
    <t>JSON_PATH:spaces[0]</t>
  </si>
  <si>
    <t>lighting_space_type</t>
  </si>
  <si>
    <t>status_type</t>
  </si>
  <si>
    <t>key5</t>
  </si>
  <si>
    <t>Section</t>
  </si>
  <si>
    <t>Rule</t>
  </si>
  <si>
    <t>Test</t>
  </si>
  <si>
    <t>a</t>
  </si>
  <si>
    <t>b</t>
  </si>
  <si>
    <t>c</t>
  </si>
  <si>
    <t>test_description</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</si>
  <si>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</si>
  <si>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</si>
  <si>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</si>
  <si>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</si>
  <si>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</si>
  <si>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</si>
  <si>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</si>
  <si>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</si>
  <si>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</si>
  <si>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</si>
  <si>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</si>
  <si>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</si>
  <si>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</si>
  <si>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</si>
  <si>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0.0.1</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</si>
  <si>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</si>
  <si>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</si>
  <si>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</si>
  <si>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</si>
  <si>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</si>
  <si>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</si>
  <si>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</si>
  <si>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</si>
  <si>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</si>
  <si>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</si>
  <si>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</si>
  <si>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</si>
  <si>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</si>
  <si>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</si>
  <si>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</si>
  <si>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</si>
  <si>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</si>
  <si>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</si>
  <si>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</si>
  <si>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</si>
  <si>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</si>
  <si>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</si>
  <si>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</si>
  <si>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</si>
  <si>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</si>
  <si>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</si>
  <si>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</si>
  <si>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</si>
  <si>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</si>
  <si>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</si>
  <si>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</si>
  <si>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</si>
  <si>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</si>
  <si>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</si>
  <si>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</si>
  <si>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</si>
  <si>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</si>
  <si>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</si>
  <si>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</si>
  <si>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</si>
  <si>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</si>
  <si>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template-rule-5-33-c</t>
  </si>
  <si>
    <t>rule-5-33-a</t>
  </si>
  <si>
    <t>rule-5-33-b</t>
  </si>
  <si>
    <t>true</t>
  </si>
  <si>
    <t>rule-5-33-c</t>
  </si>
  <si>
    <t>True</t>
  </si>
  <si>
    <t>False</t>
  </si>
  <si>
    <t>surface_1</t>
  </si>
  <si>
    <t>template-rule-5-44-b</t>
  </si>
  <si>
    <t>template-rule-5-44-c</t>
  </si>
  <si>
    <t>rule-5-44-a</t>
  </si>
  <si>
    <t>weather_driven infiltration modeling method is used</t>
  </si>
  <si>
    <t>Automatically controlled shading devices are modeled the same in the proposed design and user model</t>
  </si>
  <si>
    <t>infiltration_1</t>
  </si>
  <si>
    <t>modeling_method</t>
  </si>
  <si>
    <t>rule-5-44-b</t>
  </si>
  <si>
    <t>rule-5-44-c</t>
  </si>
  <si>
    <t>rule-5-46-a</t>
  </si>
  <si>
    <t>The proposed infiltration modeling method is the same as the baseline infiltration modeling method</t>
  </si>
  <si>
    <t>pressure_based infiltration modeling method is used</t>
  </si>
  <si>
    <t>constant infiltration modeling method is used</t>
  </si>
  <si>
    <t>infiltration</t>
  </si>
  <si>
    <t>rule-5-46-b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</si>
</sst>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2">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right style="thin">
        <color rgb="FFA6A6A6"/>
      </right>
      <top/>
      <bottom style="thin">
        <color rgb="FFA6A6A6"/>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8">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9" xfId="0" applyFont="1" applyFill="1" applyBorder="1" applyAlignment="1">
      <alignment horizontal="center" vertical="center" wrapText="1"/>
    </xf>
    <xf numFmtId="0" fontId="10" fillId="0" borderId="30" xfId="0" applyFont="1" applyBorder="1" applyAlignment="1">
      <alignment wrapText="1"/>
    </xf>
    <xf numFmtId="0" fontId="10" fillId="11" borderId="30" xfId="0" applyFont="1" applyFill="1" applyBorder="1" applyAlignment="1">
      <alignment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1" fillId="2" borderId="17" xfId="0" applyFont="1" applyFill="1" applyBorder="1" applyAlignment="1">
      <alignment vertical="center"/>
    </xf>
    <xf numFmtId="0" fontId="12"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17" fontId="0" fillId="0" borderId="0" xfId="0" quotePrefix="1" applyNumberFormat="1" applyAlignment="1">
      <alignment horizontal="center" vertical="center"/>
    </xf>
    <xf numFmtId="0" fontId="9" fillId="9" borderId="27" xfId="0" applyFont="1" applyFill="1" applyBorder="1" applyAlignment="1">
      <alignment horizontal="center" vertical="center"/>
    </xf>
    <xf numFmtId="0" fontId="9" fillId="9" borderId="31" xfId="0" applyFont="1" applyFill="1" applyBorder="1" applyAlignment="1">
      <alignment horizontal="center" vertical="center"/>
    </xf>
    <xf numFmtId="16" fontId="9" fillId="9" borderId="28" xfId="0" quotePrefix="1" applyNumberFormat="1" applyFont="1" applyFill="1" applyBorder="1" applyAlignment="1">
      <alignment horizontal="center" vertical="center" wrapText="1"/>
    </xf>
    <xf numFmtId="0" fontId="4" fillId="6" borderId="0" xfId="0" applyFont="1" applyFill="1" applyBorder="1" applyAlignment="1">
      <alignment vertical="center"/>
    </xf>
    <xf numFmtId="0" fontId="0" fillId="0" borderId="0" xfId="0" applyBorder="1"/>
    <xf numFmtId="0" fontId="5" fillId="0" borderId="0" xfId="0" quotePrefix="1" applyFont="1" applyAlignment="1">
      <alignment horizontal="center" vertical="center"/>
    </xf>
    <xf numFmtId="0" fontId="0" fillId="0" borderId="0" xfId="0" quotePrefix="1"/>
    <xf numFmtId="0" fontId="0" fillId="0" borderId="0" xfId="0" quotePrefix="1" applyBorder="1"/>
    <xf numFmtId="0" fontId="4" fillId="0" borderId="23" xfId="0" applyFont="1" applyBorder="1" applyAlignment="1">
      <alignment horizontal="center" vertical="center" wrapText="1"/>
    </xf>
    <xf numFmtId="0" fontId="5" fillId="0" borderId="23" xfId="0" quotePrefix="1" applyFont="1" applyBorder="1" applyAlignment="1">
      <alignment horizontal="center" vertical="center"/>
    </xf>
  </cellXfs>
  <cellStyles count="1">
    <cellStyle name="Normal" xfId="0" builtinId="0"/>
  </cellStyles>
  <dxfs count="878">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877">
  <tableColumns count="10">
    <tableColumn id="3" xr3:uid="{0B137EDC-B78E-4366-80E2-BD3EE56D7863}" name="Rule ID" dataDxfId="876"/>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875"/>
    <tableColumn id="9" xr3:uid="{AA757698-2CC9-4FAE-8DBB-0DFC0E8DA3F4}" name="Data Table Reference" dataDxfId="874"/>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topLeftCell="A35" workbookViewId="0">
      <selection activeCell="I34" sqref="I34"/>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0" t="s">
        <v>0</v>
      </c>
      <c r="B1" s="47" t="s">
        <v>1</v>
      </c>
      <c r="C1" s="41" t="s">
        <v>2</v>
      </c>
      <c r="D1" s="42" t="s">
        <v>3</v>
      </c>
      <c r="E1" s="43" t="s">
        <v>4</v>
      </c>
      <c r="F1" s="43" t="s">
        <v>5</v>
      </c>
      <c r="G1" s="43" t="s">
        <v>6</v>
      </c>
      <c r="H1" s="43" t="s">
        <v>7</v>
      </c>
      <c r="I1" s="43" t="s">
        <v>8</v>
      </c>
      <c r="J1" s="43" t="s">
        <v>9</v>
      </c>
    </row>
    <row r="2" spans="1:10" ht="32" x14ac:dyDescent="0.2">
      <c r="A2" s="52" t="s">
        <v>10</v>
      </c>
      <c r="H2" s="3"/>
      <c r="I2" s="3"/>
      <c r="J2" s="39" t="s">
        <v>11</v>
      </c>
    </row>
    <row r="3" spans="1:10" ht="32" x14ac:dyDescent="0.2">
      <c r="A3" s="52" t="s">
        <v>12</v>
      </c>
      <c r="B3" s="81" t="s">
        <v>13</v>
      </c>
      <c r="C3" s="39" t="s">
        <v>14</v>
      </c>
      <c r="D3" s="39" t="s">
        <v>15</v>
      </c>
      <c r="E3" s="39" t="s">
        <v>16</v>
      </c>
      <c r="F3" s="39" t="s">
        <v>17</v>
      </c>
      <c r="G3" t="s">
        <v>18</v>
      </c>
      <c r="H3" s="3"/>
      <c r="I3" s="4" t="s">
        <v>19</v>
      </c>
      <c r="J3" s="39" t="s">
        <v>20</v>
      </c>
    </row>
    <row r="4" spans="1:10" ht="32" x14ac:dyDescent="0.2">
      <c r="A4" s="52" t="s">
        <v>21</v>
      </c>
      <c r="B4" s="81" t="s">
        <v>22</v>
      </c>
      <c r="C4" s="39" t="s">
        <v>23</v>
      </c>
      <c r="D4" t="s">
        <v>24</v>
      </c>
      <c r="E4" t="s">
        <v>16</v>
      </c>
      <c r="F4" t="s">
        <v>25</v>
      </c>
      <c r="G4" t="s">
        <v>18</v>
      </c>
      <c r="H4" s="3"/>
      <c r="I4" s="4" t="s">
        <v>19</v>
      </c>
      <c r="J4" s="39" t="s">
        <v>20</v>
      </c>
    </row>
    <row r="5" spans="1:10" ht="32" x14ac:dyDescent="0.2">
      <c r="A5" s="52" t="s">
        <v>26</v>
      </c>
      <c r="B5" s="82" t="s">
        <v>27</v>
      </c>
      <c r="C5" s="39" t="s">
        <v>28</v>
      </c>
      <c r="D5" t="s">
        <v>24</v>
      </c>
      <c r="E5" t="s">
        <v>16</v>
      </c>
      <c r="F5" t="s">
        <v>25</v>
      </c>
      <c r="G5" t="s">
        <v>18</v>
      </c>
      <c r="H5" s="3"/>
      <c r="I5" s="4" t="s">
        <v>19</v>
      </c>
      <c r="J5" s="39" t="s">
        <v>20</v>
      </c>
    </row>
    <row r="6" spans="1:10" ht="48" x14ac:dyDescent="0.2">
      <c r="A6" s="52" t="s">
        <v>29</v>
      </c>
      <c r="B6" s="39" t="s">
        <v>30</v>
      </c>
      <c r="C6" s="39" t="s">
        <v>31</v>
      </c>
      <c r="D6" t="s">
        <v>24</v>
      </c>
      <c r="E6" t="s">
        <v>16</v>
      </c>
      <c r="F6" t="s">
        <v>25</v>
      </c>
      <c r="G6" t="s">
        <v>18</v>
      </c>
      <c r="H6" s="3"/>
      <c r="I6" s="4" t="s">
        <v>19</v>
      </c>
      <c r="J6" s="39" t="s">
        <v>20</v>
      </c>
    </row>
    <row r="7" spans="1:10" ht="32" x14ac:dyDescent="0.2">
      <c r="A7" s="86" t="s">
        <v>32</v>
      </c>
      <c r="B7" s="39" t="s">
        <v>33</v>
      </c>
      <c r="C7" s="39" t="s">
        <v>34</v>
      </c>
      <c r="D7" t="s">
        <v>15</v>
      </c>
      <c r="F7" t="s">
        <v>17</v>
      </c>
      <c r="G7" t="s">
        <v>18</v>
      </c>
      <c r="H7" s="3"/>
      <c r="I7" s="4" t="s">
        <v>19</v>
      </c>
      <c r="J7" s="39" t="s">
        <v>20</v>
      </c>
    </row>
    <row r="8" spans="1:10" ht="48" x14ac:dyDescent="0.2">
      <c r="A8" s="86" t="s">
        <v>35</v>
      </c>
      <c r="B8" s="39" t="s">
        <v>27</v>
      </c>
      <c r="C8" s="39" t="s">
        <v>36</v>
      </c>
      <c r="D8" t="s">
        <v>24</v>
      </c>
      <c r="E8" t="s">
        <v>16</v>
      </c>
      <c r="F8" t="s">
        <v>25</v>
      </c>
      <c r="G8" t="s">
        <v>18</v>
      </c>
      <c r="H8" s="3"/>
      <c r="I8" s="4" t="s">
        <v>19</v>
      </c>
      <c r="J8" s="39" t="s">
        <v>20</v>
      </c>
    </row>
    <row r="9" spans="1:10" ht="96" x14ac:dyDescent="0.2">
      <c r="A9" s="52" t="s">
        <v>37</v>
      </c>
      <c r="B9" s="39" t="s">
        <v>30</v>
      </c>
      <c r="C9" s="39" t="s">
        <v>38</v>
      </c>
      <c r="D9" t="s">
        <v>24</v>
      </c>
      <c r="E9" t="s">
        <v>16</v>
      </c>
      <c r="F9" t="s">
        <v>25</v>
      </c>
      <c r="G9" t="s">
        <v>18</v>
      </c>
      <c r="H9" s="3"/>
      <c r="I9" s="4" t="s">
        <v>39</v>
      </c>
      <c r="J9" s="39" t="s">
        <v>40</v>
      </c>
    </row>
    <row r="10" spans="1:10" ht="32" x14ac:dyDescent="0.2">
      <c r="A10" s="86" t="s">
        <v>41</v>
      </c>
      <c r="B10" s="39" t="s">
        <v>33</v>
      </c>
      <c r="C10" s="39" t="s">
        <v>42</v>
      </c>
      <c r="D10" t="s">
        <v>15</v>
      </c>
      <c r="E10" t="s">
        <v>16</v>
      </c>
      <c r="F10" t="s">
        <v>17</v>
      </c>
      <c r="G10" t="s">
        <v>18</v>
      </c>
      <c r="H10" s="3"/>
      <c r="I10" s="3" t="s">
        <v>43</v>
      </c>
      <c r="J10" t="s">
        <v>44</v>
      </c>
    </row>
    <row r="11" spans="1:10" ht="48" x14ac:dyDescent="0.2">
      <c r="A11" s="86" t="s">
        <v>45</v>
      </c>
      <c r="B11" s="39" t="s">
        <v>27</v>
      </c>
      <c r="C11" s="39" t="s">
        <v>46</v>
      </c>
      <c r="D11" t="s">
        <v>24</v>
      </c>
      <c r="E11" t="s">
        <v>16</v>
      </c>
      <c r="F11" t="s">
        <v>25</v>
      </c>
      <c r="G11" t="s">
        <v>18</v>
      </c>
      <c r="H11" s="3"/>
      <c r="I11" s="4" t="s">
        <v>43</v>
      </c>
      <c r="J11" s="39" t="s">
        <v>47</v>
      </c>
    </row>
    <row r="12" spans="1:10" ht="80" x14ac:dyDescent="0.2">
      <c r="A12" s="86" t="s">
        <v>48</v>
      </c>
      <c r="B12" s="87" t="s">
        <v>30</v>
      </c>
      <c r="C12" s="87" t="s">
        <v>49</v>
      </c>
      <c r="D12" s="88" t="s">
        <v>24</v>
      </c>
      <c r="E12" s="88" t="s">
        <v>16</v>
      </c>
      <c r="F12" s="88" t="s">
        <v>25</v>
      </c>
      <c r="G12" s="87" t="s">
        <v>50</v>
      </c>
      <c r="H12" s="3"/>
      <c r="I12" s="4" t="s">
        <v>39</v>
      </c>
    </row>
    <row r="13" spans="1:10" ht="48" x14ac:dyDescent="0.2">
      <c r="A13" s="86" t="s">
        <v>51</v>
      </c>
      <c r="B13" s="87" t="s">
        <v>27</v>
      </c>
      <c r="C13" s="87" t="s">
        <v>52</v>
      </c>
      <c r="D13" s="88" t="s">
        <v>24</v>
      </c>
      <c r="E13" s="88" t="s">
        <v>16</v>
      </c>
      <c r="F13" s="88" t="s">
        <v>25</v>
      </c>
      <c r="G13" s="88" t="s">
        <v>18</v>
      </c>
      <c r="H13" s="3"/>
      <c r="I13" s="4" t="s">
        <v>43</v>
      </c>
    </row>
    <row r="14" spans="1:10" ht="80" x14ac:dyDescent="0.2">
      <c r="A14" s="86" t="s">
        <v>53</v>
      </c>
      <c r="B14" s="87" t="s">
        <v>30</v>
      </c>
      <c r="C14" s="87" t="s">
        <v>54</v>
      </c>
      <c r="D14" s="88" t="s">
        <v>24</v>
      </c>
      <c r="E14" s="88" t="s">
        <v>16</v>
      </c>
      <c r="F14" s="88" t="s">
        <v>25</v>
      </c>
      <c r="G14" s="87" t="s">
        <v>50</v>
      </c>
      <c r="H14" s="3"/>
      <c r="I14" s="4" t="s">
        <v>55</v>
      </c>
    </row>
    <row r="15" spans="1:10" ht="48" x14ac:dyDescent="0.2">
      <c r="A15" s="86" t="s">
        <v>56</v>
      </c>
      <c r="B15" s="87" t="s">
        <v>27</v>
      </c>
      <c r="C15" s="87" t="s">
        <v>57</v>
      </c>
      <c r="D15" s="88" t="s">
        <v>24</v>
      </c>
      <c r="E15" s="88" t="s">
        <v>16</v>
      </c>
      <c r="F15" s="88" t="s">
        <v>25</v>
      </c>
      <c r="G15" s="88" t="s">
        <v>18</v>
      </c>
      <c r="H15" s="3"/>
      <c r="I15" s="4" t="s">
        <v>43</v>
      </c>
    </row>
    <row r="16" spans="1:10" ht="80" x14ac:dyDescent="0.2">
      <c r="A16" s="86" t="s">
        <v>58</v>
      </c>
      <c r="B16" s="39" t="s">
        <v>30</v>
      </c>
      <c r="C16" s="39" t="s">
        <v>59</v>
      </c>
      <c r="D16" s="88" t="s">
        <v>24</v>
      </c>
      <c r="E16" s="88" t="s">
        <v>16</v>
      </c>
      <c r="F16" s="88" t="s">
        <v>25</v>
      </c>
      <c r="G16" s="39" t="s">
        <v>50</v>
      </c>
      <c r="H16" s="3"/>
      <c r="I16" s="4" t="s">
        <v>55</v>
      </c>
    </row>
    <row r="17" spans="1:9" ht="32" x14ac:dyDescent="0.2">
      <c r="A17" s="86" t="s">
        <v>60</v>
      </c>
      <c r="B17" s="39" t="s">
        <v>13</v>
      </c>
      <c r="C17" s="39" t="s">
        <v>61</v>
      </c>
      <c r="D17" s="88" t="s">
        <v>15</v>
      </c>
      <c r="E17" s="88" t="s">
        <v>16</v>
      </c>
      <c r="F17" s="88" t="s">
        <v>17</v>
      </c>
      <c r="G17" s="88" t="s">
        <v>18</v>
      </c>
      <c r="H17" s="3"/>
      <c r="I17" s="4" t="s">
        <v>43</v>
      </c>
    </row>
    <row r="18" spans="1:9" ht="64" x14ac:dyDescent="0.2">
      <c r="A18" s="86" t="s">
        <v>62</v>
      </c>
      <c r="B18" s="39" t="s">
        <v>63</v>
      </c>
      <c r="C18" s="39" t="s">
        <v>64</v>
      </c>
      <c r="D18" s="88" t="s">
        <v>24</v>
      </c>
      <c r="E18" t="s">
        <v>16</v>
      </c>
      <c r="F18" s="88" t="s">
        <v>15</v>
      </c>
      <c r="G18" s="88" t="s">
        <v>18</v>
      </c>
      <c r="H18" s="3"/>
      <c r="I18" s="4" t="s">
        <v>43</v>
      </c>
    </row>
    <row r="19" spans="1:9" ht="112" x14ac:dyDescent="0.2">
      <c r="A19" s="52" t="s">
        <v>65</v>
      </c>
      <c r="B19" s="39" t="s">
        <v>66</v>
      </c>
      <c r="C19" s="93" t="s">
        <v>67</v>
      </c>
      <c r="D19" t="s">
        <v>24</v>
      </c>
      <c r="E19" t="s">
        <v>16</v>
      </c>
      <c r="F19" s="88" t="s">
        <v>25</v>
      </c>
      <c r="G19" s="88" t="s">
        <v>18</v>
      </c>
      <c r="H19" s="3"/>
      <c r="I19" s="4" t="s">
        <v>68</v>
      </c>
    </row>
    <row r="20" spans="1:9" ht="80" x14ac:dyDescent="0.2">
      <c r="A20" s="86" t="s">
        <v>69</v>
      </c>
      <c r="B20" s="39" t="s">
        <v>70</v>
      </c>
      <c r="C20" s="39" t="s">
        <v>71</v>
      </c>
      <c r="D20" t="s">
        <v>24</v>
      </c>
      <c r="E20" t="s">
        <v>16</v>
      </c>
      <c r="F20" s="88" t="s">
        <v>25</v>
      </c>
      <c r="G20" s="88" t="s">
        <v>18</v>
      </c>
      <c r="H20" s="3"/>
      <c r="I20" s="4" t="s">
        <v>68</v>
      </c>
    </row>
    <row r="21" spans="1:9" ht="48" x14ac:dyDescent="0.2">
      <c r="A21" s="86" t="s">
        <v>72</v>
      </c>
      <c r="B21" s="39" t="s">
        <v>73</v>
      </c>
      <c r="C21" s="39" t="s">
        <v>74</v>
      </c>
      <c r="D21" t="s">
        <v>24</v>
      </c>
      <c r="E21" t="s">
        <v>16</v>
      </c>
      <c r="F21" s="88" t="s">
        <v>25</v>
      </c>
      <c r="G21" s="88" t="s">
        <v>18</v>
      </c>
      <c r="H21" s="3"/>
      <c r="I21" s="3" t="s">
        <v>43</v>
      </c>
    </row>
    <row r="22" spans="1:9" ht="48" x14ac:dyDescent="0.2">
      <c r="A22" s="86" t="s">
        <v>75</v>
      </c>
      <c r="B22" s="39" t="s">
        <v>76</v>
      </c>
      <c r="C22" s="39" t="s">
        <v>77</v>
      </c>
      <c r="D22" t="s">
        <v>24</v>
      </c>
      <c r="E22" t="s">
        <v>16</v>
      </c>
      <c r="F22" s="88" t="s">
        <v>25</v>
      </c>
      <c r="G22" s="88" t="s">
        <v>18</v>
      </c>
      <c r="H22" s="3"/>
      <c r="I22" s="3" t="s">
        <v>43</v>
      </c>
    </row>
    <row r="23" spans="1:9" ht="64" x14ac:dyDescent="0.2">
      <c r="A23" s="86" t="s">
        <v>78</v>
      </c>
      <c r="B23" s="39" t="s">
        <v>79</v>
      </c>
      <c r="C23" s="39" t="s">
        <v>80</v>
      </c>
      <c r="D23" t="s">
        <v>24</v>
      </c>
      <c r="E23" t="s">
        <v>16</v>
      </c>
      <c r="F23" s="88" t="s">
        <v>25</v>
      </c>
      <c r="G23" s="88" t="s">
        <v>18</v>
      </c>
      <c r="H23" s="3"/>
      <c r="I23" s="3" t="s">
        <v>43</v>
      </c>
    </row>
    <row r="24" spans="1:9" ht="32" x14ac:dyDescent="0.2">
      <c r="A24" s="86" t="s">
        <v>81</v>
      </c>
      <c r="B24" s="39" t="s">
        <v>13</v>
      </c>
      <c r="C24" s="39" t="s">
        <v>82</v>
      </c>
      <c r="D24" t="s">
        <v>15</v>
      </c>
      <c r="E24" t="s">
        <v>16</v>
      </c>
      <c r="F24" s="88" t="s">
        <v>17</v>
      </c>
      <c r="G24" s="88" t="s">
        <v>18</v>
      </c>
      <c r="H24" s="3"/>
      <c r="I24" s="3" t="s">
        <v>43</v>
      </c>
    </row>
    <row r="25" spans="1:9" ht="128" x14ac:dyDescent="0.2">
      <c r="A25" s="86" t="s">
        <v>83</v>
      </c>
      <c r="B25" s="39" t="s">
        <v>84</v>
      </c>
      <c r="C25" s="39" t="s">
        <v>85</v>
      </c>
      <c r="D25" t="s">
        <v>24</v>
      </c>
      <c r="E25" t="s">
        <v>16</v>
      </c>
      <c r="F25" s="88" t="s">
        <v>25</v>
      </c>
      <c r="G25" s="93" t="s">
        <v>86</v>
      </c>
      <c r="H25" s="3"/>
      <c r="I25" s="4" t="s">
        <v>55</v>
      </c>
    </row>
    <row r="26" spans="1:9" ht="32" x14ac:dyDescent="0.2">
      <c r="A26" s="86" t="s">
        <v>87</v>
      </c>
      <c r="B26" s="39" t="s">
        <v>13</v>
      </c>
      <c r="C26" s="39" t="s">
        <v>88</v>
      </c>
      <c r="D26" t="s">
        <v>15</v>
      </c>
      <c r="E26" t="s">
        <v>16</v>
      </c>
      <c r="F26" s="88" t="s">
        <v>25</v>
      </c>
      <c r="G26" s="88" t="s">
        <v>18</v>
      </c>
      <c r="H26" s="3"/>
      <c r="I26" s="3" t="s">
        <v>43</v>
      </c>
    </row>
    <row r="27" spans="1:9" ht="96" x14ac:dyDescent="0.2">
      <c r="A27" s="86" t="s">
        <v>89</v>
      </c>
      <c r="B27" s="39" t="s">
        <v>90</v>
      </c>
      <c r="C27" s="39" t="s">
        <v>91</v>
      </c>
      <c r="D27" t="s">
        <v>24</v>
      </c>
      <c r="E27" t="s">
        <v>16</v>
      </c>
      <c r="F27" s="88" t="s">
        <v>25</v>
      </c>
      <c r="G27" s="88" t="s">
        <v>18</v>
      </c>
      <c r="H27" s="3"/>
      <c r="I27" s="3" t="s">
        <v>43</v>
      </c>
    </row>
    <row r="28" spans="1:9" ht="128" x14ac:dyDescent="0.2">
      <c r="A28" s="52" t="s">
        <v>92</v>
      </c>
      <c r="B28" s="39" t="s">
        <v>13</v>
      </c>
      <c r="C28" s="39" t="s">
        <v>93</v>
      </c>
      <c r="D28" t="s">
        <v>15</v>
      </c>
      <c r="E28" t="s">
        <v>16</v>
      </c>
      <c r="F28" s="88" t="s">
        <v>17</v>
      </c>
      <c r="G28" s="93" t="s">
        <v>86</v>
      </c>
      <c r="H28" s="3"/>
      <c r="I28" s="4" t="s">
        <v>55</v>
      </c>
    </row>
    <row r="29" spans="1:9" ht="80" x14ac:dyDescent="0.2">
      <c r="A29" s="86" t="s">
        <v>94</v>
      </c>
      <c r="B29" s="39" t="s">
        <v>63</v>
      </c>
      <c r="C29" s="39" t="s">
        <v>95</v>
      </c>
      <c r="D29" t="s">
        <v>24</v>
      </c>
      <c r="E29" t="s">
        <v>16</v>
      </c>
      <c r="F29" s="88" t="s">
        <v>17</v>
      </c>
      <c r="G29" s="93" t="s">
        <v>96</v>
      </c>
      <c r="H29" s="3"/>
      <c r="I29" s="3" t="s">
        <v>43</v>
      </c>
    </row>
    <row r="30" spans="1:9" ht="48" x14ac:dyDescent="0.2">
      <c r="A30" s="86" t="s">
        <v>97</v>
      </c>
      <c r="B30" s="39" t="s">
        <v>98</v>
      </c>
      <c r="C30" s="39" t="s">
        <v>99</v>
      </c>
      <c r="D30" t="s">
        <v>24</v>
      </c>
      <c r="E30" t="s">
        <v>16</v>
      </c>
      <c r="F30" s="88" t="s">
        <v>24</v>
      </c>
      <c r="G30" s="88" t="s">
        <v>18</v>
      </c>
      <c r="H30" s="3"/>
      <c r="I30" s="3" t="s">
        <v>43</v>
      </c>
    </row>
    <row r="31" spans="1:9" ht="32" x14ac:dyDescent="0.2">
      <c r="A31" s="86" t="s">
        <v>100</v>
      </c>
      <c r="B31" s="39" t="s">
        <v>13</v>
      </c>
      <c r="C31" s="39" t="s">
        <v>101</v>
      </c>
      <c r="D31" t="s">
        <v>15</v>
      </c>
      <c r="E31" t="s">
        <v>16</v>
      </c>
      <c r="F31" s="88" t="s">
        <v>17</v>
      </c>
      <c r="G31" s="88" t="s">
        <v>18</v>
      </c>
      <c r="H31" s="3"/>
      <c r="I31" s="3" t="s">
        <v>43</v>
      </c>
    </row>
    <row r="32" spans="1:9" ht="80" x14ac:dyDescent="0.2">
      <c r="A32" s="52" t="s">
        <v>102</v>
      </c>
      <c r="B32" s="39" t="s">
        <v>103</v>
      </c>
      <c r="C32" s="39" t="s">
        <v>104</v>
      </c>
      <c r="D32" t="s">
        <v>24</v>
      </c>
      <c r="E32" t="s">
        <v>16</v>
      </c>
      <c r="F32" s="88" t="s">
        <v>15</v>
      </c>
      <c r="G32" s="88" t="s">
        <v>18</v>
      </c>
      <c r="H32" s="3"/>
      <c r="I32" s="3" t="s">
        <v>43</v>
      </c>
    </row>
    <row r="33" spans="1:10" x14ac:dyDescent="0.2">
      <c r="A33" s="86" t="s">
        <v>105</v>
      </c>
      <c r="H33" s="3"/>
      <c r="I33" s="3"/>
    </row>
    <row r="34" spans="1:10" ht="48" x14ac:dyDescent="0.2">
      <c r="A34" s="86" t="s">
        <v>106</v>
      </c>
      <c r="B34" s="39" t="s">
        <v>107</v>
      </c>
      <c r="C34" s="39" t="s">
        <v>108</v>
      </c>
      <c r="D34" t="s">
        <v>15</v>
      </c>
      <c r="E34" t="s">
        <v>16</v>
      </c>
      <c r="F34" s="88" t="s">
        <v>17</v>
      </c>
      <c r="G34" s="88" t="s">
        <v>18</v>
      </c>
      <c r="H34" s="3" t="s">
        <v>317</v>
      </c>
      <c r="I34" s="3" t="s">
        <v>43</v>
      </c>
    </row>
    <row r="35" spans="1:10" ht="48" x14ac:dyDescent="0.2">
      <c r="A35" s="97" t="s">
        <v>109</v>
      </c>
      <c r="B35" s="39" t="s">
        <v>110</v>
      </c>
      <c r="C35" s="39" t="s">
        <v>111</v>
      </c>
      <c r="D35" t="s">
        <v>24</v>
      </c>
      <c r="E35" t="s">
        <v>16</v>
      </c>
      <c r="F35" s="88" t="s">
        <v>25</v>
      </c>
      <c r="G35" s="88" t="s">
        <v>18</v>
      </c>
      <c r="H35" s="3"/>
      <c r="I35" s="3" t="s">
        <v>43</v>
      </c>
    </row>
    <row r="36" spans="1:10" ht="80" x14ac:dyDescent="0.2">
      <c r="A36" s="97" t="s">
        <v>112</v>
      </c>
      <c r="B36" s="39" t="s">
        <v>113</v>
      </c>
      <c r="C36" s="39" t="s">
        <v>114</v>
      </c>
      <c r="D36" t="s">
        <v>24</v>
      </c>
      <c r="E36" t="s">
        <v>16</v>
      </c>
      <c r="F36" s="88" t="s">
        <v>25</v>
      </c>
      <c r="G36" s="88" t="s">
        <v>18</v>
      </c>
      <c r="H36" s="3"/>
      <c r="I36" s="3" t="s">
        <v>43</v>
      </c>
    </row>
    <row r="37" spans="1:10" ht="64" x14ac:dyDescent="0.2">
      <c r="A37" s="86" t="s">
        <v>115</v>
      </c>
      <c r="B37" s="39" t="s">
        <v>116</v>
      </c>
      <c r="C37" s="39" t="s">
        <v>117</v>
      </c>
      <c r="D37" t="s">
        <v>24</v>
      </c>
      <c r="E37" t="s">
        <v>16</v>
      </c>
      <c r="F37" s="88" t="s">
        <v>25</v>
      </c>
      <c r="G37" s="88" t="s">
        <v>18</v>
      </c>
      <c r="H37" s="3"/>
      <c r="I37" s="3" t="s">
        <v>43</v>
      </c>
    </row>
    <row r="38" spans="1:10" ht="112" x14ac:dyDescent="0.2">
      <c r="A38" s="86" t="s">
        <v>118</v>
      </c>
      <c r="B38" s="39" t="s">
        <v>119</v>
      </c>
      <c r="C38" s="39" t="s">
        <v>120</v>
      </c>
      <c r="D38" t="s">
        <v>24</v>
      </c>
      <c r="E38" t="s">
        <v>16</v>
      </c>
      <c r="F38" s="88" t="s">
        <v>25</v>
      </c>
      <c r="G38" s="39" t="s">
        <v>121</v>
      </c>
      <c r="H38" s="3"/>
      <c r="I38" s="39" t="s">
        <v>55</v>
      </c>
    </row>
    <row r="39" spans="1:10" ht="112" x14ac:dyDescent="0.2">
      <c r="A39" s="86" t="s">
        <v>122</v>
      </c>
      <c r="B39" s="39" t="s">
        <v>123</v>
      </c>
      <c r="C39" s="39" t="s">
        <v>124</v>
      </c>
      <c r="D39" t="s">
        <v>24</v>
      </c>
      <c r="E39" t="s">
        <v>16</v>
      </c>
      <c r="F39" s="88" t="s">
        <v>25</v>
      </c>
      <c r="G39" s="39" t="s">
        <v>121</v>
      </c>
      <c r="H39" s="3"/>
      <c r="I39" s="39" t="s">
        <v>55</v>
      </c>
    </row>
    <row r="40" spans="1:10" ht="64" x14ac:dyDescent="0.2">
      <c r="A40" s="86" t="s">
        <v>125</v>
      </c>
      <c r="B40" s="39" t="s">
        <v>126</v>
      </c>
      <c r="C40" s="39" t="s">
        <v>127</v>
      </c>
      <c r="D40" t="s">
        <v>15</v>
      </c>
      <c r="E40" t="s">
        <v>16</v>
      </c>
      <c r="F40" s="88" t="s">
        <v>25</v>
      </c>
      <c r="G40" s="88" t="s">
        <v>18</v>
      </c>
      <c r="H40" s="3"/>
      <c r="I40" s="3" t="s">
        <v>43</v>
      </c>
    </row>
    <row r="41" spans="1:10" ht="32" x14ac:dyDescent="0.2">
      <c r="A41" s="86" t="s">
        <v>128</v>
      </c>
      <c r="B41" s="39" t="s">
        <v>129</v>
      </c>
      <c r="C41" s="39" t="s">
        <v>130</v>
      </c>
      <c r="D41" t="s">
        <v>24</v>
      </c>
      <c r="E41" t="s">
        <v>16</v>
      </c>
      <c r="F41" s="88" t="s">
        <v>25</v>
      </c>
      <c r="G41" s="88" t="s">
        <v>18</v>
      </c>
      <c r="H41" s="3"/>
      <c r="I41" s="3" t="s">
        <v>43</v>
      </c>
    </row>
    <row r="42" spans="1:10" ht="128" x14ac:dyDescent="0.2">
      <c r="A42" s="86" t="s">
        <v>131</v>
      </c>
      <c r="B42" s="39" t="s">
        <v>132</v>
      </c>
      <c r="C42" s="39" t="s">
        <v>133</v>
      </c>
      <c r="D42" t="s">
        <v>15</v>
      </c>
      <c r="E42" t="s">
        <v>16</v>
      </c>
      <c r="F42" s="88" t="s">
        <v>17</v>
      </c>
      <c r="G42" s="88" t="s">
        <v>18</v>
      </c>
      <c r="H42" s="3"/>
      <c r="I42" s="3" t="s">
        <v>43</v>
      </c>
      <c r="J42" t="s">
        <v>134</v>
      </c>
    </row>
    <row r="43" spans="1:10" ht="32" x14ac:dyDescent="0.2">
      <c r="A43" s="86" t="s">
        <v>135</v>
      </c>
      <c r="B43" s="39" t="s">
        <v>136</v>
      </c>
      <c r="C43" s="39" t="s">
        <v>137</v>
      </c>
      <c r="D43" t="s">
        <v>24</v>
      </c>
      <c r="E43" t="s">
        <v>16</v>
      </c>
      <c r="F43" s="88" t="s">
        <v>17</v>
      </c>
      <c r="G43" s="88" t="s">
        <v>18</v>
      </c>
      <c r="H43" s="3"/>
      <c r="I43" s="3" t="s">
        <v>43</v>
      </c>
    </row>
    <row r="44" spans="1:10" ht="128" x14ac:dyDescent="0.2">
      <c r="A44" s="86" t="s">
        <v>138</v>
      </c>
      <c r="B44" s="39" t="s">
        <v>132</v>
      </c>
      <c r="C44" s="39" t="s">
        <v>139</v>
      </c>
      <c r="D44" t="s">
        <v>15</v>
      </c>
      <c r="E44" t="s">
        <v>16</v>
      </c>
      <c r="F44" s="88" t="s">
        <v>17</v>
      </c>
      <c r="G44" s="88" t="s">
        <v>18</v>
      </c>
      <c r="H44" s="3"/>
      <c r="I44" s="3" t="s">
        <v>43</v>
      </c>
      <c r="J44" t="s">
        <v>140</v>
      </c>
    </row>
    <row r="45" spans="1:10" ht="80" x14ac:dyDescent="0.2">
      <c r="A45" s="86" t="s">
        <v>141</v>
      </c>
      <c r="B45" s="39" t="s">
        <v>142</v>
      </c>
      <c r="C45" s="39" t="s">
        <v>143</v>
      </c>
      <c r="D45" t="s">
        <v>24</v>
      </c>
      <c r="E45" t="s">
        <v>16</v>
      </c>
      <c r="F45" s="88" t="s">
        <v>25</v>
      </c>
      <c r="G45" s="39" t="s">
        <v>96</v>
      </c>
      <c r="H45" s="3"/>
      <c r="I45" s="3" t="s">
        <v>43</v>
      </c>
    </row>
    <row r="46" spans="1:10" ht="64" x14ac:dyDescent="0.2">
      <c r="A46" s="86" t="s">
        <v>144</v>
      </c>
      <c r="B46" s="39" t="s">
        <v>63</v>
      </c>
      <c r="C46" s="39" t="s">
        <v>143</v>
      </c>
      <c r="D46" t="s">
        <v>15</v>
      </c>
      <c r="E46" t="s">
        <v>16</v>
      </c>
      <c r="F46" s="88" t="s">
        <v>15</v>
      </c>
      <c r="H46" s="3"/>
      <c r="I46" s="3" t="s">
        <v>43</v>
      </c>
    </row>
    <row r="47" spans="1:10" ht="64" x14ac:dyDescent="0.2">
      <c r="A47" s="86" t="s">
        <v>145</v>
      </c>
      <c r="B47" s="39" t="s">
        <v>146</v>
      </c>
      <c r="C47" s="39" t="s">
        <v>147</v>
      </c>
      <c r="D47" t="s">
        <v>15</v>
      </c>
      <c r="E47" t="s">
        <v>16</v>
      </c>
      <c r="F47" s="88" t="s">
        <v>15</v>
      </c>
      <c r="H47" s="3"/>
      <c r="I47" s="3" t="s">
        <v>43</v>
      </c>
    </row>
    <row r="48" spans="1:10" ht="112" x14ac:dyDescent="0.2">
      <c r="A48" s="86" t="s">
        <v>148</v>
      </c>
      <c r="B48" s="39" t="s">
        <v>149</v>
      </c>
      <c r="C48" s="39" t="s">
        <v>150</v>
      </c>
      <c r="D48" t="s">
        <v>24</v>
      </c>
      <c r="E48" t="s">
        <v>16</v>
      </c>
      <c r="F48" s="88" t="s">
        <v>25</v>
      </c>
      <c r="G48" s="39" t="s">
        <v>96</v>
      </c>
      <c r="H48" s="3"/>
      <c r="I48" s="3" t="s">
        <v>43</v>
      </c>
    </row>
    <row r="49" spans="1:10" ht="80" x14ac:dyDescent="0.2">
      <c r="A49" s="86" t="s">
        <v>151</v>
      </c>
      <c r="B49" s="39" t="s">
        <v>63</v>
      </c>
      <c r="C49" s="39" t="s">
        <v>152</v>
      </c>
      <c r="D49" t="s">
        <v>24</v>
      </c>
      <c r="E49" t="s">
        <v>16</v>
      </c>
      <c r="F49" s="88" t="s">
        <v>15</v>
      </c>
      <c r="G49" s="39" t="s">
        <v>96</v>
      </c>
      <c r="H49" s="3"/>
      <c r="I49" s="3" t="s">
        <v>43</v>
      </c>
    </row>
    <row r="50" spans="1:10" ht="208" x14ac:dyDescent="0.2">
      <c r="A50" s="86" t="s">
        <v>153</v>
      </c>
      <c r="B50" s="39" t="s">
        <v>154</v>
      </c>
      <c r="C50" s="39" t="s">
        <v>155</v>
      </c>
      <c r="D50" t="s">
        <v>15</v>
      </c>
      <c r="E50" t="s">
        <v>16</v>
      </c>
      <c r="F50" s="88" t="s">
        <v>25</v>
      </c>
      <c r="G50" s="3" t="s">
        <v>18</v>
      </c>
      <c r="H50" s="3"/>
      <c r="I50" s="3" t="s">
        <v>43</v>
      </c>
    </row>
    <row r="51" spans="1:10" ht="32" x14ac:dyDescent="0.2">
      <c r="A51" s="86" t="s">
        <v>156</v>
      </c>
      <c r="B51" s="39" t="s">
        <v>157</v>
      </c>
      <c r="C51" s="39" t="s">
        <v>158</v>
      </c>
      <c r="D51" t="s">
        <v>24</v>
      </c>
      <c r="E51" t="s">
        <v>16</v>
      </c>
      <c r="F51" s="88" t="s">
        <v>15</v>
      </c>
      <c r="G51" s="3" t="s">
        <v>18</v>
      </c>
      <c r="H51" s="3"/>
      <c r="I51" s="3" t="s">
        <v>43</v>
      </c>
      <c r="J51" t="s">
        <v>159</v>
      </c>
    </row>
    <row r="52" spans="1:10" ht="128" x14ac:dyDescent="0.2">
      <c r="A52" s="86" t="s">
        <v>160</v>
      </c>
      <c r="B52" s="39" t="s">
        <v>161</v>
      </c>
      <c r="C52" s="39" t="s">
        <v>162</v>
      </c>
      <c r="D52" t="s">
        <v>15</v>
      </c>
      <c r="E52" t="s">
        <v>16</v>
      </c>
      <c r="F52" s="88" t="s">
        <v>15</v>
      </c>
      <c r="G52" s="3" t="s">
        <v>18</v>
      </c>
      <c r="H52" s="3"/>
      <c r="I52" s="3" t="s">
        <v>43</v>
      </c>
    </row>
    <row r="53" spans="1:10" ht="80" x14ac:dyDescent="0.2">
      <c r="A53" s="86" t="s">
        <v>163</v>
      </c>
      <c r="B53" s="39" t="s">
        <v>164</v>
      </c>
      <c r="C53" s="39" t="s">
        <v>165</v>
      </c>
      <c r="D53" t="s">
        <v>24</v>
      </c>
      <c r="E53" t="s">
        <v>16</v>
      </c>
      <c r="F53" s="88" t="s">
        <v>15</v>
      </c>
      <c r="G53" s="3" t="s">
        <v>18</v>
      </c>
      <c r="H53" s="3"/>
      <c r="I53" s="3" t="s">
        <v>43</v>
      </c>
    </row>
    <row r="54" spans="1:10" ht="64" x14ac:dyDescent="0.2">
      <c r="A54" s="86" t="s">
        <v>166</v>
      </c>
      <c r="B54" s="39" t="s">
        <v>167</v>
      </c>
      <c r="C54" s="39" t="s">
        <v>168</v>
      </c>
      <c r="D54" t="s">
        <v>24</v>
      </c>
      <c r="E54" t="s">
        <v>16</v>
      </c>
      <c r="F54" s="88" t="s">
        <v>17</v>
      </c>
      <c r="G54" s="3" t="s">
        <v>18</v>
      </c>
      <c r="H54" s="3"/>
      <c r="I54" s="39" t="s">
        <v>55</v>
      </c>
    </row>
    <row r="55" spans="1:10" ht="32" x14ac:dyDescent="0.2">
      <c r="A55" s="86" t="s">
        <v>169</v>
      </c>
      <c r="B55" s="39" t="s">
        <v>170</v>
      </c>
      <c r="C55" s="39" t="s">
        <v>171</v>
      </c>
      <c r="D55" t="s">
        <v>24</v>
      </c>
      <c r="E55" t="s">
        <v>16</v>
      </c>
      <c r="F55" s="88" t="s">
        <v>15</v>
      </c>
      <c r="G55" s="3" t="s">
        <v>18</v>
      </c>
      <c r="H55" s="3"/>
      <c r="I55" s="3" t="s">
        <v>43</v>
      </c>
    </row>
    <row r="56" spans="1:10" ht="80" x14ac:dyDescent="0.2">
      <c r="A56" s="86" t="s">
        <v>172</v>
      </c>
      <c r="B56" s="39" t="s">
        <v>63</v>
      </c>
      <c r="C56" s="39" t="s">
        <v>173</v>
      </c>
      <c r="D56" t="s">
        <v>24</v>
      </c>
      <c r="E56" t="s">
        <v>16</v>
      </c>
      <c r="F56" s="88" t="s">
        <v>15</v>
      </c>
      <c r="G56" s="3" t="s">
        <v>18</v>
      </c>
      <c r="H56" s="3"/>
      <c r="I56" s="3" t="s">
        <v>43</v>
      </c>
    </row>
    <row r="57" spans="1:10" ht="64" x14ac:dyDescent="0.2">
      <c r="A57" s="86" t="s">
        <v>174</v>
      </c>
      <c r="B57" s="39" t="s">
        <v>63</v>
      </c>
      <c r="C57" s="39" t="s">
        <v>175</v>
      </c>
      <c r="D57" t="s">
        <v>24</v>
      </c>
      <c r="E57" t="s">
        <v>16</v>
      </c>
      <c r="F57" s="88"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P82"/>
  <sheetViews>
    <sheetView tabSelected="1" zoomScaleNormal="70" workbookViewId="0">
      <pane xSplit="3" topLeftCell="K1" activePane="topRight" state="frozen"/>
      <selection pane="topRight" activeCell="K20" sqref="K20"/>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1" width="44.1640625" customWidth="1"/>
    <col min="12" max="14" width="32.6640625" customWidth="1"/>
    <col min="15" max="15" width="41.6640625" customWidth="1"/>
    <col min="16" max="16" width="25.5" customWidth="1"/>
  </cols>
  <sheetData>
    <row r="1" spans="1:16" x14ac:dyDescent="0.2">
      <c r="A1" s="7" t="s">
        <v>176</v>
      </c>
      <c r="B1" s="7" t="s">
        <v>177</v>
      </c>
      <c r="C1" s="7" t="s">
        <v>178</v>
      </c>
      <c r="D1" s="7" t="s">
        <v>179</v>
      </c>
      <c r="E1" s="27" t="s">
        <v>180</v>
      </c>
      <c r="F1" s="24" t="s">
        <v>181</v>
      </c>
      <c r="G1" s="20" t="s">
        <v>182</v>
      </c>
      <c r="H1" s="20" t="s">
        <v>183</v>
      </c>
      <c r="I1" s="5" t="s">
        <v>184</v>
      </c>
      <c r="J1" s="5" t="s">
        <v>185</v>
      </c>
      <c r="K1" s="5" t="s">
        <v>321</v>
      </c>
      <c r="L1" s="5" t="s">
        <v>186</v>
      </c>
      <c r="M1" s="5" t="s">
        <v>329</v>
      </c>
      <c r="N1" s="5" t="s">
        <v>330</v>
      </c>
      <c r="O1" s="5" t="s">
        <v>187</v>
      </c>
      <c r="P1" s="5" t="s">
        <v>188</v>
      </c>
    </row>
    <row r="2" spans="1:16" x14ac:dyDescent="0.2">
      <c r="A2" s="11" t="s">
        <v>189</v>
      </c>
      <c r="B2" s="11"/>
      <c r="C2" s="11"/>
      <c r="D2" s="18"/>
      <c r="E2" s="30"/>
      <c r="F2" s="31"/>
      <c r="G2" s="21"/>
      <c r="H2" s="21"/>
      <c r="I2" s="36" t="s">
        <v>190</v>
      </c>
      <c r="J2" s="36" t="s">
        <v>190</v>
      </c>
      <c r="K2" s="36" t="s">
        <v>190</v>
      </c>
      <c r="L2" s="36" t="s">
        <v>190</v>
      </c>
      <c r="M2" s="36" t="s">
        <v>190</v>
      </c>
      <c r="N2" s="36" t="s">
        <v>190</v>
      </c>
      <c r="O2" s="36" t="s">
        <v>190</v>
      </c>
      <c r="P2" s="36" t="s">
        <v>190</v>
      </c>
    </row>
    <row r="3" spans="1:16" x14ac:dyDescent="0.2">
      <c r="A3" s="11" t="s">
        <v>191</v>
      </c>
      <c r="B3" s="11" t="s">
        <v>189</v>
      </c>
      <c r="C3" s="11"/>
      <c r="D3" s="18"/>
      <c r="E3" s="30"/>
      <c r="F3" s="31"/>
      <c r="G3" s="21"/>
      <c r="H3" s="21"/>
      <c r="I3" s="36" t="s">
        <v>192</v>
      </c>
      <c r="J3" s="36" t="s">
        <v>192</v>
      </c>
      <c r="K3" s="36" t="s">
        <v>192</v>
      </c>
      <c r="L3" s="36" t="s">
        <v>192</v>
      </c>
      <c r="M3" s="36" t="s">
        <v>192</v>
      </c>
      <c r="N3" s="36" t="s">
        <v>192</v>
      </c>
      <c r="O3" s="36" t="s">
        <v>192</v>
      </c>
      <c r="P3" s="36" t="s">
        <v>192</v>
      </c>
    </row>
    <row r="4" spans="1:16" x14ac:dyDescent="0.2">
      <c r="A4" s="11" t="s">
        <v>191</v>
      </c>
      <c r="B4" s="11" t="s">
        <v>193</v>
      </c>
      <c r="C4" s="11"/>
      <c r="D4" s="18"/>
      <c r="E4" s="34"/>
      <c r="F4" s="35"/>
      <c r="G4" s="21"/>
      <c r="H4" s="29"/>
      <c r="I4" s="36" t="s">
        <v>194</v>
      </c>
      <c r="J4" s="36" t="s">
        <v>194</v>
      </c>
      <c r="K4" s="36" t="s">
        <v>194</v>
      </c>
      <c r="L4" s="36" t="s">
        <v>194</v>
      </c>
      <c r="M4" s="36" t="s">
        <v>194</v>
      </c>
      <c r="N4" s="36" t="s">
        <v>194</v>
      </c>
      <c r="O4" s="36" t="s">
        <v>194</v>
      </c>
      <c r="P4" s="36" t="s">
        <v>194</v>
      </c>
    </row>
    <row r="5" spans="1:16" x14ac:dyDescent="0.2">
      <c r="A5" s="11" t="s">
        <v>191</v>
      </c>
      <c r="B5" s="11" t="s">
        <v>195</v>
      </c>
      <c r="C5" s="11"/>
      <c r="D5" s="18"/>
      <c r="E5" s="34"/>
      <c r="F5" s="35"/>
      <c r="G5" s="21"/>
      <c r="H5" s="29"/>
      <c r="I5" s="36"/>
      <c r="J5" s="36"/>
      <c r="K5" s="36"/>
      <c r="L5" s="36"/>
      <c r="M5" s="36"/>
      <c r="N5" s="36"/>
      <c r="O5" s="36"/>
      <c r="P5" s="36"/>
    </row>
    <row r="6" spans="1:16" x14ac:dyDescent="0.2">
      <c r="A6" s="11" t="s">
        <v>191</v>
      </c>
      <c r="B6" s="11" t="s">
        <v>196</v>
      </c>
      <c r="C6" s="11"/>
      <c r="D6" s="18"/>
      <c r="E6" s="34"/>
      <c r="F6" s="35"/>
      <c r="G6" s="21"/>
      <c r="H6" s="29"/>
      <c r="I6" s="36"/>
      <c r="J6" s="36"/>
      <c r="K6" s="36"/>
      <c r="L6" s="36"/>
      <c r="M6" s="36"/>
      <c r="N6" s="36"/>
      <c r="O6" s="36"/>
      <c r="P6" s="36"/>
    </row>
    <row r="7" spans="1:16" x14ac:dyDescent="0.2">
      <c r="A7" s="11" t="s">
        <v>197</v>
      </c>
      <c r="B7" s="11" t="s">
        <v>189</v>
      </c>
      <c r="C7" s="11"/>
      <c r="D7" s="18"/>
      <c r="E7" s="34"/>
      <c r="F7" s="35"/>
      <c r="G7" s="21"/>
      <c r="H7" s="29"/>
      <c r="I7" s="36" t="s">
        <v>198</v>
      </c>
      <c r="J7" s="36" t="s">
        <v>198</v>
      </c>
      <c r="K7" s="36" t="s">
        <v>198</v>
      </c>
      <c r="L7" s="36" t="s">
        <v>198</v>
      </c>
      <c r="M7" s="36" t="s">
        <v>198</v>
      </c>
      <c r="N7" s="36" t="s">
        <v>198</v>
      </c>
      <c r="O7" s="36" t="s">
        <v>198</v>
      </c>
      <c r="P7" s="36" t="s">
        <v>198</v>
      </c>
    </row>
    <row r="8" spans="1:16" x14ac:dyDescent="0.2">
      <c r="A8" s="11" t="s">
        <v>199</v>
      </c>
      <c r="B8" s="11" t="s">
        <v>189</v>
      </c>
      <c r="C8" s="11"/>
      <c r="D8" s="18"/>
      <c r="E8" s="34"/>
      <c r="F8" s="35"/>
      <c r="G8" s="21"/>
      <c r="H8" s="29"/>
      <c r="I8" s="36"/>
      <c r="J8" s="36"/>
      <c r="K8" s="36"/>
      <c r="L8" s="36"/>
      <c r="M8" s="36"/>
      <c r="N8" s="36"/>
      <c r="O8" s="36"/>
      <c r="P8" s="36"/>
    </row>
    <row r="9" spans="1:16" x14ac:dyDescent="0.2">
      <c r="A9" s="11" t="s">
        <v>197</v>
      </c>
      <c r="B9" s="11" t="s">
        <v>200</v>
      </c>
      <c r="C9" s="11"/>
      <c r="D9" s="18"/>
      <c r="E9" s="34"/>
      <c r="F9" s="35"/>
      <c r="G9" s="21"/>
      <c r="H9" s="29"/>
      <c r="I9" s="36"/>
      <c r="J9" s="36"/>
      <c r="K9" s="36"/>
      <c r="L9" s="36"/>
      <c r="M9" s="36"/>
      <c r="N9" s="36"/>
      <c r="O9" s="36"/>
      <c r="P9" s="36"/>
    </row>
    <row r="10" spans="1:16" x14ac:dyDescent="0.2">
      <c r="A10" s="11" t="s">
        <v>199</v>
      </c>
      <c r="B10" s="11" t="s">
        <v>200</v>
      </c>
      <c r="C10" s="11"/>
      <c r="D10" s="18"/>
      <c r="E10" s="34"/>
      <c r="F10" s="35"/>
      <c r="G10" s="21"/>
      <c r="H10" s="29"/>
      <c r="I10" s="36"/>
      <c r="J10" s="36"/>
      <c r="K10" s="36"/>
      <c r="L10" s="36"/>
      <c r="M10" s="36"/>
      <c r="N10" s="36"/>
      <c r="O10" s="36"/>
      <c r="P10" s="36"/>
    </row>
    <row r="11" spans="1:16" x14ac:dyDescent="0.2">
      <c r="A11" s="11" t="s">
        <v>201</v>
      </c>
      <c r="B11" s="11" t="s">
        <v>189</v>
      </c>
      <c r="C11" s="11"/>
      <c r="D11" s="18"/>
      <c r="E11" s="34"/>
      <c r="F11" s="35"/>
      <c r="G11" s="21"/>
      <c r="H11" s="29"/>
      <c r="I11" s="36" t="s">
        <v>202</v>
      </c>
      <c r="J11" s="36" t="s">
        <v>202</v>
      </c>
      <c r="K11" s="36" t="s">
        <v>202</v>
      </c>
      <c r="L11" s="36" t="s">
        <v>202</v>
      </c>
      <c r="M11" s="36" t="s">
        <v>202</v>
      </c>
      <c r="N11" s="36" t="s">
        <v>202</v>
      </c>
      <c r="O11" s="36" t="s">
        <v>202</v>
      </c>
      <c r="P11" s="36" t="s">
        <v>202</v>
      </c>
    </row>
    <row r="12" spans="1:16" x14ac:dyDescent="0.2">
      <c r="A12" s="11" t="s">
        <v>201</v>
      </c>
      <c r="B12" s="11" t="s">
        <v>203</v>
      </c>
      <c r="C12" s="11"/>
      <c r="D12" s="18"/>
      <c r="E12" s="34"/>
      <c r="F12" s="35"/>
      <c r="G12" s="21"/>
      <c r="H12" s="29"/>
      <c r="I12" s="36" t="s">
        <v>194</v>
      </c>
      <c r="J12" s="36"/>
      <c r="K12" s="36"/>
      <c r="L12" s="36" t="s">
        <v>194</v>
      </c>
      <c r="M12" s="36" t="s">
        <v>194</v>
      </c>
      <c r="N12" s="36" t="s">
        <v>194</v>
      </c>
      <c r="O12" s="36" t="s">
        <v>194</v>
      </c>
      <c r="P12" s="36" t="s">
        <v>194</v>
      </c>
    </row>
    <row r="13" spans="1:16" x14ac:dyDescent="0.2">
      <c r="A13" s="11" t="s">
        <v>201</v>
      </c>
      <c r="B13" s="11" t="s">
        <v>204</v>
      </c>
      <c r="C13" s="11"/>
      <c r="D13" s="18"/>
      <c r="E13" s="34"/>
      <c r="F13" s="35"/>
      <c r="G13" s="21"/>
      <c r="H13" s="29"/>
      <c r="I13" s="36" t="s">
        <v>194</v>
      </c>
      <c r="J13" s="36"/>
      <c r="K13" s="36"/>
      <c r="L13" s="36" t="s">
        <v>194</v>
      </c>
      <c r="M13" s="36" t="s">
        <v>194</v>
      </c>
      <c r="N13" s="36" t="s">
        <v>194</v>
      </c>
      <c r="O13" s="36" t="s">
        <v>194</v>
      </c>
      <c r="P13" s="36" t="s">
        <v>194</v>
      </c>
    </row>
    <row r="14" spans="1:16" x14ac:dyDescent="0.2">
      <c r="A14" s="11" t="s">
        <v>201</v>
      </c>
      <c r="B14" s="11" t="s">
        <v>205</v>
      </c>
      <c r="C14" s="11"/>
      <c r="D14" s="18"/>
      <c r="E14" s="34"/>
      <c r="F14" s="35"/>
      <c r="G14" s="21"/>
      <c r="H14" s="29"/>
      <c r="I14" s="36"/>
      <c r="J14" s="36"/>
      <c r="K14" s="36"/>
      <c r="L14" s="36"/>
      <c r="M14" s="36"/>
      <c r="N14" s="36"/>
      <c r="O14" s="36"/>
      <c r="P14" s="36"/>
    </row>
    <row r="15" spans="1:16" x14ac:dyDescent="0.2">
      <c r="A15" s="11" t="s">
        <v>201</v>
      </c>
      <c r="B15" s="11" t="s">
        <v>206</v>
      </c>
      <c r="C15" s="11"/>
      <c r="D15" s="18"/>
      <c r="E15" s="34"/>
      <c r="F15" s="35"/>
      <c r="G15" s="21"/>
      <c r="H15" s="29"/>
      <c r="I15" s="36"/>
      <c r="J15" s="36"/>
      <c r="K15" s="36"/>
      <c r="L15" s="36"/>
      <c r="M15" s="36"/>
      <c r="N15" s="36"/>
      <c r="O15" s="36"/>
      <c r="P15" s="36"/>
    </row>
    <row r="16" spans="1:16" x14ac:dyDescent="0.2">
      <c r="A16" s="11" t="s">
        <v>201</v>
      </c>
      <c r="B16" s="11" t="s">
        <v>207</v>
      </c>
      <c r="C16" s="11"/>
      <c r="D16" s="18"/>
      <c r="E16" s="34"/>
      <c r="F16" s="35"/>
      <c r="G16" s="21"/>
      <c r="H16" s="29"/>
      <c r="I16" s="36"/>
      <c r="J16" s="36"/>
      <c r="K16" s="36"/>
      <c r="L16" s="36"/>
      <c r="M16" s="36"/>
      <c r="N16" s="36"/>
      <c r="O16" s="36"/>
      <c r="P16" s="36"/>
    </row>
    <row r="17" spans="1:16" x14ac:dyDescent="0.2">
      <c r="A17" s="11" t="s">
        <v>201</v>
      </c>
      <c r="B17" s="11" t="s">
        <v>342</v>
      </c>
      <c r="C17" s="11" t="s">
        <v>189</v>
      </c>
      <c r="D17" s="18"/>
      <c r="E17" s="34"/>
      <c r="F17" s="35"/>
      <c r="G17" s="21"/>
      <c r="H17" s="29"/>
      <c r="I17" s="36"/>
      <c r="J17" s="36"/>
      <c r="K17" s="36"/>
      <c r="L17" s="36" t="s">
        <v>334</v>
      </c>
      <c r="M17" s="36" t="s">
        <v>334</v>
      </c>
      <c r="N17" s="36" t="s">
        <v>334</v>
      </c>
      <c r="O17" s="36" t="s">
        <v>334</v>
      </c>
      <c r="P17" s="36" t="s">
        <v>334</v>
      </c>
    </row>
    <row r="18" spans="1:16" x14ac:dyDescent="0.2">
      <c r="A18" s="11" t="s">
        <v>208</v>
      </c>
      <c r="B18" s="11" t="s">
        <v>209</v>
      </c>
      <c r="C18" s="11"/>
      <c r="D18" s="18"/>
      <c r="E18" s="34"/>
      <c r="F18" s="35"/>
      <c r="G18" s="21"/>
      <c r="H18" s="29"/>
      <c r="I18" s="36"/>
      <c r="J18" s="36"/>
      <c r="K18" s="36"/>
      <c r="L18" s="36"/>
      <c r="M18" s="36"/>
      <c r="N18" s="36"/>
      <c r="O18" s="36"/>
      <c r="P18" s="36"/>
    </row>
    <row r="19" spans="1:16" x14ac:dyDescent="0.2">
      <c r="A19" s="11" t="s">
        <v>208</v>
      </c>
      <c r="B19" s="11" t="s">
        <v>210</v>
      </c>
      <c r="C19" s="11"/>
      <c r="D19" s="18"/>
      <c r="E19" s="34"/>
      <c r="F19" s="35"/>
      <c r="G19" s="21"/>
      <c r="H19" s="29"/>
      <c r="I19" s="36"/>
      <c r="J19" s="36"/>
      <c r="K19" s="36"/>
      <c r="L19" s="36"/>
      <c r="M19" s="36"/>
      <c r="N19" s="36"/>
      <c r="O19" s="36"/>
      <c r="P19" s="36"/>
    </row>
    <row r="20" spans="1:16" x14ac:dyDescent="0.2">
      <c r="A20" s="11" t="s">
        <v>208</v>
      </c>
      <c r="B20" s="11" t="s">
        <v>335</v>
      </c>
      <c r="C20" s="11"/>
      <c r="D20" s="18"/>
      <c r="E20" s="34"/>
      <c r="F20" s="35"/>
      <c r="G20" s="21"/>
      <c r="H20" s="29"/>
      <c r="I20" s="36"/>
      <c r="J20" s="36"/>
      <c r="K20" s="36"/>
      <c r="L20" s="36" t="s">
        <v>211</v>
      </c>
      <c r="M20" s="36" t="s">
        <v>212</v>
      </c>
      <c r="N20" s="36" t="s">
        <v>213</v>
      </c>
      <c r="O20" s="36" t="s">
        <v>212</v>
      </c>
      <c r="P20" s="36" t="s">
        <v>212</v>
      </c>
    </row>
    <row r="21" spans="1:16" x14ac:dyDescent="0.2">
      <c r="A21" s="11" t="s">
        <v>214</v>
      </c>
      <c r="B21" s="11" t="s">
        <v>189</v>
      </c>
      <c r="C21" s="11"/>
      <c r="D21" s="18"/>
      <c r="E21" s="34"/>
      <c r="F21" s="35"/>
      <c r="G21" s="21"/>
      <c r="H21" s="29"/>
      <c r="I21" s="36" t="s">
        <v>328</v>
      </c>
      <c r="J21" s="36"/>
      <c r="K21" s="36"/>
      <c r="L21" s="36"/>
      <c r="M21" s="36"/>
      <c r="N21" s="36"/>
      <c r="O21" s="36"/>
      <c r="P21" s="36"/>
    </row>
    <row r="22" spans="1:16" x14ac:dyDescent="0.2">
      <c r="A22" s="11" t="s">
        <v>214</v>
      </c>
      <c r="B22" s="11" t="s">
        <v>215</v>
      </c>
      <c r="C22" s="11"/>
      <c r="D22" s="18"/>
      <c r="E22" s="34"/>
      <c r="F22" s="35"/>
      <c r="G22" s="21"/>
      <c r="H22" s="29"/>
      <c r="I22" s="36"/>
      <c r="J22" s="36"/>
      <c r="K22" s="36"/>
      <c r="L22" s="36"/>
      <c r="M22" s="36"/>
      <c r="N22" s="36"/>
      <c r="O22" s="36"/>
      <c r="P22" s="36"/>
    </row>
    <row r="23" spans="1:16" x14ac:dyDescent="0.2">
      <c r="A23" s="11" t="s">
        <v>214</v>
      </c>
      <c r="B23" s="11" t="s">
        <v>216</v>
      </c>
      <c r="C23" s="11"/>
      <c r="D23" s="18"/>
      <c r="E23" s="34"/>
      <c r="F23" s="35"/>
      <c r="G23" s="21"/>
      <c r="H23" s="29"/>
      <c r="I23" s="36"/>
      <c r="J23" s="36"/>
      <c r="K23" s="36"/>
      <c r="L23" s="36"/>
      <c r="M23" s="36"/>
      <c r="N23" s="36"/>
      <c r="O23" s="36"/>
      <c r="P23" s="36"/>
    </row>
    <row r="24" spans="1:16" x14ac:dyDescent="0.2">
      <c r="A24" s="11" t="s">
        <v>214</v>
      </c>
      <c r="B24" s="11" t="s">
        <v>217</v>
      </c>
      <c r="C24" s="11"/>
      <c r="D24" s="18"/>
      <c r="E24" s="34"/>
      <c r="F24" s="35"/>
      <c r="G24" s="21"/>
      <c r="H24" s="29"/>
      <c r="I24" s="36"/>
      <c r="J24" s="36"/>
      <c r="K24" s="36"/>
      <c r="L24" s="36"/>
      <c r="M24" s="36"/>
      <c r="N24" s="36"/>
      <c r="O24" s="36"/>
      <c r="P24" s="36"/>
    </row>
    <row r="25" spans="1:16" x14ac:dyDescent="0.2">
      <c r="A25" s="11" t="s">
        <v>214</v>
      </c>
      <c r="B25" s="11" t="s">
        <v>218</v>
      </c>
      <c r="C25" s="11"/>
      <c r="D25" s="18"/>
      <c r="E25" s="34"/>
      <c r="F25" s="35"/>
      <c r="G25" s="21"/>
      <c r="H25" s="29"/>
      <c r="I25" s="36"/>
      <c r="J25" s="36"/>
      <c r="K25" s="36"/>
      <c r="L25" s="36"/>
      <c r="M25" s="36"/>
      <c r="N25" s="36"/>
      <c r="O25" s="36"/>
      <c r="P25" s="36"/>
    </row>
    <row r="26" spans="1:16" x14ac:dyDescent="0.2">
      <c r="A26" s="11" t="s">
        <v>214</v>
      </c>
      <c r="B26" s="11" t="s">
        <v>219</v>
      </c>
      <c r="C26" s="11"/>
      <c r="D26" s="18"/>
      <c r="E26" s="34"/>
      <c r="F26" s="35"/>
      <c r="G26" s="21"/>
      <c r="H26" s="29"/>
      <c r="I26" s="36"/>
      <c r="J26" s="36"/>
      <c r="K26" s="36"/>
      <c r="L26" s="36"/>
      <c r="M26" s="36"/>
      <c r="N26" s="36"/>
      <c r="O26" s="36"/>
      <c r="P26" s="36"/>
    </row>
    <row r="27" spans="1:16" x14ac:dyDescent="0.2">
      <c r="A27" s="11" t="s">
        <v>214</v>
      </c>
      <c r="B27" s="11" t="s">
        <v>220</v>
      </c>
      <c r="C27" s="11"/>
      <c r="D27" s="18"/>
      <c r="E27" s="34"/>
      <c r="F27" s="35"/>
      <c r="G27" s="21"/>
      <c r="H27" s="29"/>
      <c r="I27" s="36"/>
      <c r="J27" s="36"/>
      <c r="K27" s="36"/>
      <c r="L27" s="36"/>
      <c r="M27" s="36"/>
      <c r="N27" s="36"/>
      <c r="O27" s="36"/>
      <c r="P27" s="36"/>
    </row>
    <row r="28" spans="1:16" x14ac:dyDescent="0.2">
      <c r="A28" s="11" t="s">
        <v>214</v>
      </c>
      <c r="B28" s="11" t="s">
        <v>221</v>
      </c>
      <c r="C28" s="11" t="s">
        <v>189</v>
      </c>
      <c r="D28" s="18"/>
      <c r="E28" s="34"/>
      <c r="F28" s="35"/>
      <c r="G28" s="21"/>
      <c r="H28" s="29"/>
      <c r="I28" s="36" t="s">
        <v>222</v>
      </c>
      <c r="J28" s="36" t="s">
        <v>222</v>
      </c>
      <c r="K28" s="36" t="s">
        <v>222</v>
      </c>
      <c r="L28" s="36"/>
      <c r="M28" s="36"/>
      <c r="N28" s="36"/>
      <c r="O28" s="36"/>
      <c r="P28" s="36"/>
    </row>
    <row r="29" spans="1:16" x14ac:dyDescent="0.2">
      <c r="A29" s="11" t="s">
        <v>214</v>
      </c>
      <c r="B29" s="11" t="s">
        <v>221</v>
      </c>
      <c r="C29" s="11" t="s">
        <v>223</v>
      </c>
      <c r="D29" s="18"/>
      <c r="E29" s="34"/>
      <c r="F29" s="35"/>
      <c r="G29" s="21"/>
      <c r="H29" s="29"/>
      <c r="I29" s="36"/>
      <c r="J29" s="36"/>
      <c r="K29" s="36"/>
      <c r="L29" s="36"/>
      <c r="M29" s="36"/>
      <c r="N29" s="36"/>
      <c r="O29" s="36"/>
      <c r="P29" s="36"/>
    </row>
    <row r="30" spans="1:16" x14ac:dyDescent="0.2">
      <c r="A30" s="11" t="s">
        <v>214</v>
      </c>
      <c r="B30" s="11" t="s">
        <v>221</v>
      </c>
      <c r="C30" s="11" t="s">
        <v>224</v>
      </c>
      <c r="D30" s="18"/>
      <c r="E30" s="34"/>
      <c r="F30" s="35"/>
      <c r="G30" s="21"/>
      <c r="H30" s="29"/>
      <c r="I30" s="36"/>
      <c r="J30" s="36"/>
      <c r="K30" s="36"/>
      <c r="L30" s="36"/>
      <c r="M30" s="36"/>
      <c r="N30" s="36"/>
      <c r="O30" s="36"/>
      <c r="P30" s="36"/>
    </row>
    <row r="31" spans="1:16" x14ac:dyDescent="0.2">
      <c r="A31" s="11" t="s">
        <v>214</v>
      </c>
      <c r="B31" s="11" t="s">
        <v>221</v>
      </c>
      <c r="C31" s="11" t="s">
        <v>225</v>
      </c>
      <c r="D31" s="18"/>
      <c r="E31" s="34"/>
      <c r="F31" s="35"/>
      <c r="G31" s="21"/>
      <c r="H31" s="29"/>
      <c r="I31" s="36"/>
      <c r="J31" s="36"/>
      <c r="K31" s="36"/>
      <c r="L31" s="36"/>
      <c r="M31" s="36"/>
      <c r="N31" s="36"/>
      <c r="O31" s="36"/>
      <c r="P31" s="36"/>
    </row>
    <row r="32" spans="1:16" x14ac:dyDescent="0.2">
      <c r="A32" s="11" t="s">
        <v>214</v>
      </c>
      <c r="B32" s="11" t="s">
        <v>221</v>
      </c>
      <c r="C32" s="11" t="s">
        <v>226</v>
      </c>
      <c r="D32" s="18"/>
      <c r="E32" s="34"/>
      <c r="F32" s="35"/>
      <c r="G32" s="21"/>
      <c r="H32" s="29"/>
      <c r="I32" s="36"/>
      <c r="J32" s="36"/>
      <c r="K32" s="36"/>
      <c r="L32" s="36"/>
      <c r="M32" s="36"/>
      <c r="N32" s="36"/>
      <c r="O32" s="36"/>
      <c r="P32" s="36"/>
    </row>
    <row r="33" spans="1:16" x14ac:dyDescent="0.2">
      <c r="A33" s="11" t="s">
        <v>214</v>
      </c>
      <c r="B33" s="11" t="s">
        <v>221</v>
      </c>
      <c r="C33" s="11" t="s">
        <v>227</v>
      </c>
      <c r="D33" s="18"/>
      <c r="E33" s="34"/>
      <c r="F33" s="35"/>
      <c r="G33" s="21"/>
      <c r="H33" s="29"/>
      <c r="I33" s="36"/>
      <c r="J33" s="36"/>
      <c r="K33" s="36"/>
      <c r="L33" s="36"/>
      <c r="M33" s="36"/>
      <c r="N33" s="36"/>
      <c r="O33" s="36"/>
      <c r="P33" s="36"/>
    </row>
    <row r="34" spans="1:16" x14ac:dyDescent="0.2">
      <c r="A34" s="11" t="s">
        <v>214</v>
      </c>
      <c r="B34" s="11" t="s">
        <v>221</v>
      </c>
      <c r="C34" s="11" t="s">
        <v>228</v>
      </c>
      <c r="D34" s="18"/>
      <c r="E34" s="34"/>
      <c r="F34" s="35"/>
      <c r="G34" s="21"/>
      <c r="H34" s="29"/>
      <c r="I34" s="36"/>
      <c r="J34" s="36"/>
      <c r="K34" s="36"/>
      <c r="L34" s="36"/>
      <c r="M34" s="36"/>
      <c r="N34" s="36"/>
      <c r="O34" s="36"/>
      <c r="P34" s="36"/>
    </row>
    <row r="35" spans="1:16" x14ac:dyDescent="0.2">
      <c r="A35" s="11" t="s">
        <v>214</v>
      </c>
      <c r="B35" s="11" t="s">
        <v>221</v>
      </c>
      <c r="C35" s="11" t="s">
        <v>229</v>
      </c>
      <c r="D35" s="18"/>
      <c r="E35" s="34"/>
      <c r="F35" s="35"/>
      <c r="G35" s="21"/>
      <c r="H35" s="29"/>
      <c r="I35" s="36"/>
      <c r="J35" s="36"/>
      <c r="K35" s="36"/>
      <c r="L35" s="36"/>
      <c r="M35" s="36"/>
      <c r="N35" s="36"/>
      <c r="O35" s="36"/>
      <c r="P35" s="36"/>
    </row>
    <row r="36" spans="1:16" x14ac:dyDescent="0.2">
      <c r="A36" s="11" t="s">
        <v>214</v>
      </c>
      <c r="B36" s="11" t="s">
        <v>221</v>
      </c>
      <c r="C36" s="11" t="s">
        <v>230</v>
      </c>
      <c r="D36" s="18"/>
      <c r="E36" s="34"/>
      <c r="F36" s="35"/>
      <c r="G36" s="21"/>
      <c r="H36" s="29"/>
      <c r="I36" s="36"/>
      <c r="J36" s="36"/>
      <c r="K36" s="36"/>
      <c r="L36" s="36"/>
      <c r="M36" s="36"/>
      <c r="N36" s="36"/>
      <c r="O36" s="36"/>
      <c r="P36" s="36"/>
    </row>
    <row r="37" spans="1:16" x14ac:dyDescent="0.2">
      <c r="A37" s="11" t="s">
        <v>214</v>
      </c>
      <c r="B37" s="11" t="s">
        <v>221</v>
      </c>
      <c r="C37" s="11" t="s">
        <v>231</v>
      </c>
      <c r="D37" s="18"/>
      <c r="E37" s="34"/>
      <c r="F37" s="35"/>
      <c r="G37" s="21"/>
      <c r="H37" s="29"/>
      <c r="I37" s="103" t="s">
        <v>326</v>
      </c>
      <c r="J37" s="103" t="s">
        <v>327</v>
      </c>
      <c r="K37" s="36"/>
      <c r="L37" s="36"/>
      <c r="M37" s="36"/>
      <c r="N37" s="36"/>
      <c r="O37" s="36"/>
      <c r="P37" s="36"/>
    </row>
    <row r="38" spans="1:16" x14ac:dyDescent="0.2">
      <c r="A38" s="11" t="s">
        <v>214</v>
      </c>
      <c r="B38" s="11" t="s">
        <v>221</v>
      </c>
      <c r="C38" s="11" t="s">
        <v>232</v>
      </c>
      <c r="D38" s="18"/>
      <c r="E38" s="34"/>
      <c r="F38" s="35"/>
      <c r="G38" s="21"/>
      <c r="H38" s="29"/>
      <c r="I38" s="36"/>
      <c r="J38" s="36"/>
      <c r="K38" s="36"/>
      <c r="L38" s="36"/>
      <c r="M38" s="36"/>
      <c r="N38" s="36"/>
      <c r="O38" s="36"/>
      <c r="P38" s="36"/>
    </row>
    <row r="39" spans="1:16" x14ac:dyDescent="0.2">
      <c r="A39" s="11" t="s">
        <v>214</v>
      </c>
      <c r="B39" s="11" t="s">
        <v>233</v>
      </c>
      <c r="C39" s="11" t="s">
        <v>189</v>
      </c>
      <c r="D39" s="18"/>
      <c r="E39" s="34"/>
      <c r="F39" s="35"/>
      <c r="G39" s="21"/>
      <c r="H39" s="29"/>
      <c r="I39" s="36"/>
      <c r="J39" s="36"/>
      <c r="K39" s="36"/>
      <c r="L39" s="36"/>
      <c r="M39" s="36"/>
      <c r="N39" s="36"/>
      <c r="O39" s="36"/>
      <c r="P39" s="36"/>
    </row>
    <row r="40" spans="1:16" x14ac:dyDescent="0.2">
      <c r="A40" s="11" t="s">
        <v>214</v>
      </c>
      <c r="B40" s="11" t="s">
        <v>233</v>
      </c>
      <c r="C40" s="11" t="s">
        <v>234</v>
      </c>
      <c r="D40" s="18"/>
      <c r="E40" s="34"/>
      <c r="F40" s="35"/>
      <c r="G40" s="21"/>
      <c r="H40" s="29"/>
      <c r="I40" s="36"/>
      <c r="J40" s="36"/>
      <c r="K40" s="36"/>
      <c r="L40" s="36"/>
      <c r="M40" s="36"/>
      <c r="N40" s="36"/>
      <c r="O40" s="36"/>
      <c r="P40" s="36"/>
    </row>
    <row r="41" spans="1:16" x14ac:dyDescent="0.2">
      <c r="A41" s="11" t="s">
        <v>214</v>
      </c>
      <c r="B41" s="11" t="s">
        <v>233</v>
      </c>
      <c r="C41" s="11" t="s">
        <v>235</v>
      </c>
      <c r="D41" s="18"/>
      <c r="E41" s="34"/>
      <c r="F41" s="35"/>
      <c r="G41" s="21"/>
      <c r="H41" s="29"/>
      <c r="I41" s="36"/>
      <c r="J41" s="36"/>
      <c r="K41" s="36"/>
      <c r="L41" s="36"/>
      <c r="M41" s="36"/>
      <c r="N41" s="36"/>
      <c r="O41" s="36"/>
      <c r="P41" s="36"/>
    </row>
    <row r="42" spans="1:16" x14ac:dyDescent="0.2">
      <c r="A42" s="11" t="s">
        <v>236</v>
      </c>
      <c r="B42" s="11" t="s">
        <v>189</v>
      </c>
      <c r="C42" s="11"/>
      <c r="D42" s="18"/>
      <c r="E42" s="34"/>
      <c r="F42" s="35"/>
      <c r="G42" s="21"/>
      <c r="H42" s="29"/>
      <c r="I42" s="36"/>
      <c r="J42" s="36"/>
      <c r="K42" s="36"/>
      <c r="L42" s="36"/>
      <c r="M42" s="36"/>
      <c r="N42" s="36"/>
      <c r="O42" s="36"/>
      <c r="P42" s="36"/>
    </row>
    <row r="43" spans="1:16" x14ac:dyDescent="0.2">
      <c r="A43" s="11" t="s">
        <v>236</v>
      </c>
      <c r="B43" s="11" t="s">
        <v>237</v>
      </c>
      <c r="C43" s="11"/>
      <c r="D43" s="18"/>
      <c r="E43" s="34"/>
      <c r="F43" s="35"/>
      <c r="G43" s="21"/>
      <c r="H43" s="29"/>
      <c r="I43" s="36"/>
      <c r="J43" s="36"/>
      <c r="K43" s="36"/>
      <c r="L43" s="36"/>
      <c r="M43" s="36"/>
      <c r="N43" s="36"/>
      <c r="O43" s="36"/>
      <c r="P43" s="36"/>
    </row>
    <row r="44" spans="1:16" x14ac:dyDescent="0.2">
      <c r="A44" s="11" t="s">
        <v>236</v>
      </c>
      <c r="B44" s="11" t="s">
        <v>238</v>
      </c>
      <c r="C44" s="11"/>
      <c r="D44" s="18"/>
      <c r="E44" s="34"/>
      <c r="F44" s="35"/>
      <c r="G44" s="21"/>
      <c r="H44" s="29"/>
      <c r="I44" s="36"/>
      <c r="J44" s="36"/>
      <c r="K44" s="36"/>
      <c r="L44" s="36"/>
      <c r="M44" s="36"/>
      <c r="N44" s="36"/>
      <c r="O44" s="36"/>
      <c r="P44" s="36"/>
    </row>
    <row r="45" spans="1:16" x14ac:dyDescent="0.2">
      <c r="A45" s="11" t="s">
        <v>236</v>
      </c>
      <c r="B45" s="11" t="s">
        <v>239</v>
      </c>
      <c r="C45" s="11"/>
      <c r="D45" s="18"/>
      <c r="E45" s="34"/>
      <c r="F45" s="35"/>
      <c r="G45" s="21"/>
      <c r="H45" s="29"/>
      <c r="I45" s="36"/>
      <c r="J45" s="36"/>
      <c r="K45" s="36"/>
      <c r="L45" s="36"/>
      <c r="M45" s="36"/>
      <c r="N45" s="36"/>
      <c r="O45" s="36"/>
      <c r="P45" s="36"/>
    </row>
    <row r="46" spans="1:16" x14ac:dyDescent="0.2">
      <c r="A46" s="11" t="s">
        <v>236</v>
      </c>
      <c r="B46" s="11" t="s">
        <v>226</v>
      </c>
      <c r="C46" s="11"/>
      <c r="D46" s="18"/>
      <c r="E46" s="34"/>
      <c r="F46" s="35"/>
      <c r="G46" s="21"/>
      <c r="H46" s="29"/>
      <c r="I46" s="36"/>
      <c r="J46" s="36"/>
      <c r="K46" s="36"/>
      <c r="L46" s="36"/>
      <c r="M46" s="36"/>
      <c r="N46" s="36"/>
      <c r="O46" s="36"/>
      <c r="P46" s="36"/>
    </row>
    <row r="47" spans="1:16" x14ac:dyDescent="0.2">
      <c r="A47" s="11" t="s">
        <v>236</v>
      </c>
      <c r="B47" s="11" t="s">
        <v>240</v>
      </c>
      <c r="C47" s="11"/>
      <c r="D47" s="18"/>
      <c r="E47" s="34"/>
      <c r="F47" s="35"/>
      <c r="G47" s="21"/>
      <c r="H47" s="29"/>
      <c r="I47" s="36"/>
      <c r="J47" s="36"/>
      <c r="K47" s="36"/>
      <c r="L47" s="36"/>
      <c r="M47" s="36"/>
      <c r="N47" s="36"/>
      <c r="O47" s="36"/>
      <c r="P47" s="36"/>
    </row>
    <row r="48" spans="1:16" x14ac:dyDescent="0.2">
      <c r="A48" s="11" t="s">
        <v>236</v>
      </c>
      <c r="B48" s="11" t="s">
        <v>241</v>
      </c>
      <c r="C48" s="11"/>
      <c r="D48" s="18"/>
      <c r="E48" s="34"/>
      <c r="F48" s="35"/>
      <c r="G48" s="21"/>
      <c r="H48" s="29"/>
      <c r="I48" s="36"/>
      <c r="J48" s="36"/>
      <c r="K48" s="36"/>
      <c r="L48" s="36"/>
      <c r="M48" s="36"/>
      <c r="N48" s="36"/>
      <c r="O48" s="36"/>
      <c r="P48" s="36"/>
    </row>
    <row r="49" spans="1:16" x14ac:dyDescent="0.2">
      <c r="A49" s="11" t="s">
        <v>236</v>
      </c>
      <c r="B49" s="11" t="s">
        <v>242</v>
      </c>
      <c r="C49" s="11"/>
      <c r="D49" s="18"/>
      <c r="E49" s="34"/>
      <c r="F49" s="35"/>
      <c r="G49" s="21"/>
      <c r="H49" s="29"/>
      <c r="I49" s="36"/>
      <c r="J49" s="36"/>
      <c r="K49" s="36"/>
      <c r="L49" s="36"/>
      <c r="M49" s="36"/>
      <c r="N49" s="36"/>
      <c r="O49" s="36"/>
      <c r="P49" s="36"/>
    </row>
    <row r="50" spans="1:16" x14ac:dyDescent="0.2">
      <c r="A50" s="11" t="s">
        <v>236</v>
      </c>
      <c r="B50" s="11" t="s">
        <v>243</v>
      </c>
      <c r="C50" s="11"/>
      <c r="D50" s="18"/>
      <c r="E50" s="34"/>
      <c r="F50" s="35"/>
      <c r="G50" s="21"/>
      <c r="H50" s="29"/>
      <c r="I50" s="36"/>
      <c r="J50" s="36"/>
      <c r="K50" s="36"/>
      <c r="L50" s="36"/>
      <c r="M50" s="36"/>
      <c r="N50" s="36"/>
      <c r="O50" s="36"/>
      <c r="P50" s="36"/>
    </row>
    <row r="51" spans="1:16" x14ac:dyDescent="0.2">
      <c r="A51" s="11" t="s">
        <v>244</v>
      </c>
      <c r="B51" s="11" t="s">
        <v>189</v>
      </c>
      <c r="C51" s="11"/>
      <c r="D51" s="18"/>
      <c r="E51" s="34"/>
      <c r="F51" s="35"/>
      <c r="G51" s="21"/>
      <c r="H51" s="29"/>
      <c r="I51" s="36"/>
      <c r="J51" s="36"/>
      <c r="K51" s="36"/>
      <c r="L51" s="36"/>
      <c r="M51" s="36"/>
      <c r="N51" s="36"/>
      <c r="O51" s="36"/>
      <c r="P51" s="36"/>
    </row>
    <row r="52" spans="1:16" x14ac:dyDescent="0.2">
      <c r="A52" s="11" t="s">
        <v>244</v>
      </c>
      <c r="B52" s="11" t="s">
        <v>216</v>
      </c>
      <c r="C52" s="11"/>
      <c r="D52" s="18"/>
      <c r="E52" s="34"/>
      <c r="F52" s="35"/>
      <c r="G52" s="21"/>
      <c r="H52" s="29"/>
      <c r="I52" s="36"/>
      <c r="J52" s="36"/>
      <c r="K52" s="36"/>
      <c r="L52" s="36"/>
      <c r="M52" s="36"/>
      <c r="N52" s="36"/>
      <c r="O52" s="36"/>
      <c r="P52" s="36"/>
    </row>
    <row r="53" spans="1:16" x14ac:dyDescent="0.2">
      <c r="A53" s="11" t="s">
        <v>244</v>
      </c>
      <c r="B53" s="11" t="s">
        <v>218</v>
      </c>
      <c r="C53" s="11"/>
      <c r="D53" s="18"/>
      <c r="E53" s="34"/>
      <c r="F53" s="35"/>
      <c r="G53" s="21"/>
      <c r="H53" s="29"/>
      <c r="I53" s="36"/>
      <c r="J53" s="36"/>
      <c r="K53" s="36"/>
      <c r="L53" s="36"/>
      <c r="M53" s="36"/>
      <c r="N53" s="36"/>
      <c r="O53" s="36"/>
      <c r="P53" s="36"/>
    </row>
    <row r="54" spans="1:16" x14ac:dyDescent="0.2">
      <c r="A54" s="11" t="s">
        <v>244</v>
      </c>
      <c r="B54" s="11" t="s">
        <v>219</v>
      </c>
      <c r="C54" s="11"/>
      <c r="D54" s="18"/>
      <c r="E54" s="34"/>
      <c r="F54" s="35"/>
      <c r="G54" s="21"/>
      <c r="H54" s="29"/>
      <c r="I54" s="36"/>
      <c r="J54" s="36"/>
      <c r="K54" s="36"/>
      <c r="L54" s="36"/>
      <c r="M54" s="36"/>
      <c r="N54" s="36"/>
      <c r="O54" s="36"/>
      <c r="P54" s="36"/>
    </row>
    <row r="55" spans="1:16" x14ac:dyDescent="0.2">
      <c r="A55" s="11" t="s">
        <v>244</v>
      </c>
      <c r="B55" s="11" t="s">
        <v>215</v>
      </c>
      <c r="C55" s="11"/>
      <c r="D55" s="18"/>
      <c r="E55" s="34"/>
      <c r="F55" s="35"/>
      <c r="G55" s="21"/>
      <c r="H55" s="29"/>
      <c r="I55" s="36"/>
      <c r="J55" s="36"/>
      <c r="K55" s="36"/>
      <c r="L55" s="36"/>
      <c r="M55" s="36"/>
      <c r="N55" s="36"/>
      <c r="O55" s="36"/>
      <c r="P55" s="36"/>
    </row>
    <row r="56" spans="1:16" x14ac:dyDescent="0.2">
      <c r="A56" s="11" t="s">
        <v>244</v>
      </c>
      <c r="B56" s="11" t="s">
        <v>217</v>
      </c>
      <c r="C56" s="11"/>
      <c r="D56" s="18"/>
      <c r="E56" s="34"/>
      <c r="F56" s="35"/>
      <c r="G56" s="21"/>
      <c r="H56" s="29"/>
      <c r="I56" s="36"/>
      <c r="J56" s="36"/>
      <c r="K56" s="36"/>
      <c r="L56" s="36"/>
      <c r="M56" s="36"/>
      <c r="N56" s="36"/>
      <c r="O56" s="36"/>
      <c r="P56" s="36"/>
    </row>
    <row r="57" spans="1:16" x14ac:dyDescent="0.2">
      <c r="A57" s="11" t="s">
        <v>244</v>
      </c>
      <c r="B57" s="11" t="s">
        <v>221</v>
      </c>
      <c r="C57" s="11" t="s">
        <v>189</v>
      </c>
      <c r="D57" s="18"/>
      <c r="E57" s="34"/>
      <c r="F57" s="35"/>
      <c r="G57" s="21"/>
      <c r="H57" s="29"/>
      <c r="I57" s="36"/>
      <c r="J57" s="36"/>
      <c r="K57" s="36"/>
      <c r="L57" s="36"/>
      <c r="M57" s="36"/>
      <c r="N57" s="36"/>
      <c r="O57" s="36"/>
      <c r="P57" s="36"/>
    </row>
    <row r="58" spans="1:16" x14ac:dyDescent="0.2">
      <c r="A58" s="11" t="s">
        <v>244</v>
      </c>
      <c r="B58" s="11" t="s">
        <v>221</v>
      </c>
      <c r="C58" s="11" t="s">
        <v>223</v>
      </c>
      <c r="D58" s="18"/>
      <c r="E58" s="34"/>
      <c r="F58" s="35"/>
      <c r="G58" s="21"/>
      <c r="H58" s="29"/>
      <c r="I58" s="36"/>
      <c r="J58" s="36"/>
      <c r="K58" s="36"/>
      <c r="L58" s="36"/>
      <c r="M58" s="36"/>
      <c r="N58" s="36"/>
      <c r="O58" s="36"/>
      <c r="P58" s="36"/>
    </row>
    <row r="59" spans="1:16" x14ac:dyDescent="0.2">
      <c r="A59" s="11" t="s">
        <v>244</v>
      </c>
      <c r="B59" s="11" t="s">
        <v>221</v>
      </c>
      <c r="C59" s="11" t="s">
        <v>224</v>
      </c>
      <c r="D59" s="18"/>
      <c r="E59" s="34"/>
      <c r="F59" s="35"/>
      <c r="G59" s="21"/>
      <c r="H59" s="29"/>
      <c r="I59" s="36"/>
      <c r="J59" s="36"/>
      <c r="K59" s="36"/>
      <c r="L59" s="36"/>
      <c r="M59" s="36"/>
      <c r="N59" s="36"/>
      <c r="O59" s="36"/>
      <c r="P59" s="36"/>
    </row>
    <row r="60" spans="1:16" x14ac:dyDescent="0.2">
      <c r="A60" s="11" t="s">
        <v>244</v>
      </c>
      <c r="B60" s="11" t="s">
        <v>221</v>
      </c>
      <c r="C60" s="11" t="s">
        <v>225</v>
      </c>
      <c r="D60" s="18"/>
      <c r="E60" s="34"/>
      <c r="F60" s="35"/>
      <c r="G60" s="21"/>
      <c r="H60" s="29"/>
      <c r="I60" s="36"/>
      <c r="J60" s="36"/>
      <c r="K60" s="36"/>
      <c r="L60" s="36"/>
      <c r="M60" s="36"/>
      <c r="N60" s="36"/>
      <c r="O60" s="36"/>
      <c r="P60" s="36"/>
    </row>
    <row r="61" spans="1:16" x14ac:dyDescent="0.2">
      <c r="A61" s="11" t="s">
        <v>245</v>
      </c>
      <c r="B61" s="11" t="s">
        <v>189</v>
      </c>
      <c r="C61" s="11"/>
      <c r="D61" s="18"/>
      <c r="E61" s="34"/>
      <c r="F61" s="35"/>
      <c r="G61" s="21"/>
      <c r="H61" s="29"/>
      <c r="I61" s="36"/>
      <c r="J61" s="36"/>
      <c r="K61" s="36"/>
      <c r="L61" s="36"/>
      <c r="M61" s="36"/>
      <c r="N61" s="36"/>
      <c r="O61" s="36"/>
      <c r="P61" s="36"/>
    </row>
    <row r="62" spans="1:16" x14ac:dyDescent="0.2">
      <c r="A62" s="11" t="s">
        <v>245</v>
      </c>
      <c r="B62" s="11" t="s">
        <v>216</v>
      </c>
      <c r="C62" s="11"/>
      <c r="D62" s="18"/>
      <c r="E62" s="34"/>
      <c r="F62" s="35"/>
      <c r="G62" s="21"/>
      <c r="H62" s="29"/>
      <c r="I62" s="36"/>
      <c r="J62" s="36"/>
      <c r="K62" s="36"/>
      <c r="L62" s="36"/>
      <c r="M62" s="36"/>
      <c r="N62" s="36"/>
      <c r="O62" s="36"/>
      <c r="P62" s="36"/>
    </row>
    <row r="63" spans="1:16" x14ac:dyDescent="0.2">
      <c r="A63" s="11" t="s">
        <v>245</v>
      </c>
      <c r="B63" s="11" t="s">
        <v>221</v>
      </c>
      <c r="C63" s="11" t="s">
        <v>223</v>
      </c>
      <c r="D63" s="18"/>
      <c r="E63" s="34"/>
      <c r="F63" s="35"/>
      <c r="G63" s="21"/>
      <c r="H63" s="29"/>
      <c r="I63" s="36"/>
      <c r="J63" s="36"/>
      <c r="K63" s="36"/>
      <c r="L63" s="36"/>
      <c r="M63" s="36"/>
      <c r="N63" s="36"/>
      <c r="O63" s="36"/>
      <c r="P63" s="36"/>
    </row>
    <row r="64" spans="1:16" x14ac:dyDescent="0.2">
      <c r="A64" s="11" t="s">
        <v>245</v>
      </c>
      <c r="B64" s="11" t="s">
        <v>221</v>
      </c>
      <c r="C64" s="11" t="s">
        <v>224</v>
      </c>
      <c r="D64" s="18"/>
      <c r="E64" s="34"/>
      <c r="F64" s="35"/>
      <c r="G64" s="21"/>
      <c r="H64" s="29"/>
      <c r="I64" s="36"/>
      <c r="J64" s="36"/>
      <c r="K64" s="36"/>
      <c r="L64" s="36"/>
      <c r="M64" s="36"/>
      <c r="N64" s="36"/>
      <c r="O64" s="36"/>
      <c r="P64" s="36"/>
    </row>
    <row r="65" spans="1:16" x14ac:dyDescent="0.2">
      <c r="A65" s="11" t="s">
        <v>245</v>
      </c>
      <c r="B65" s="11" t="s">
        <v>221</v>
      </c>
      <c r="C65" s="11" t="s">
        <v>225</v>
      </c>
      <c r="D65" s="18"/>
      <c r="E65" s="34"/>
      <c r="F65" s="35"/>
      <c r="G65" s="21"/>
      <c r="H65" s="29"/>
      <c r="I65" s="36"/>
      <c r="J65" s="36"/>
      <c r="K65" s="36"/>
      <c r="L65" s="36"/>
      <c r="M65" s="36"/>
      <c r="N65" s="36"/>
      <c r="O65" s="36"/>
      <c r="P65" s="36"/>
    </row>
    <row r="66" spans="1:16" x14ac:dyDescent="0.2">
      <c r="A66" s="11" t="s">
        <v>245</v>
      </c>
      <c r="B66" s="11" t="s">
        <v>217</v>
      </c>
      <c r="C66" s="11"/>
      <c r="D66" s="18"/>
      <c r="E66" s="34"/>
      <c r="F66" s="35"/>
      <c r="G66" s="21"/>
      <c r="H66" s="29"/>
      <c r="I66" s="36"/>
      <c r="J66" s="36"/>
      <c r="K66" s="36"/>
      <c r="L66" s="36"/>
      <c r="M66" s="36"/>
      <c r="N66" s="36"/>
      <c r="O66" s="36"/>
      <c r="P66" s="36"/>
    </row>
    <row r="67" spans="1:16" x14ac:dyDescent="0.2">
      <c r="A67" s="11" t="s">
        <v>246</v>
      </c>
      <c r="B67" s="11" t="s">
        <v>189</v>
      </c>
      <c r="C67" s="11"/>
      <c r="D67" s="18"/>
      <c r="E67" s="34"/>
      <c r="F67" s="35"/>
      <c r="G67" s="21"/>
      <c r="H67" s="29"/>
      <c r="I67" s="36"/>
      <c r="J67" s="36"/>
      <c r="K67" s="36"/>
      <c r="L67" s="36"/>
      <c r="M67" s="36"/>
      <c r="N67" s="36"/>
      <c r="O67" s="36"/>
      <c r="P67" s="36"/>
    </row>
    <row r="68" spans="1:16" x14ac:dyDescent="0.2">
      <c r="A68" s="11" t="s">
        <v>246</v>
      </c>
      <c r="B68" s="11" t="s">
        <v>216</v>
      </c>
      <c r="C68" s="11"/>
      <c r="D68" s="18"/>
      <c r="E68" s="34"/>
      <c r="F68" s="35"/>
      <c r="G68" s="21"/>
      <c r="H68" s="29"/>
      <c r="I68" s="36"/>
      <c r="J68" s="36"/>
      <c r="K68" s="36"/>
      <c r="L68" s="36"/>
      <c r="M68" s="36"/>
      <c r="N68" s="36"/>
      <c r="O68" s="36"/>
      <c r="P68" s="36"/>
    </row>
    <row r="69" spans="1:16" x14ac:dyDescent="0.2">
      <c r="A69" s="11" t="s">
        <v>246</v>
      </c>
      <c r="B69" s="11" t="s">
        <v>217</v>
      </c>
      <c r="C69" s="11"/>
      <c r="D69" s="18"/>
      <c r="E69" s="34"/>
      <c r="F69" s="35"/>
      <c r="G69" s="21"/>
      <c r="H69" s="29"/>
      <c r="I69" s="36"/>
      <c r="J69" s="36"/>
      <c r="K69" s="36"/>
      <c r="L69" s="36"/>
      <c r="M69" s="36"/>
      <c r="N69" s="36"/>
      <c r="O69" s="36"/>
      <c r="P69" s="36"/>
    </row>
    <row r="70" spans="1:16" x14ac:dyDescent="0.2">
      <c r="A70" s="11" t="s">
        <v>247</v>
      </c>
      <c r="B70" s="11" t="s">
        <v>189</v>
      </c>
      <c r="C70" s="11"/>
      <c r="D70" s="18"/>
      <c r="E70" s="34"/>
      <c r="F70" s="35"/>
      <c r="G70" s="21"/>
      <c r="H70" s="29"/>
      <c r="I70" s="36"/>
      <c r="J70" s="36"/>
      <c r="K70" s="36"/>
      <c r="L70" s="36"/>
      <c r="M70" s="36"/>
      <c r="N70" s="36"/>
      <c r="O70" s="36"/>
      <c r="P70" s="36"/>
    </row>
    <row r="71" spans="1:16" x14ac:dyDescent="0.2">
      <c r="A71" s="11" t="s">
        <v>247</v>
      </c>
      <c r="B71" s="11" t="s">
        <v>216</v>
      </c>
      <c r="C71" s="11"/>
      <c r="D71" s="18"/>
      <c r="E71" s="34"/>
      <c r="F71" s="35"/>
      <c r="G71" s="21"/>
      <c r="H71" s="29"/>
      <c r="I71" s="36"/>
      <c r="J71" s="36"/>
      <c r="K71" s="36"/>
      <c r="L71" s="36"/>
      <c r="M71" s="36"/>
      <c r="N71" s="36"/>
      <c r="O71" s="36"/>
      <c r="P71" s="36"/>
    </row>
    <row r="72" spans="1:16" x14ac:dyDescent="0.2">
      <c r="A72" s="11" t="s">
        <v>247</v>
      </c>
      <c r="B72" s="11" t="s">
        <v>217</v>
      </c>
      <c r="C72" s="11"/>
      <c r="D72" s="18"/>
      <c r="E72" s="34"/>
      <c r="F72" s="35"/>
      <c r="G72" s="21"/>
      <c r="H72" s="29"/>
      <c r="I72" s="36"/>
      <c r="J72" s="36"/>
      <c r="K72" s="36"/>
      <c r="L72" s="36"/>
      <c r="M72" s="36"/>
      <c r="N72" s="36"/>
      <c r="O72" s="36"/>
      <c r="P72" s="36"/>
    </row>
    <row r="73" spans="1:16" x14ac:dyDescent="0.2">
      <c r="A73" s="11" t="s">
        <v>248</v>
      </c>
      <c r="B73" s="11" t="s">
        <v>249</v>
      </c>
      <c r="C73" s="11"/>
      <c r="D73" s="18"/>
      <c r="E73" s="34"/>
      <c r="F73" s="35"/>
      <c r="G73" s="21"/>
      <c r="H73" s="29"/>
      <c r="I73" s="36"/>
      <c r="J73" s="36"/>
      <c r="K73" s="36"/>
      <c r="L73" s="36"/>
      <c r="M73" s="36"/>
      <c r="N73" s="36"/>
      <c r="O73" s="36"/>
      <c r="P73" s="36"/>
    </row>
    <row r="74" spans="1:16" x14ac:dyDescent="0.2">
      <c r="A74" s="11" t="s">
        <v>250</v>
      </c>
      <c r="B74" s="11" t="s">
        <v>189</v>
      </c>
      <c r="C74" s="11"/>
      <c r="D74" s="18"/>
      <c r="E74" s="34"/>
      <c r="F74" s="35"/>
      <c r="G74" s="21"/>
      <c r="H74" s="29"/>
      <c r="I74" s="36"/>
      <c r="J74" s="36"/>
      <c r="K74" s="36"/>
      <c r="L74" s="36"/>
      <c r="M74" s="36"/>
      <c r="N74" s="36"/>
      <c r="O74" s="36"/>
      <c r="P74" s="36"/>
    </row>
    <row r="75" spans="1:16" x14ac:dyDescent="0.2">
      <c r="A75" s="11" t="s">
        <v>250</v>
      </c>
      <c r="B75" s="11" t="s">
        <v>251</v>
      </c>
      <c r="C75" s="11"/>
      <c r="D75" s="18"/>
      <c r="E75" s="34"/>
      <c r="F75" s="35"/>
      <c r="G75" s="21"/>
      <c r="H75" s="29"/>
      <c r="I75" s="36"/>
      <c r="J75" s="36"/>
      <c r="K75" s="36"/>
      <c r="L75" s="36"/>
      <c r="M75" s="36"/>
      <c r="N75" s="36"/>
      <c r="O75" s="36"/>
      <c r="P75" s="36"/>
    </row>
    <row r="76" spans="1:16" x14ac:dyDescent="0.2">
      <c r="A76" s="11" t="s">
        <v>250</v>
      </c>
      <c r="B76" s="11" t="s">
        <v>252</v>
      </c>
      <c r="C76" s="11"/>
      <c r="D76" s="18"/>
      <c r="E76" s="34"/>
      <c r="F76" s="35"/>
      <c r="G76" s="21"/>
      <c r="H76" s="29"/>
      <c r="I76" s="36"/>
      <c r="J76" s="36"/>
      <c r="K76" s="36"/>
      <c r="L76" s="36"/>
      <c r="M76" s="36"/>
      <c r="N76" s="36"/>
      <c r="O76" s="36"/>
      <c r="P76" s="36"/>
    </row>
    <row r="77" spans="1:16" x14ac:dyDescent="0.2">
      <c r="A77" s="11" t="s">
        <v>253</v>
      </c>
      <c r="B77" s="11" t="s">
        <v>189</v>
      </c>
      <c r="C77" s="11"/>
      <c r="D77" s="18"/>
      <c r="E77" s="34"/>
      <c r="F77" s="35"/>
      <c r="G77" s="21"/>
      <c r="H77" s="29"/>
      <c r="I77" s="36"/>
      <c r="J77" s="36"/>
      <c r="K77" s="36"/>
      <c r="L77" s="36"/>
      <c r="M77" s="36"/>
      <c r="N77" s="36"/>
      <c r="O77" s="36"/>
      <c r="P77" s="36"/>
    </row>
    <row r="78" spans="1:16" x14ac:dyDescent="0.2">
      <c r="A78" s="11" t="s">
        <v>253</v>
      </c>
      <c r="B78" s="11" t="s">
        <v>251</v>
      </c>
      <c r="C78" s="11"/>
      <c r="D78" s="18"/>
      <c r="E78" s="34"/>
      <c r="F78" s="35"/>
      <c r="G78" s="21"/>
      <c r="H78" s="29"/>
      <c r="I78" s="36"/>
      <c r="J78" s="36"/>
      <c r="K78" s="36"/>
      <c r="L78" s="36"/>
      <c r="M78" s="36"/>
      <c r="N78" s="36"/>
      <c r="O78" s="36"/>
      <c r="P78" s="36"/>
    </row>
    <row r="79" spans="1:16" x14ac:dyDescent="0.2">
      <c r="A79" s="11" t="s">
        <v>253</v>
      </c>
      <c r="B79" s="11" t="s">
        <v>252</v>
      </c>
      <c r="C79" s="11"/>
      <c r="D79" s="18"/>
      <c r="E79" s="34"/>
      <c r="F79" s="35"/>
      <c r="G79" s="21"/>
      <c r="H79" s="29"/>
      <c r="I79" s="36"/>
      <c r="J79" s="36"/>
      <c r="K79" s="36"/>
      <c r="L79" s="36"/>
      <c r="M79" s="36"/>
      <c r="N79" s="36"/>
      <c r="O79" s="36"/>
      <c r="P79" s="36"/>
    </row>
    <row r="80" spans="1:16" x14ac:dyDescent="0.2">
      <c r="A80" s="11" t="s">
        <v>254</v>
      </c>
      <c r="B80" s="11" t="s">
        <v>189</v>
      </c>
      <c r="C80" s="11"/>
      <c r="D80" s="18"/>
      <c r="E80" s="34"/>
      <c r="F80" s="35"/>
      <c r="G80" s="21"/>
      <c r="H80" s="29"/>
      <c r="I80" s="36"/>
      <c r="J80" s="36"/>
      <c r="K80" s="36"/>
      <c r="L80" s="36"/>
      <c r="M80" s="36"/>
      <c r="N80" s="36"/>
      <c r="O80" s="36"/>
      <c r="P80" s="36"/>
    </row>
    <row r="81" spans="1:16" x14ac:dyDescent="0.2">
      <c r="A81" s="11" t="s">
        <v>254</v>
      </c>
      <c r="B81" s="11" t="s">
        <v>255</v>
      </c>
      <c r="C81" s="11"/>
      <c r="D81" s="18"/>
      <c r="E81" s="34"/>
      <c r="F81" s="35"/>
      <c r="G81" s="21"/>
      <c r="H81" s="29"/>
      <c r="I81" s="36"/>
      <c r="J81" s="36"/>
      <c r="K81" s="36"/>
      <c r="L81" s="36"/>
      <c r="M81" s="36"/>
      <c r="N81" s="36"/>
      <c r="O81" s="36"/>
      <c r="P81" s="36"/>
    </row>
    <row r="82" spans="1:16" x14ac:dyDescent="0.2">
      <c r="A82" s="11" t="s">
        <v>254</v>
      </c>
      <c r="B82" s="11" t="s">
        <v>256</v>
      </c>
      <c r="C82" s="11"/>
      <c r="I82" s="36"/>
      <c r="J82" s="36"/>
      <c r="K82" s="36"/>
      <c r="L82" s="36"/>
      <c r="M82" s="36"/>
      <c r="N82" s="36"/>
      <c r="O82" s="36"/>
      <c r="P82" s="36"/>
    </row>
  </sheetData>
  <phoneticPr fontId="2" type="noConversion"/>
  <conditionalFormatting sqref="C46:D50 D73:D81 C74:C76 B76 A44:A50 A59:B59 D59 A51:D51 B80:C81 A53:D58 A60:D72 A53:A69 A2:D45">
    <cfRule type="expression" dxfId="870" priority="7640">
      <formula>MOD(ROW(),2)</formula>
    </cfRule>
  </conditionalFormatting>
  <conditionalFormatting sqref="E53:F81 E2:F51">
    <cfRule type="expression" dxfId="869" priority="7636">
      <formula>MOD(ROW(),2)</formula>
    </cfRule>
  </conditionalFormatting>
  <conditionalFormatting sqref="G53:H81 G2:H51">
    <cfRule type="expression" dxfId="868" priority="7635">
      <formula>MOD(ROW(),2)</formula>
    </cfRule>
  </conditionalFormatting>
  <conditionalFormatting sqref="A51">
    <cfRule type="expression" dxfId="867" priority="7630">
      <formula>MOD(ROW(),2)</formula>
    </cfRule>
  </conditionalFormatting>
  <conditionalFormatting sqref="A70:A72">
    <cfRule type="expression" dxfId="866" priority="7629">
      <formula>MOD(ROW(),2)</formula>
    </cfRule>
  </conditionalFormatting>
  <conditionalFormatting sqref="I29:K51">
    <cfRule type="expression" dxfId="865" priority="7618">
      <formula>MOD(ROW(),2)</formula>
    </cfRule>
  </conditionalFormatting>
  <conditionalFormatting sqref="A73:C73">
    <cfRule type="expression" dxfId="864" priority="7544">
      <formula>MOD(ROW(),2)</formula>
    </cfRule>
  </conditionalFormatting>
  <conditionalFormatting sqref="A73">
    <cfRule type="expression" dxfId="863" priority="7543">
      <formula>MOD(ROW(),2)</formula>
    </cfRule>
  </conditionalFormatting>
  <conditionalFormatting sqref="B74">
    <cfRule type="expression" dxfId="862" priority="7533">
      <formula>MOD(ROW(),2)</formula>
    </cfRule>
  </conditionalFormatting>
  <conditionalFormatting sqref="A74">
    <cfRule type="expression" dxfId="861" priority="7531">
      <formula>MOD(ROW(),2)</formula>
    </cfRule>
  </conditionalFormatting>
  <conditionalFormatting sqref="A74">
    <cfRule type="expression" dxfId="860" priority="7530">
      <formula>MOD(ROW(),2)</formula>
    </cfRule>
  </conditionalFormatting>
  <conditionalFormatting sqref="A75">
    <cfRule type="expression" dxfId="859" priority="7529">
      <formula>MOD(ROW(),2)</formula>
    </cfRule>
  </conditionalFormatting>
  <conditionalFormatting sqref="A75">
    <cfRule type="expression" dxfId="858" priority="7528">
      <formula>MOD(ROW(),2)</formula>
    </cfRule>
  </conditionalFormatting>
  <conditionalFormatting sqref="A76">
    <cfRule type="expression" dxfId="857" priority="7527">
      <formula>MOD(ROW(),2)</formula>
    </cfRule>
  </conditionalFormatting>
  <conditionalFormatting sqref="A76">
    <cfRule type="expression" dxfId="856" priority="7526">
      <formula>MOD(ROW(),2)</formula>
    </cfRule>
  </conditionalFormatting>
  <conditionalFormatting sqref="B75">
    <cfRule type="expression" dxfId="855" priority="7525">
      <formula>MOD(ROW(),2)</formula>
    </cfRule>
  </conditionalFormatting>
  <conditionalFormatting sqref="A80">
    <cfRule type="expression" dxfId="854" priority="7519">
      <formula>MOD(ROW(),2)</formula>
    </cfRule>
  </conditionalFormatting>
  <conditionalFormatting sqref="A81">
    <cfRule type="expression" dxfId="853" priority="7518">
      <formula>MOD(ROW(),2)</formula>
    </cfRule>
  </conditionalFormatting>
  <conditionalFormatting sqref="B46:B50">
    <cfRule type="expression" dxfId="852" priority="7485">
      <formula>MOD(ROW(),2)</formula>
    </cfRule>
  </conditionalFormatting>
  <conditionalFormatting sqref="C59">
    <cfRule type="expression" dxfId="851" priority="5859">
      <formula>MOD(ROW(),2)</formula>
    </cfRule>
  </conditionalFormatting>
  <conditionalFormatting sqref="A82">
    <cfRule type="expression" dxfId="850" priority="5537">
      <formula>MOD(ROW(),2)</formula>
    </cfRule>
  </conditionalFormatting>
  <conditionalFormatting sqref="B82">
    <cfRule type="expression" dxfId="849" priority="5536">
      <formula>MOD(ROW(),2)</formula>
    </cfRule>
  </conditionalFormatting>
  <conditionalFormatting sqref="C82">
    <cfRule type="expression" dxfId="848" priority="5535">
      <formula>MOD(ROW(),2)</formula>
    </cfRule>
  </conditionalFormatting>
  <conditionalFormatting sqref="C77:C79 B79">
    <cfRule type="expression" dxfId="847" priority="5372">
      <formula>MOD(ROW(),2)</formula>
    </cfRule>
  </conditionalFormatting>
  <conditionalFormatting sqref="B77">
    <cfRule type="expression" dxfId="846" priority="5371">
      <formula>MOD(ROW(),2)</formula>
    </cfRule>
  </conditionalFormatting>
  <conditionalFormatting sqref="A77">
    <cfRule type="expression" dxfId="845" priority="5370">
      <formula>MOD(ROW(),2)</formula>
    </cfRule>
  </conditionalFormatting>
  <conditionalFormatting sqref="A77">
    <cfRule type="expression" dxfId="844" priority="5369">
      <formula>MOD(ROW(),2)</formula>
    </cfRule>
  </conditionalFormatting>
  <conditionalFormatting sqref="A78">
    <cfRule type="expression" dxfId="843" priority="5368">
      <formula>MOD(ROW(),2)</formula>
    </cfRule>
  </conditionalFormatting>
  <conditionalFormatting sqref="A78">
    <cfRule type="expression" dxfId="842" priority="5367">
      <formula>MOD(ROW(),2)</formula>
    </cfRule>
  </conditionalFormatting>
  <conditionalFormatting sqref="A79">
    <cfRule type="expression" dxfId="841" priority="5366">
      <formula>MOD(ROW(),2)</formula>
    </cfRule>
  </conditionalFormatting>
  <conditionalFormatting sqref="A79">
    <cfRule type="expression" dxfId="840" priority="5365">
      <formula>MOD(ROW(),2)</formula>
    </cfRule>
  </conditionalFormatting>
  <conditionalFormatting sqref="B78">
    <cfRule type="expression" dxfId="839" priority="5364">
      <formula>MOD(ROW(),2)</formula>
    </cfRule>
  </conditionalFormatting>
  <conditionalFormatting sqref="A52:D52">
    <cfRule type="expression" dxfId="838" priority="5327">
      <formula>MOD(ROW(),2)</formula>
    </cfRule>
  </conditionalFormatting>
  <conditionalFormatting sqref="E52:F52">
    <cfRule type="expression" dxfId="837" priority="5326">
      <formula>MOD(ROW(),2)</formula>
    </cfRule>
  </conditionalFormatting>
  <conditionalFormatting sqref="G52:H52">
    <cfRule type="expression" dxfId="836" priority="5325">
      <formula>MOD(ROW(),2)</formula>
    </cfRule>
  </conditionalFormatting>
  <conditionalFormatting sqref="A52">
    <cfRule type="expression" dxfId="835" priority="5324">
      <formula>MOD(ROW(),2)</formula>
    </cfRule>
  </conditionalFormatting>
  <conditionalFormatting sqref="I53:I72">
    <cfRule type="expression" dxfId="834" priority="4023">
      <formula>MOD(ROW(),2)</formula>
    </cfRule>
  </conditionalFormatting>
  <conditionalFormatting sqref="I24 I51 I47:I49 I43:I45 I53:I54">
    <cfRule type="expression" dxfId="833" priority="4021">
      <formula>MOD(ROW(),2)</formula>
    </cfRule>
  </conditionalFormatting>
  <conditionalFormatting sqref="I71">
    <cfRule type="expression" dxfId="832" priority="4019">
      <formula>MOD(ROW(),2)</formula>
    </cfRule>
  </conditionalFormatting>
  <conditionalFormatting sqref="I22">
    <cfRule type="expression" dxfId="831" priority="4020">
      <formula>MOD(ROW(),2)</formula>
    </cfRule>
  </conditionalFormatting>
  <conditionalFormatting sqref="I61">
    <cfRule type="expression" dxfId="830" priority="4013">
      <formula>MOD(ROW(),2)</formula>
    </cfRule>
  </conditionalFormatting>
  <conditionalFormatting sqref="I70">
    <cfRule type="expression" dxfId="829" priority="4018">
      <formula>MOD(ROW(),2)</formula>
    </cfRule>
  </conditionalFormatting>
  <conditionalFormatting sqref="I69">
    <cfRule type="expression" dxfId="828" priority="4017">
      <formula>MOD(ROW(),2)</formula>
    </cfRule>
  </conditionalFormatting>
  <conditionalFormatting sqref="I68">
    <cfRule type="expression" dxfId="827" priority="4016">
      <formula>MOD(ROW(),2)</formula>
    </cfRule>
  </conditionalFormatting>
  <conditionalFormatting sqref="I66">
    <cfRule type="expression" dxfId="826" priority="4015">
      <formula>MOD(ROW(),2)</formula>
    </cfRule>
  </conditionalFormatting>
  <conditionalFormatting sqref="I62:I65">
    <cfRule type="expression" dxfId="825" priority="4014">
      <formula>MOD(ROW(),2)</formula>
    </cfRule>
  </conditionalFormatting>
  <conditionalFormatting sqref="I56:I60">
    <cfRule type="expression" dxfId="824" priority="4012">
      <formula>MOD(ROW(),2)</formula>
    </cfRule>
  </conditionalFormatting>
  <conditionalFormatting sqref="I55">
    <cfRule type="expression" dxfId="823" priority="4011">
      <formula>MOD(ROW(),2)</formula>
    </cfRule>
  </conditionalFormatting>
  <conditionalFormatting sqref="I67">
    <cfRule type="expression" dxfId="822" priority="4010">
      <formula>MOD(ROW(),2)</formula>
    </cfRule>
  </conditionalFormatting>
  <conditionalFormatting sqref="I72">
    <cfRule type="expression" dxfId="821" priority="4009">
      <formula>MOD(ROW(),2)</formula>
    </cfRule>
  </conditionalFormatting>
  <conditionalFormatting sqref="I77:I79">
    <cfRule type="expression" dxfId="820" priority="4008">
      <formula>MOD(ROW(),2)</formula>
    </cfRule>
  </conditionalFormatting>
  <conditionalFormatting sqref="I50">
    <cfRule type="expression" dxfId="819" priority="4007">
      <formula>MOD(ROW(),2)</formula>
    </cfRule>
  </conditionalFormatting>
  <conditionalFormatting sqref="I23">
    <cfRule type="expression" dxfId="818" priority="4006">
      <formula>MOD(ROW(),2)</formula>
    </cfRule>
  </conditionalFormatting>
  <conditionalFormatting sqref="I42">
    <cfRule type="expression" dxfId="817" priority="4005">
      <formula>MOD(ROW(),2)</formula>
    </cfRule>
  </conditionalFormatting>
  <conditionalFormatting sqref="I25:I27 I77:I79">
    <cfRule type="expression" dxfId="816" priority="4004">
      <formula>MOD(ROW(),2)</formula>
    </cfRule>
  </conditionalFormatting>
  <conditionalFormatting sqref="I46">
    <cfRule type="expression" dxfId="815" priority="4003">
      <formula>MOD(ROW(),2)</formula>
    </cfRule>
  </conditionalFormatting>
  <conditionalFormatting sqref="I14:I20">
    <cfRule type="expression" dxfId="814" priority="4002">
      <formula>MOD(ROW(),2)</formula>
    </cfRule>
  </conditionalFormatting>
  <conditionalFormatting sqref="I21">
    <cfRule type="expression" dxfId="813" priority="4001">
      <formula>MOD(ROW(),2)</formula>
    </cfRule>
  </conditionalFormatting>
  <conditionalFormatting sqref="I82">
    <cfRule type="expression" dxfId="812" priority="4000">
      <formula>MOD(ROW(),2)</formula>
    </cfRule>
  </conditionalFormatting>
  <conditionalFormatting sqref="I82">
    <cfRule type="expression" dxfId="811" priority="3999">
      <formula>MOD(ROW(),2)</formula>
    </cfRule>
  </conditionalFormatting>
  <conditionalFormatting sqref="I9:I10">
    <cfRule type="expression" dxfId="810" priority="3998">
      <formula>MOD(ROW(),2)</formula>
    </cfRule>
  </conditionalFormatting>
  <conditionalFormatting sqref="I6">
    <cfRule type="expression" dxfId="809" priority="3997">
      <formula>MOD(ROW(),2)</formula>
    </cfRule>
  </conditionalFormatting>
  <conditionalFormatting sqref="I2:I3">
    <cfRule type="expression" dxfId="808" priority="3996">
      <formula>MOD(ROW(),2)</formula>
    </cfRule>
  </conditionalFormatting>
  <conditionalFormatting sqref="I4:I5">
    <cfRule type="expression" dxfId="807" priority="3995">
      <formula>MOD(ROW(),2)</formula>
    </cfRule>
  </conditionalFormatting>
  <conditionalFormatting sqref="I7:I8">
    <cfRule type="expression" dxfId="806" priority="3994">
      <formula>MOD(ROW(),2)</formula>
    </cfRule>
  </conditionalFormatting>
  <conditionalFormatting sqref="I11">
    <cfRule type="expression" dxfId="805" priority="3993">
      <formula>MOD(ROW(),2)</formula>
    </cfRule>
  </conditionalFormatting>
  <conditionalFormatting sqref="I28">
    <cfRule type="expression" dxfId="804" priority="3992">
      <formula>MOD(ROW(),2)</formula>
    </cfRule>
  </conditionalFormatting>
  <conditionalFormatting sqref="I52">
    <cfRule type="expression" dxfId="803" priority="3991">
      <formula>MOD(ROW(),2)</formula>
    </cfRule>
  </conditionalFormatting>
  <conditionalFormatting sqref="I52">
    <cfRule type="expression" dxfId="802" priority="3990">
      <formula>MOD(ROW(),2)</formula>
    </cfRule>
  </conditionalFormatting>
  <conditionalFormatting sqref="I73">
    <cfRule type="expression" dxfId="801" priority="3989">
      <formula>MOD(ROW(),2)</formula>
    </cfRule>
  </conditionalFormatting>
  <conditionalFormatting sqref="I73">
    <cfRule type="expression" dxfId="800" priority="3988">
      <formula>MOD(ROW(),2)</formula>
    </cfRule>
  </conditionalFormatting>
  <conditionalFormatting sqref="I80:I81">
    <cfRule type="expression" dxfId="799" priority="3987">
      <formula>MOD(ROW(),2)</formula>
    </cfRule>
  </conditionalFormatting>
  <conditionalFormatting sqref="I75">
    <cfRule type="expression" dxfId="798" priority="3986">
      <formula>MOD(ROW(),2)</formula>
    </cfRule>
  </conditionalFormatting>
  <conditionalFormatting sqref="I76">
    <cfRule type="expression" dxfId="797" priority="3985">
      <formula>MOD(ROW(),2)</formula>
    </cfRule>
  </conditionalFormatting>
  <conditionalFormatting sqref="I75:I76">
    <cfRule type="expression" dxfId="796" priority="3984">
      <formula>MOD(ROW(),2)</formula>
    </cfRule>
  </conditionalFormatting>
  <conditionalFormatting sqref="I74">
    <cfRule type="expression" dxfId="795" priority="3983">
      <formula>MOD(ROW(),2)</formula>
    </cfRule>
  </conditionalFormatting>
  <conditionalFormatting sqref="J53:J72">
    <cfRule type="expression" dxfId="794" priority="3982">
      <formula>MOD(ROW(),2)</formula>
    </cfRule>
  </conditionalFormatting>
  <conditionalFormatting sqref="J12:J13">
    <cfRule type="expression" dxfId="793" priority="3981">
      <formula>MOD(ROW(),2)</formula>
    </cfRule>
  </conditionalFormatting>
  <conditionalFormatting sqref="J24 J51 J47:J49 J43:J45 J53:J54">
    <cfRule type="expression" dxfId="792" priority="3980">
      <formula>MOD(ROW(),2)</formula>
    </cfRule>
  </conditionalFormatting>
  <conditionalFormatting sqref="J71">
    <cfRule type="expression" dxfId="791" priority="3978">
      <formula>MOD(ROW(),2)</formula>
    </cfRule>
  </conditionalFormatting>
  <conditionalFormatting sqref="J22">
    <cfRule type="expression" dxfId="790" priority="3979">
      <formula>MOD(ROW(),2)</formula>
    </cfRule>
  </conditionalFormatting>
  <conditionalFormatting sqref="J61">
    <cfRule type="expression" dxfId="789" priority="3972">
      <formula>MOD(ROW(),2)</formula>
    </cfRule>
  </conditionalFormatting>
  <conditionalFormatting sqref="J70">
    <cfRule type="expression" dxfId="788" priority="3977">
      <formula>MOD(ROW(),2)</formula>
    </cfRule>
  </conditionalFormatting>
  <conditionalFormatting sqref="J69">
    <cfRule type="expression" dxfId="787" priority="3976">
      <formula>MOD(ROW(),2)</formula>
    </cfRule>
  </conditionalFormatting>
  <conditionalFormatting sqref="J68">
    <cfRule type="expression" dxfId="786" priority="3975">
      <formula>MOD(ROW(),2)</formula>
    </cfRule>
  </conditionalFormatting>
  <conditionalFormatting sqref="J66">
    <cfRule type="expression" dxfId="785" priority="3974">
      <formula>MOD(ROW(),2)</formula>
    </cfRule>
  </conditionalFormatting>
  <conditionalFormatting sqref="J62:J65">
    <cfRule type="expression" dxfId="784" priority="3973">
      <formula>MOD(ROW(),2)</formula>
    </cfRule>
  </conditionalFormatting>
  <conditionalFormatting sqref="J56:J60">
    <cfRule type="expression" dxfId="783" priority="3971">
      <formula>MOD(ROW(),2)</formula>
    </cfRule>
  </conditionalFormatting>
  <conditionalFormatting sqref="J55">
    <cfRule type="expression" dxfId="782" priority="3970">
      <formula>MOD(ROW(),2)</formula>
    </cfRule>
  </conditionalFormatting>
  <conditionalFormatting sqref="J67">
    <cfRule type="expression" dxfId="781" priority="3969">
      <formula>MOD(ROW(),2)</formula>
    </cfRule>
  </conditionalFormatting>
  <conditionalFormatting sqref="J72">
    <cfRule type="expression" dxfId="780" priority="3968">
      <formula>MOD(ROW(),2)</formula>
    </cfRule>
  </conditionalFormatting>
  <conditionalFormatting sqref="J77:J79">
    <cfRule type="expression" dxfId="779" priority="3967">
      <formula>MOD(ROW(),2)</formula>
    </cfRule>
  </conditionalFormatting>
  <conditionalFormatting sqref="J50">
    <cfRule type="expression" dxfId="778" priority="3966">
      <formula>MOD(ROW(),2)</formula>
    </cfRule>
  </conditionalFormatting>
  <conditionalFormatting sqref="J23">
    <cfRule type="expression" dxfId="777" priority="3965">
      <formula>MOD(ROW(),2)</formula>
    </cfRule>
  </conditionalFormatting>
  <conditionalFormatting sqref="J42">
    <cfRule type="expression" dxfId="776" priority="3964">
      <formula>MOD(ROW(),2)</formula>
    </cfRule>
  </conditionalFormatting>
  <conditionalFormatting sqref="J25:J27 J77:J79">
    <cfRule type="expression" dxfId="775" priority="3963">
      <formula>MOD(ROW(),2)</formula>
    </cfRule>
  </conditionalFormatting>
  <conditionalFormatting sqref="J46">
    <cfRule type="expression" dxfId="774" priority="3962">
      <formula>MOD(ROW(),2)</formula>
    </cfRule>
  </conditionalFormatting>
  <conditionalFormatting sqref="J14:J20">
    <cfRule type="expression" dxfId="773" priority="3961">
      <formula>MOD(ROW(),2)</formula>
    </cfRule>
  </conditionalFormatting>
  <conditionalFormatting sqref="J21">
    <cfRule type="expression" dxfId="772" priority="3960">
      <formula>MOD(ROW(),2)</formula>
    </cfRule>
  </conditionalFormatting>
  <conditionalFormatting sqref="J82">
    <cfRule type="expression" dxfId="771" priority="3959">
      <formula>MOD(ROW(),2)</formula>
    </cfRule>
  </conditionalFormatting>
  <conditionalFormatting sqref="J82">
    <cfRule type="expression" dxfId="770" priority="3958">
      <formula>MOD(ROW(),2)</formula>
    </cfRule>
  </conditionalFormatting>
  <conditionalFormatting sqref="J9:J10">
    <cfRule type="expression" dxfId="769" priority="3957">
      <formula>MOD(ROW(),2)</formula>
    </cfRule>
  </conditionalFormatting>
  <conditionalFormatting sqref="J6">
    <cfRule type="expression" dxfId="768" priority="3956">
      <formula>MOD(ROW(),2)</formula>
    </cfRule>
  </conditionalFormatting>
  <conditionalFormatting sqref="J2:J3">
    <cfRule type="expression" dxfId="767" priority="3955">
      <formula>MOD(ROW(),2)</formula>
    </cfRule>
  </conditionalFormatting>
  <conditionalFormatting sqref="J4:J5">
    <cfRule type="expression" dxfId="766" priority="3954">
      <formula>MOD(ROW(),2)</formula>
    </cfRule>
  </conditionalFormatting>
  <conditionalFormatting sqref="J7:J8">
    <cfRule type="expression" dxfId="765" priority="3953">
      <formula>MOD(ROW(),2)</formula>
    </cfRule>
  </conditionalFormatting>
  <conditionalFormatting sqref="J11">
    <cfRule type="expression" dxfId="764" priority="3952">
      <formula>MOD(ROW(),2)</formula>
    </cfRule>
  </conditionalFormatting>
  <conditionalFormatting sqref="J28">
    <cfRule type="expression" dxfId="763" priority="3951">
      <formula>MOD(ROW(),2)</formula>
    </cfRule>
  </conditionalFormatting>
  <conditionalFormatting sqref="J52">
    <cfRule type="expression" dxfId="762" priority="3950">
      <formula>MOD(ROW(),2)</formula>
    </cfRule>
  </conditionalFormatting>
  <conditionalFormatting sqref="J52">
    <cfRule type="expression" dxfId="761" priority="3949">
      <formula>MOD(ROW(),2)</formula>
    </cfRule>
  </conditionalFormatting>
  <conditionalFormatting sqref="J73">
    <cfRule type="expression" dxfId="760" priority="3948">
      <formula>MOD(ROW(),2)</formula>
    </cfRule>
  </conditionalFormatting>
  <conditionalFormatting sqref="J73">
    <cfRule type="expression" dxfId="759" priority="3947">
      <formula>MOD(ROW(),2)</formula>
    </cfRule>
  </conditionalFormatting>
  <conditionalFormatting sqref="J80:J81">
    <cfRule type="expression" dxfId="758" priority="3946">
      <formula>MOD(ROW(),2)</formula>
    </cfRule>
  </conditionalFormatting>
  <conditionalFormatting sqref="J75">
    <cfRule type="expression" dxfId="757" priority="3945">
      <formula>MOD(ROW(),2)</formula>
    </cfRule>
  </conditionalFormatting>
  <conditionalFormatting sqref="J76">
    <cfRule type="expression" dxfId="756" priority="3944">
      <formula>MOD(ROW(),2)</formula>
    </cfRule>
  </conditionalFormatting>
  <conditionalFormatting sqref="J75:J76">
    <cfRule type="expression" dxfId="755" priority="3943">
      <formula>MOD(ROW(),2)</formula>
    </cfRule>
  </conditionalFormatting>
  <conditionalFormatting sqref="J74">
    <cfRule type="expression" dxfId="754" priority="3942">
      <formula>MOD(ROW(),2)</formula>
    </cfRule>
  </conditionalFormatting>
  <conditionalFormatting sqref="K53:K72">
    <cfRule type="expression" dxfId="753" priority="3941">
      <formula>MOD(ROW(),2)</formula>
    </cfRule>
  </conditionalFormatting>
  <conditionalFormatting sqref="K12:K13">
    <cfRule type="expression" dxfId="752" priority="3940">
      <formula>MOD(ROW(),2)</formula>
    </cfRule>
  </conditionalFormatting>
  <conditionalFormatting sqref="K24 K51 K47:K49 K43:K45 K53:K54">
    <cfRule type="expression" dxfId="751" priority="3939">
      <formula>MOD(ROW(),2)</formula>
    </cfRule>
  </conditionalFormatting>
  <conditionalFormatting sqref="K71">
    <cfRule type="expression" dxfId="750" priority="3937">
      <formula>MOD(ROW(),2)</formula>
    </cfRule>
  </conditionalFormatting>
  <conditionalFormatting sqref="K22">
    <cfRule type="expression" dxfId="749" priority="3938">
      <formula>MOD(ROW(),2)</formula>
    </cfRule>
  </conditionalFormatting>
  <conditionalFormatting sqref="K61">
    <cfRule type="expression" dxfId="748" priority="3931">
      <formula>MOD(ROW(),2)</formula>
    </cfRule>
  </conditionalFormatting>
  <conditionalFormatting sqref="K70">
    <cfRule type="expression" dxfId="747" priority="3936">
      <formula>MOD(ROW(),2)</formula>
    </cfRule>
  </conditionalFormatting>
  <conditionalFormatting sqref="K69">
    <cfRule type="expression" dxfId="746" priority="3935">
      <formula>MOD(ROW(),2)</formula>
    </cfRule>
  </conditionalFormatting>
  <conditionalFormatting sqref="K68">
    <cfRule type="expression" dxfId="745" priority="3934">
      <formula>MOD(ROW(),2)</formula>
    </cfRule>
  </conditionalFormatting>
  <conditionalFormatting sqref="K66">
    <cfRule type="expression" dxfId="744" priority="3933">
      <formula>MOD(ROW(),2)</formula>
    </cfRule>
  </conditionalFormatting>
  <conditionalFormatting sqref="K62:K65">
    <cfRule type="expression" dxfId="743" priority="3932">
      <formula>MOD(ROW(),2)</formula>
    </cfRule>
  </conditionalFormatting>
  <conditionalFormatting sqref="K56:K60">
    <cfRule type="expression" dxfId="742" priority="3930">
      <formula>MOD(ROW(),2)</formula>
    </cfRule>
  </conditionalFormatting>
  <conditionalFormatting sqref="K55">
    <cfRule type="expression" dxfId="741" priority="3929">
      <formula>MOD(ROW(),2)</formula>
    </cfRule>
  </conditionalFormatting>
  <conditionalFormatting sqref="K67">
    <cfRule type="expression" dxfId="740" priority="3928">
      <formula>MOD(ROW(),2)</formula>
    </cfRule>
  </conditionalFormatting>
  <conditionalFormatting sqref="K72">
    <cfRule type="expression" dxfId="739" priority="3927">
      <formula>MOD(ROW(),2)</formula>
    </cfRule>
  </conditionalFormatting>
  <conditionalFormatting sqref="K77:K79">
    <cfRule type="expression" dxfId="738" priority="3926">
      <formula>MOD(ROW(),2)</formula>
    </cfRule>
  </conditionalFormatting>
  <conditionalFormatting sqref="K50">
    <cfRule type="expression" dxfId="737" priority="3925">
      <formula>MOD(ROW(),2)</formula>
    </cfRule>
  </conditionalFormatting>
  <conditionalFormatting sqref="K23">
    <cfRule type="expression" dxfId="736" priority="3924">
      <formula>MOD(ROW(),2)</formula>
    </cfRule>
  </conditionalFormatting>
  <conditionalFormatting sqref="K42">
    <cfRule type="expression" dxfId="735" priority="3923">
      <formula>MOD(ROW(),2)</formula>
    </cfRule>
  </conditionalFormatting>
  <conditionalFormatting sqref="K25:K27 K77:K79">
    <cfRule type="expression" dxfId="734" priority="3922">
      <formula>MOD(ROW(),2)</formula>
    </cfRule>
  </conditionalFormatting>
  <conditionalFormatting sqref="K46">
    <cfRule type="expression" dxfId="733" priority="3921">
      <formula>MOD(ROW(),2)</formula>
    </cfRule>
  </conditionalFormatting>
  <conditionalFormatting sqref="K14:K20">
    <cfRule type="expression" dxfId="732" priority="3920">
      <formula>MOD(ROW(),2)</formula>
    </cfRule>
  </conditionalFormatting>
  <conditionalFormatting sqref="K21">
    <cfRule type="expression" dxfId="731" priority="3919">
      <formula>MOD(ROW(),2)</formula>
    </cfRule>
  </conditionalFormatting>
  <conditionalFormatting sqref="K82">
    <cfRule type="expression" dxfId="730" priority="3918">
      <formula>MOD(ROW(),2)</formula>
    </cfRule>
  </conditionalFormatting>
  <conditionalFormatting sqref="K82">
    <cfRule type="expression" dxfId="729" priority="3917">
      <formula>MOD(ROW(),2)</formula>
    </cfRule>
  </conditionalFormatting>
  <conditionalFormatting sqref="K9:K10">
    <cfRule type="expression" dxfId="728" priority="3916">
      <formula>MOD(ROW(),2)</formula>
    </cfRule>
  </conditionalFormatting>
  <conditionalFormatting sqref="K6">
    <cfRule type="expression" dxfId="727" priority="3915">
      <formula>MOD(ROW(),2)</formula>
    </cfRule>
  </conditionalFormatting>
  <conditionalFormatting sqref="K2:K3">
    <cfRule type="expression" dxfId="726" priority="3914">
      <formula>MOD(ROW(),2)</formula>
    </cfRule>
  </conditionalFormatting>
  <conditionalFormatting sqref="K4:K5">
    <cfRule type="expression" dxfId="725" priority="3913">
      <formula>MOD(ROW(),2)</formula>
    </cfRule>
  </conditionalFormatting>
  <conditionalFormatting sqref="K7:K8">
    <cfRule type="expression" dxfId="724" priority="3912">
      <formula>MOD(ROW(),2)</formula>
    </cfRule>
  </conditionalFormatting>
  <conditionalFormatting sqref="K11">
    <cfRule type="expression" dxfId="723" priority="3911">
      <formula>MOD(ROW(),2)</formula>
    </cfRule>
  </conditionalFormatting>
  <conditionalFormatting sqref="K28">
    <cfRule type="expression" dxfId="722" priority="3910">
      <formula>MOD(ROW(),2)</formula>
    </cfRule>
  </conditionalFormatting>
  <conditionalFormatting sqref="K52">
    <cfRule type="expression" dxfId="721" priority="3909">
      <formula>MOD(ROW(),2)</formula>
    </cfRule>
  </conditionalFormatting>
  <conditionalFormatting sqref="K52">
    <cfRule type="expression" dxfId="720" priority="3908">
      <formula>MOD(ROW(),2)</formula>
    </cfRule>
  </conditionalFormatting>
  <conditionalFormatting sqref="K73">
    <cfRule type="expression" dxfId="719" priority="3907">
      <formula>MOD(ROW(),2)</formula>
    </cfRule>
  </conditionalFormatting>
  <conditionalFormatting sqref="K73">
    <cfRule type="expression" dxfId="718" priority="3906">
      <formula>MOD(ROW(),2)</formula>
    </cfRule>
  </conditionalFormatting>
  <conditionalFormatting sqref="K80:K81">
    <cfRule type="expression" dxfId="717" priority="3905">
      <formula>MOD(ROW(),2)</formula>
    </cfRule>
  </conditionalFormatting>
  <conditionalFormatting sqref="K75">
    <cfRule type="expression" dxfId="716" priority="3904">
      <formula>MOD(ROW(),2)</formula>
    </cfRule>
  </conditionalFormatting>
  <conditionalFormatting sqref="K76">
    <cfRule type="expression" dxfId="715" priority="3903">
      <formula>MOD(ROW(),2)</formula>
    </cfRule>
  </conditionalFormatting>
  <conditionalFormatting sqref="K75:K76">
    <cfRule type="expression" dxfId="714" priority="3902">
      <formula>MOD(ROW(),2)</formula>
    </cfRule>
  </conditionalFormatting>
  <conditionalFormatting sqref="K74">
    <cfRule type="expression" dxfId="713" priority="3901">
      <formula>MOD(ROW(),2)</formula>
    </cfRule>
  </conditionalFormatting>
  <conditionalFormatting sqref="L9:L10">
    <cfRule type="expression" dxfId="712" priority="2370">
      <formula>MOD(ROW(),2)</formula>
    </cfRule>
  </conditionalFormatting>
  <conditionalFormatting sqref="L6">
    <cfRule type="expression" dxfId="711" priority="2369">
      <formula>MOD(ROW(),2)</formula>
    </cfRule>
  </conditionalFormatting>
  <conditionalFormatting sqref="L2:L3">
    <cfRule type="expression" dxfId="710" priority="2368">
      <formula>MOD(ROW(),2)</formula>
    </cfRule>
  </conditionalFormatting>
  <conditionalFormatting sqref="L4:L5">
    <cfRule type="expression" dxfId="709" priority="2367">
      <formula>MOD(ROW(),2)</formula>
    </cfRule>
  </conditionalFormatting>
  <conditionalFormatting sqref="L7:L8">
    <cfRule type="expression" dxfId="708" priority="2366">
      <formula>MOD(ROW(),2)</formula>
    </cfRule>
  </conditionalFormatting>
  <conditionalFormatting sqref="L11">
    <cfRule type="expression" dxfId="707" priority="2365">
      <formula>MOD(ROW(),2)</formula>
    </cfRule>
  </conditionalFormatting>
  <conditionalFormatting sqref="L15:L20 M17:N17">
    <cfRule type="expression" dxfId="706" priority="2363">
      <formula>MOD(ROW(),2)</formula>
    </cfRule>
  </conditionalFormatting>
  <conditionalFormatting sqref="L14">
    <cfRule type="expression" dxfId="705" priority="2362">
      <formula>MOD(ROW(),2)</formula>
    </cfRule>
  </conditionalFormatting>
  <conditionalFormatting sqref="L53:L56 L58:L72">
    <cfRule type="expression" dxfId="704" priority="2361">
      <formula>MOD(ROW(),2)</formula>
    </cfRule>
  </conditionalFormatting>
  <conditionalFormatting sqref="L24 L51 L47:L49 L43:L45 L53:L54">
    <cfRule type="expression" dxfId="703" priority="2360">
      <formula>MOD(ROW(),2)</formula>
    </cfRule>
  </conditionalFormatting>
  <conditionalFormatting sqref="L71">
    <cfRule type="expression" dxfId="702" priority="2358">
      <formula>MOD(ROW(),2)</formula>
    </cfRule>
  </conditionalFormatting>
  <conditionalFormatting sqref="L22">
    <cfRule type="expression" dxfId="701" priority="2359">
      <formula>MOD(ROW(),2)</formula>
    </cfRule>
  </conditionalFormatting>
  <conditionalFormatting sqref="L61">
    <cfRule type="expression" dxfId="700" priority="2352">
      <formula>MOD(ROW(),2)</formula>
    </cfRule>
  </conditionalFormatting>
  <conditionalFormatting sqref="L70">
    <cfRule type="expression" dxfId="699" priority="2357">
      <formula>MOD(ROW(),2)</formula>
    </cfRule>
  </conditionalFormatting>
  <conditionalFormatting sqref="L69">
    <cfRule type="expression" dxfId="698" priority="2356">
      <formula>MOD(ROW(),2)</formula>
    </cfRule>
  </conditionalFormatting>
  <conditionalFormatting sqref="L68">
    <cfRule type="expression" dxfId="697" priority="2355">
      <formula>MOD(ROW(),2)</formula>
    </cfRule>
  </conditionalFormatting>
  <conditionalFormatting sqref="L66">
    <cfRule type="expression" dxfId="696" priority="2354">
      <formula>MOD(ROW(),2)</formula>
    </cfRule>
  </conditionalFormatting>
  <conditionalFormatting sqref="L62:L65">
    <cfRule type="expression" dxfId="695" priority="2353">
      <formula>MOD(ROW(),2)</formula>
    </cfRule>
  </conditionalFormatting>
  <conditionalFormatting sqref="L56 L58:L60">
    <cfRule type="expression" dxfId="694" priority="2351">
      <formula>MOD(ROW(),2)</formula>
    </cfRule>
  </conditionalFormatting>
  <conditionalFormatting sqref="L55">
    <cfRule type="expression" dxfId="693" priority="2350">
      <formula>MOD(ROW(),2)</formula>
    </cfRule>
  </conditionalFormatting>
  <conditionalFormatting sqref="L67">
    <cfRule type="expression" dxfId="692" priority="2349">
      <formula>MOD(ROW(),2)</formula>
    </cfRule>
  </conditionalFormatting>
  <conditionalFormatting sqref="L72">
    <cfRule type="expression" dxfId="691" priority="2348">
      <formula>MOD(ROW(),2)</formula>
    </cfRule>
  </conditionalFormatting>
  <conditionalFormatting sqref="L77:L79">
    <cfRule type="expression" dxfId="690" priority="2347">
      <formula>MOD(ROW(),2)</formula>
    </cfRule>
  </conditionalFormatting>
  <conditionalFormatting sqref="L50">
    <cfRule type="expression" dxfId="689" priority="2346">
      <formula>MOD(ROW(),2)</formula>
    </cfRule>
  </conditionalFormatting>
  <conditionalFormatting sqref="L23">
    <cfRule type="expression" dxfId="688" priority="2345">
      <formula>MOD(ROW(),2)</formula>
    </cfRule>
  </conditionalFormatting>
  <conditionalFormatting sqref="L42">
    <cfRule type="expression" dxfId="687" priority="2344">
      <formula>MOD(ROW(),2)</formula>
    </cfRule>
  </conditionalFormatting>
  <conditionalFormatting sqref="L25:L27 L77:L79 L29:L37 L42:L51">
    <cfRule type="expression" dxfId="686" priority="2343">
      <formula>MOD(ROW(),2)</formula>
    </cfRule>
  </conditionalFormatting>
  <conditionalFormatting sqref="L46">
    <cfRule type="expression" dxfId="685" priority="2342">
      <formula>MOD(ROW(),2)</formula>
    </cfRule>
  </conditionalFormatting>
  <conditionalFormatting sqref="L21">
    <cfRule type="expression" dxfId="684" priority="2341">
      <formula>MOD(ROW(),2)</formula>
    </cfRule>
  </conditionalFormatting>
  <conditionalFormatting sqref="L82">
    <cfRule type="expression" dxfId="683" priority="2340">
      <formula>MOD(ROW(),2)</formula>
    </cfRule>
  </conditionalFormatting>
  <conditionalFormatting sqref="L82">
    <cfRule type="expression" dxfId="682" priority="2339">
      <formula>MOD(ROW(),2)</formula>
    </cfRule>
  </conditionalFormatting>
  <conditionalFormatting sqref="L28">
    <cfRule type="expression" dxfId="681" priority="2338">
      <formula>MOD(ROW(),2)</formula>
    </cfRule>
  </conditionalFormatting>
  <conditionalFormatting sqref="L52">
    <cfRule type="expression" dxfId="680" priority="2337">
      <formula>MOD(ROW(),2)</formula>
    </cfRule>
  </conditionalFormatting>
  <conditionalFormatting sqref="L52">
    <cfRule type="expression" dxfId="679" priority="2336">
      <formula>MOD(ROW(),2)</formula>
    </cfRule>
  </conditionalFormatting>
  <conditionalFormatting sqref="L73">
    <cfRule type="expression" dxfId="678" priority="2335">
      <formula>MOD(ROW(),2)</formula>
    </cfRule>
  </conditionalFormatting>
  <conditionalFormatting sqref="L73">
    <cfRule type="expression" dxfId="677" priority="2334">
      <formula>MOD(ROW(),2)</formula>
    </cfRule>
  </conditionalFormatting>
  <conditionalFormatting sqref="L80:L81">
    <cfRule type="expression" dxfId="676" priority="2333">
      <formula>MOD(ROW(),2)</formula>
    </cfRule>
  </conditionalFormatting>
  <conditionalFormatting sqref="L75">
    <cfRule type="expression" dxfId="675" priority="2332">
      <formula>MOD(ROW(),2)</formula>
    </cfRule>
  </conditionalFormatting>
  <conditionalFormatting sqref="L76">
    <cfRule type="expression" dxfId="674" priority="2331">
      <formula>MOD(ROW(),2)</formula>
    </cfRule>
  </conditionalFormatting>
  <conditionalFormatting sqref="L75:L76">
    <cfRule type="expression" dxfId="673" priority="2330">
      <formula>MOD(ROW(),2)</formula>
    </cfRule>
  </conditionalFormatting>
  <conditionalFormatting sqref="L57">
    <cfRule type="expression" dxfId="672" priority="2329">
      <formula>MOD(ROW(),2)</formula>
    </cfRule>
  </conditionalFormatting>
  <conditionalFormatting sqref="L57">
    <cfRule type="expression" dxfId="671" priority="2328">
      <formula>MOD(ROW(),2)</formula>
    </cfRule>
  </conditionalFormatting>
  <conditionalFormatting sqref="L38:L41">
    <cfRule type="expression" dxfId="670" priority="2327">
      <formula>MOD(ROW(),2)</formula>
    </cfRule>
  </conditionalFormatting>
  <conditionalFormatting sqref="L74">
    <cfRule type="expression" dxfId="669" priority="2326">
      <formula>MOD(ROW(),2)</formula>
    </cfRule>
  </conditionalFormatting>
  <conditionalFormatting sqref="M9:M10">
    <cfRule type="expression" dxfId="668" priority="2325">
      <formula>MOD(ROW(),2)</formula>
    </cfRule>
  </conditionalFormatting>
  <conditionalFormatting sqref="M6">
    <cfRule type="expression" dxfId="667" priority="2324">
      <formula>MOD(ROW(),2)</formula>
    </cfRule>
  </conditionalFormatting>
  <conditionalFormatting sqref="M2:M3">
    <cfRule type="expression" dxfId="666" priority="2323">
      <formula>MOD(ROW(),2)</formula>
    </cfRule>
  </conditionalFormatting>
  <conditionalFormatting sqref="M4:M5">
    <cfRule type="expression" dxfId="665" priority="2322">
      <formula>MOD(ROW(),2)</formula>
    </cfRule>
  </conditionalFormatting>
  <conditionalFormatting sqref="M7:M8">
    <cfRule type="expression" dxfId="664" priority="2321">
      <formula>MOD(ROW(),2)</formula>
    </cfRule>
  </conditionalFormatting>
  <conditionalFormatting sqref="M11">
    <cfRule type="expression" dxfId="663" priority="2320">
      <formula>MOD(ROW(),2)</formula>
    </cfRule>
  </conditionalFormatting>
  <conditionalFormatting sqref="M15:M16 M18:M20">
    <cfRule type="expression" dxfId="662" priority="2318">
      <formula>MOD(ROW(),2)</formula>
    </cfRule>
  </conditionalFormatting>
  <conditionalFormatting sqref="M14">
    <cfRule type="expression" dxfId="661" priority="2317">
      <formula>MOD(ROW(),2)</formula>
    </cfRule>
  </conditionalFormatting>
  <conditionalFormatting sqref="M53:M56 M58:M72">
    <cfRule type="expression" dxfId="660" priority="2316">
      <formula>MOD(ROW(),2)</formula>
    </cfRule>
  </conditionalFormatting>
  <conditionalFormatting sqref="M24 M51 M47:M49 M43:M45 M53:M54">
    <cfRule type="expression" dxfId="659" priority="2315">
      <formula>MOD(ROW(),2)</formula>
    </cfRule>
  </conditionalFormatting>
  <conditionalFormatting sqref="M71">
    <cfRule type="expression" dxfId="658" priority="2313">
      <formula>MOD(ROW(),2)</formula>
    </cfRule>
  </conditionalFormatting>
  <conditionalFormatting sqref="M22">
    <cfRule type="expression" dxfId="657" priority="2314">
      <formula>MOD(ROW(),2)</formula>
    </cfRule>
  </conditionalFormatting>
  <conditionalFormatting sqref="M61">
    <cfRule type="expression" dxfId="656" priority="2307">
      <formula>MOD(ROW(),2)</formula>
    </cfRule>
  </conditionalFormatting>
  <conditionalFormatting sqref="M70">
    <cfRule type="expression" dxfId="655" priority="2312">
      <formula>MOD(ROW(),2)</formula>
    </cfRule>
  </conditionalFormatting>
  <conditionalFormatting sqref="M69">
    <cfRule type="expression" dxfId="654" priority="2311">
      <formula>MOD(ROW(),2)</formula>
    </cfRule>
  </conditionalFormatting>
  <conditionalFormatting sqref="M68">
    <cfRule type="expression" dxfId="653" priority="2310">
      <formula>MOD(ROW(),2)</formula>
    </cfRule>
  </conditionalFormatting>
  <conditionalFormatting sqref="M66">
    <cfRule type="expression" dxfId="652" priority="2309">
      <formula>MOD(ROW(),2)</formula>
    </cfRule>
  </conditionalFormatting>
  <conditionalFormatting sqref="M62:M65">
    <cfRule type="expression" dxfId="651" priority="2308">
      <formula>MOD(ROW(),2)</formula>
    </cfRule>
  </conditionalFormatting>
  <conditionalFormatting sqref="M56 M58:M60">
    <cfRule type="expression" dxfId="650" priority="2306">
      <formula>MOD(ROW(),2)</formula>
    </cfRule>
  </conditionalFormatting>
  <conditionalFormatting sqref="M55">
    <cfRule type="expression" dxfId="649" priority="2305">
      <formula>MOD(ROW(),2)</formula>
    </cfRule>
  </conditionalFormatting>
  <conditionalFormatting sqref="M67">
    <cfRule type="expression" dxfId="648" priority="2304">
      <formula>MOD(ROW(),2)</formula>
    </cfRule>
  </conditionalFormatting>
  <conditionalFormatting sqref="M72">
    <cfRule type="expression" dxfId="647" priority="2303">
      <formula>MOD(ROW(),2)</formula>
    </cfRule>
  </conditionalFormatting>
  <conditionalFormatting sqref="M77:M79">
    <cfRule type="expression" dxfId="646" priority="2302">
      <formula>MOD(ROW(),2)</formula>
    </cfRule>
  </conditionalFormatting>
  <conditionalFormatting sqref="M50">
    <cfRule type="expression" dxfId="645" priority="2301">
      <formula>MOD(ROW(),2)</formula>
    </cfRule>
  </conditionalFormatting>
  <conditionalFormatting sqref="M23">
    <cfRule type="expression" dxfId="644" priority="2300">
      <formula>MOD(ROW(),2)</formula>
    </cfRule>
  </conditionalFormatting>
  <conditionalFormatting sqref="M42">
    <cfRule type="expression" dxfId="643" priority="2299">
      <formula>MOD(ROW(),2)</formula>
    </cfRule>
  </conditionalFormatting>
  <conditionalFormatting sqref="M25:M27 M77:M79 M29:M37 M42:M51">
    <cfRule type="expression" dxfId="642" priority="2298">
      <formula>MOD(ROW(),2)</formula>
    </cfRule>
  </conditionalFormatting>
  <conditionalFormatting sqref="M46">
    <cfRule type="expression" dxfId="641" priority="2297">
      <formula>MOD(ROW(),2)</formula>
    </cfRule>
  </conditionalFormatting>
  <conditionalFormatting sqref="M21">
    <cfRule type="expression" dxfId="640" priority="2296">
      <formula>MOD(ROW(),2)</formula>
    </cfRule>
  </conditionalFormatting>
  <conditionalFormatting sqref="M82">
    <cfRule type="expression" dxfId="639" priority="2295">
      <formula>MOD(ROW(),2)</formula>
    </cfRule>
  </conditionalFormatting>
  <conditionalFormatting sqref="M82">
    <cfRule type="expression" dxfId="638" priority="2294">
      <formula>MOD(ROW(),2)</formula>
    </cfRule>
  </conditionalFormatting>
  <conditionalFormatting sqref="M28">
    <cfRule type="expression" dxfId="637" priority="2293">
      <formula>MOD(ROW(),2)</formula>
    </cfRule>
  </conditionalFormatting>
  <conditionalFormatting sqref="M52">
    <cfRule type="expression" dxfId="636" priority="2292">
      <formula>MOD(ROW(),2)</formula>
    </cfRule>
  </conditionalFormatting>
  <conditionalFormatting sqref="M52">
    <cfRule type="expression" dxfId="635" priority="2291">
      <formula>MOD(ROW(),2)</formula>
    </cfRule>
  </conditionalFormatting>
  <conditionalFormatting sqref="M73">
    <cfRule type="expression" dxfId="634" priority="2290">
      <formula>MOD(ROW(),2)</formula>
    </cfRule>
  </conditionalFormatting>
  <conditionalFormatting sqref="M73">
    <cfRule type="expression" dxfId="633" priority="2289">
      <formula>MOD(ROW(),2)</formula>
    </cfRule>
  </conditionalFormatting>
  <conditionalFormatting sqref="M80:M81">
    <cfRule type="expression" dxfId="632" priority="2288">
      <formula>MOD(ROW(),2)</formula>
    </cfRule>
  </conditionalFormatting>
  <conditionalFormatting sqref="M75">
    <cfRule type="expression" dxfId="631" priority="2287">
      <formula>MOD(ROW(),2)</formula>
    </cfRule>
  </conditionalFormatting>
  <conditionalFormatting sqref="M76">
    <cfRule type="expression" dxfId="630" priority="2286">
      <formula>MOD(ROW(),2)</formula>
    </cfRule>
  </conditionalFormatting>
  <conditionalFormatting sqref="M75:M76">
    <cfRule type="expression" dxfId="629" priority="2285">
      <formula>MOD(ROW(),2)</formula>
    </cfRule>
  </conditionalFormatting>
  <conditionalFormatting sqref="M57">
    <cfRule type="expression" dxfId="628" priority="2284">
      <formula>MOD(ROW(),2)</formula>
    </cfRule>
  </conditionalFormatting>
  <conditionalFormatting sqref="M57">
    <cfRule type="expression" dxfId="627" priority="2283">
      <formula>MOD(ROW(),2)</formula>
    </cfRule>
  </conditionalFormatting>
  <conditionalFormatting sqref="M38:M41">
    <cfRule type="expression" dxfId="626" priority="2282">
      <formula>MOD(ROW(),2)</formula>
    </cfRule>
  </conditionalFormatting>
  <conditionalFormatting sqref="M74">
    <cfRule type="expression" dxfId="625" priority="2281">
      <formula>MOD(ROW(),2)</formula>
    </cfRule>
  </conditionalFormatting>
  <conditionalFormatting sqref="N9:O10">
    <cfRule type="expression" dxfId="624" priority="2280">
      <formula>MOD(ROW(),2)</formula>
    </cfRule>
  </conditionalFormatting>
  <conditionalFormatting sqref="N6:O6">
    <cfRule type="expression" dxfId="623" priority="2279">
      <formula>MOD(ROW(),2)</formula>
    </cfRule>
  </conditionalFormatting>
  <conditionalFormatting sqref="N2:O3">
    <cfRule type="expression" dxfId="622" priority="2278">
      <formula>MOD(ROW(),2)</formula>
    </cfRule>
  </conditionalFormatting>
  <conditionalFormatting sqref="N4:O5">
    <cfRule type="expression" dxfId="621" priority="2277">
      <formula>MOD(ROW(),2)</formula>
    </cfRule>
  </conditionalFormatting>
  <conditionalFormatting sqref="N7:O8">
    <cfRule type="expression" dxfId="620" priority="2276">
      <formula>MOD(ROW(),2)</formula>
    </cfRule>
  </conditionalFormatting>
  <conditionalFormatting sqref="N11:O11">
    <cfRule type="expression" dxfId="619" priority="2275">
      <formula>MOD(ROW(),2)</formula>
    </cfRule>
  </conditionalFormatting>
  <conditionalFormatting sqref="N15:O16 N18:O19 O17 N20">
    <cfRule type="expression" dxfId="618" priority="2273">
      <formula>MOD(ROW(),2)</formula>
    </cfRule>
  </conditionalFormatting>
  <conditionalFormatting sqref="N14:O14">
    <cfRule type="expression" dxfId="617" priority="2272">
      <formula>MOD(ROW(),2)</formula>
    </cfRule>
  </conditionalFormatting>
  <conditionalFormatting sqref="N53:O56 N58:O72">
    <cfRule type="expression" dxfId="616" priority="2271">
      <formula>MOD(ROW(),2)</formula>
    </cfRule>
  </conditionalFormatting>
  <conditionalFormatting sqref="N24:O24 N51:O51 N47:O49 N43:O45 N53:O54">
    <cfRule type="expression" dxfId="615" priority="2270">
      <formula>MOD(ROW(),2)</formula>
    </cfRule>
  </conditionalFormatting>
  <conditionalFormatting sqref="N71:O71">
    <cfRule type="expression" dxfId="614" priority="2268">
      <formula>MOD(ROW(),2)</formula>
    </cfRule>
  </conditionalFormatting>
  <conditionalFormatting sqref="N22:O22">
    <cfRule type="expression" dxfId="613" priority="2269">
      <formula>MOD(ROW(),2)</formula>
    </cfRule>
  </conditionalFormatting>
  <conditionalFormatting sqref="N61:O61">
    <cfRule type="expression" dxfId="612" priority="2262">
      <formula>MOD(ROW(),2)</formula>
    </cfRule>
  </conditionalFormatting>
  <conditionalFormatting sqref="N70:O70">
    <cfRule type="expression" dxfId="611" priority="2267">
      <formula>MOD(ROW(),2)</formula>
    </cfRule>
  </conditionalFormatting>
  <conditionalFormatting sqref="N69:O69">
    <cfRule type="expression" dxfId="610" priority="2266">
      <formula>MOD(ROW(),2)</formula>
    </cfRule>
  </conditionalFormatting>
  <conditionalFormatting sqref="N68:O68">
    <cfRule type="expression" dxfId="609" priority="2265">
      <formula>MOD(ROW(),2)</formula>
    </cfRule>
  </conditionalFormatting>
  <conditionalFormatting sqref="N66:O66">
    <cfRule type="expression" dxfId="608" priority="2264">
      <formula>MOD(ROW(),2)</formula>
    </cfRule>
  </conditionalFormatting>
  <conditionalFormatting sqref="N62:O65">
    <cfRule type="expression" dxfId="607" priority="2263">
      <formula>MOD(ROW(),2)</formula>
    </cfRule>
  </conditionalFormatting>
  <conditionalFormatting sqref="N56:O56 N58:O60">
    <cfRule type="expression" dxfId="606" priority="2261">
      <formula>MOD(ROW(),2)</formula>
    </cfRule>
  </conditionalFormatting>
  <conditionalFormatting sqref="N55:O55">
    <cfRule type="expression" dxfId="605" priority="2260">
      <formula>MOD(ROW(),2)</formula>
    </cfRule>
  </conditionalFormatting>
  <conditionalFormatting sqref="N67:O67">
    <cfRule type="expression" dxfId="604" priority="2259">
      <formula>MOD(ROW(),2)</formula>
    </cfRule>
  </conditionalFormatting>
  <conditionalFormatting sqref="N72:O72">
    <cfRule type="expression" dxfId="603" priority="2258">
      <formula>MOD(ROW(),2)</formula>
    </cfRule>
  </conditionalFormatting>
  <conditionalFormatting sqref="N77:O79">
    <cfRule type="expression" dxfId="602" priority="2257">
      <formula>MOD(ROW(),2)</formula>
    </cfRule>
  </conditionalFormatting>
  <conditionalFormatting sqref="N50:O50">
    <cfRule type="expression" dxfId="601" priority="2256">
      <formula>MOD(ROW(),2)</formula>
    </cfRule>
  </conditionalFormatting>
  <conditionalFormatting sqref="N23:O23">
    <cfRule type="expression" dxfId="600" priority="2255">
      <formula>MOD(ROW(),2)</formula>
    </cfRule>
  </conditionalFormatting>
  <conditionalFormatting sqref="N42:O42">
    <cfRule type="expression" dxfId="599" priority="2254">
      <formula>MOD(ROW(),2)</formula>
    </cfRule>
  </conditionalFormatting>
  <conditionalFormatting sqref="N25:O27 N77:O79 N29:O37 N42:O51">
    <cfRule type="expression" dxfId="598" priority="2253">
      <formula>MOD(ROW(),2)</formula>
    </cfRule>
  </conditionalFormatting>
  <conditionalFormatting sqref="N46:O46">
    <cfRule type="expression" dxfId="597" priority="2252">
      <formula>MOD(ROW(),2)</formula>
    </cfRule>
  </conditionalFormatting>
  <conditionalFormatting sqref="N21:O21">
    <cfRule type="expression" dxfId="596" priority="2251">
      <formula>MOD(ROW(),2)</formula>
    </cfRule>
  </conditionalFormatting>
  <conditionalFormatting sqref="N82">
    <cfRule type="expression" dxfId="595" priority="2250">
      <formula>MOD(ROW(),2)</formula>
    </cfRule>
  </conditionalFormatting>
  <conditionalFormatting sqref="N82">
    <cfRule type="expression" dxfId="594" priority="2249">
      <formula>MOD(ROW(),2)</formula>
    </cfRule>
  </conditionalFormatting>
  <conditionalFormatting sqref="N28:O28">
    <cfRule type="expression" dxfId="593" priority="2248">
      <formula>MOD(ROW(),2)</formula>
    </cfRule>
  </conditionalFormatting>
  <conditionalFormatting sqref="N52:O52">
    <cfRule type="expression" dxfId="592" priority="2247">
      <formula>MOD(ROW(),2)</formula>
    </cfRule>
  </conditionalFormatting>
  <conditionalFormatting sqref="N52:O52">
    <cfRule type="expression" dxfId="591" priority="2246">
      <formula>MOD(ROW(),2)</formula>
    </cfRule>
  </conditionalFormatting>
  <conditionalFormatting sqref="N73:O73">
    <cfRule type="expression" dxfId="590" priority="2245">
      <formula>MOD(ROW(),2)</formula>
    </cfRule>
  </conditionalFormatting>
  <conditionalFormatting sqref="N73:O73">
    <cfRule type="expression" dxfId="589" priority="2244">
      <formula>MOD(ROW(),2)</formula>
    </cfRule>
  </conditionalFormatting>
  <conditionalFormatting sqref="N80:O81">
    <cfRule type="expression" dxfId="588" priority="2243">
      <formula>MOD(ROW(),2)</formula>
    </cfRule>
  </conditionalFormatting>
  <conditionalFormatting sqref="N75:O75">
    <cfRule type="expression" dxfId="587" priority="2242">
      <formula>MOD(ROW(),2)</formula>
    </cfRule>
  </conditionalFormatting>
  <conditionalFormatting sqref="N76:O76">
    <cfRule type="expression" dxfId="586" priority="2241">
      <formula>MOD(ROW(),2)</formula>
    </cfRule>
  </conditionalFormatting>
  <conditionalFormatting sqref="N75:O76">
    <cfRule type="expression" dxfId="585" priority="2240">
      <formula>MOD(ROW(),2)</formula>
    </cfRule>
  </conditionalFormatting>
  <conditionalFormatting sqref="N57:O57">
    <cfRule type="expression" dxfId="584" priority="2239">
      <formula>MOD(ROW(),2)</formula>
    </cfRule>
  </conditionalFormatting>
  <conditionalFormatting sqref="N57:O57">
    <cfRule type="expression" dxfId="583" priority="2238">
      <formula>MOD(ROW(),2)</formula>
    </cfRule>
  </conditionalFormatting>
  <conditionalFormatting sqref="N38:O41">
    <cfRule type="expression" dxfId="582" priority="2237">
      <formula>MOD(ROW(),2)</formula>
    </cfRule>
  </conditionalFormatting>
  <conditionalFormatting sqref="N74:O74">
    <cfRule type="expression" dxfId="581" priority="2236">
      <formula>MOD(ROW(),2)</formula>
    </cfRule>
  </conditionalFormatting>
  <conditionalFormatting sqref="O82">
    <cfRule type="expression" dxfId="580" priority="2115">
      <formula>MOD(ROW(),2)</formula>
    </cfRule>
  </conditionalFormatting>
  <conditionalFormatting sqref="O82">
    <cfRule type="expression" dxfId="579" priority="2114">
      <formula>MOD(ROW(),2)</formula>
    </cfRule>
  </conditionalFormatting>
  <conditionalFormatting sqref="P82">
    <cfRule type="expression" dxfId="548" priority="2070">
      <formula>MOD(ROW(),2)</formula>
    </cfRule>
  </conditionalFormatting>
  <conditionalFormatting sqref="P82">
    <cfRule type="expression" dxfId="547" priority="2069">
      <formula>MOD(ROW(),2)</formula>
    </cfRule>
  </conditionalFormatting>
  <conditionalFormatting sqref="I12">
    <cfRule type="expression" dxfId="533" priority="51">
      <formula>MOD(ROW(),2)</formula>
    </cfRule>
  </conditionalFormatting>
  <conditionalFormatting sqref="I13">
    <cfRule type="expression" dxfId="532" priority="50">
      <formula>MOD(ROW(),2)</formula>
    </cfRule>
  </conditionalFormatting>
  <conditionalFormatting sqref="L12:O12">
    <cfRule type="expression" dxfId="531" priority="49">
      <formula>MOD(ROW(),2)</formula>
    </cfRule>
  </conditionalFormatting>
  <conditionalFormatting sqref="L13:O13">
    <cfRule type="expression" dxfId="530" priority="48">
      <formula>MOD(ROW(),2)</formula>
    </cfRule>
  </conditionalFormatting>
  <conditionalFormatting sqref="O20">
    <cfRule type="expression" dxfId="528" priority="47">
      <formula>MOD(ROW(),2)</formula>
    </cfRule>
  </conditionalFormatting>
  <conditionalFormatting sqref="P9:P10">
    <cfRule type="expression" dxfId="45" priority="46">
      <formula>MOD(ROW(),2)</formula>
    </cfRule>
  </conditionalFormatting>
  <conditionalFormatting sqref="P6">
    <cfRule type="expression" dxfId="44" priority="45">
      <formula>MOD(ROW(),2)</formula>
    </cfRule>
  </conditionalFormatting>
  <conditionalFormatting sqref="P2:P3">
    <cfRule type="expression" dxfId="43" priority="44">
      <formula>MOD(ROW(),2)</formula>
    </cfRule>
  </conditionalFormatting>
  <conditionalFormatting sqref="P4:P5">
    <cfRule type="expression" dxfId="42" priority="43">
      <formula>MOD(ROW(),2)</formula>
    </cfRule>
  </conditionalFormatting>
  <conditionalFormatting sqref="P7:P8">
    <cfRule type="expression" dxfId="41" priority="42">
      <formula>MOD(ROW(),2)</formula>
    </cfRule>
  </conditionalFormatting>
  <conditionalFormatting sqref="P11">
    <cfRule type="expression" dxfId="40" priority="41">
      <formula>MOD(ROW(),2)</formula>
    </cfRule>
  </conditionalFormatting>
  <conditionalFormatting sqref="P15:P19">
    <cfRule type="expression" dxfId="39" priority="40">
      <formula>MOD(ROW(),2)</formula>
    </cfRule>
  </conditionalFormatting>
  <conditionalFormatting sqref="P14">
    <cfRule type="expression" dxfId="38" priority="39">
      <formula>MOD(ROW(),2)</formula>
    </cfRule>
  </conditionalFormatting>
  <conditionalFormatting sqref="P53:P56 P58:P72">
    <cfRule type="expression" dxfId="37" priority="38">
      <formula>MOD(ROW(),2)</formula>
    </cfRule>
  </conditionalFormatting>
  <conditionalFormatting sqref="P24 P51 P47:P49 P43:P45 P53:P54">
    <cfRule type="expression" dxfId="36" priority="37">
      <formula>MOD(ROW(),2)</formula>
    </cfRule>
  </conditionalFormatting>
  <conditionalFormatting sqref="P71">
    <cfRule type="expression" dxfId="35" priority="35">
      <formula>MOD(ROW(),2)</formula>
    </cfRule>
  </conditionalFormatting>
  <conditionalFormatting sqref="P22">
    <cfRule type="expression" dxfId="34" priority="36">
      <formula>MOD(ROW(),2)</formula>
    </cfRule>
  </conditionalFormatting>
  <conditionalFormatting sqref="P61">
    <cfRule type="expression" dxfId="33" priority="29">
      <formula>MOD(ROW(),2)</formula>
    </cfRule>
  </conditionalFormatting>
  <conditionalFormatting sqref="P70">
    <cfRule type="expression" dxfId="32" priority="34">
      <formula>MOD(ROW(),2)</formula>
    </cfRule>
  </conditionalFormatting>
  <conditionalFormatting sqref="P69">
    <cfRule type="expression" dxfId="31" priority="33">
      <formula>MOD(ROW(),2)</formula>
    </cfRule>
  </conditionalFormatting>
  <conditionalFormatting sqref="P68">
    <cfRule type="expression" dxfId="30" priority="32">
      <formula>MOD(ROW(),2)</formula>
    </cfRule>
  </conditionalFormatting>
  <conditionalFormatting sqref="P66">
    <cfRule type="expression" dxfId="29" priority="31">
      <formula>MOD(ROW(),2)</formula>
    </cfRule>
  </conditionalFormatting>
  <conditionalFormatting sqref="P62:P65">
    <cfRule type="expression" dxfId="28" priority="30">
      <formula>MOD(ROW(),2)</formula>
    </cfRule>
  </conditionalFormatting>
  <conditionalFormatting sqref="P56 P58:P60">
    <cfRule type="expression" dxfId="27" priority="28">
      <formula>MOD(ROW(),2)</formula>
    </cfRule>
  </conditionalFormatting>
  <conditionalFormatting sqref="P55">
    <cfRule type="expression" dxfId="26" priority="27">
      <formula>MOD(ROW(),2)</formula>
    </cfRule>
  </conditionalFormatting>
  <conditionalFormatting sqref="P67">
    <cfRule type="expression" dxfId="25" priority="26">
      <formula>MOD(ROW(),2)</formula>
    </cfRule>
  </conditionalFormatting>
  <conditionalFormatting sqref="P72">
    <cfRule type="expression" dxfId="24" priority="25">
      <formula>MOD(ROW(),2)</formula>
    </cfRule>
  </conditionalFormatting>
  <conditionalFormatting sqref="P77:P79">
    <cfRule type="expression" dxfId="23" priority="24">
      <formula>MOD(ROW(),2)</formula>
    </cfRule>
  </conditionalFormatting>
  <conditionalFormatting sqref="P50">
    <cfRule type="expression" dxfId="22" priority="23">
      <formula>MOD(ROW(),2)</formula>
    </cfRule>
  </conditionalFormatting>
  <conditionalFormatting sqref="P23">
    <cfRule type="expression" dxfId="21" priority="22">
      <formula>MOD(ROW(),2)</formula>
    </cfRule>
  </conditionalFormatting>
  <conditionalFormatting sqref="P42">
    <cfRule type="expression" dxfId="20" priority="21">
      <formula>MOD(ROW(),2)</formula>
    </cfRule>
  </conditionalFormatting>
  <conditionalFormatting sqref="P25:P27 P77:P79 P29:P37 P42:P51">
    <cfRule type="expression" dxfId="19" priority="20">
      <formula>MOD(ROW(),2)</formula>
    </cfRule>
  </conditionalFormatting>
  <conditionalFormatting sqref="P46">
    <cfRule type="expression" dxfId="18" priority="19">
      <formula>MOD(ROW(),2)</formula>
    </cfRule>
  </conditionalFormatting>
  <conditionalFormatting sqref="P21">
    <cfRule type="expression" dxfId="17" priority="18">
      <formula>MOD(ROW(),2)</formula>
    </cfRule>
  </conditionalFormatting>
  <conditionalFormatting sqref="P28">
    <cfRule type="expression" dxfId="16" priority="17">
      <formula>MOD(ROW(),2)</formula>
    </cfRule>
  </conditionalFormatting>
  <conditionalFormatting sqref="P52">
    <cfRule type="expression" dxfId="15" priority="16">
      <formula>MOD(ROW(),2)</formula>
    </cfRule>
  </conditionalFormatting>
  <conditionalFormatting sqref="P52">
    <cfRule type="expression" dxfId="14" priority="15">
      <formula>MOD(ROW(),2)</formula>
    </cfRule>
  </conditionalFormatting>
  <conditionalFormatting sqref="P73">
    <cfRule type="expression" dxfId="13" priority="14">
      <formula>MOD(ROW(),2)</formula>
    </cfRule>
  </conditionalFormatting>
  <conditionalFormatting sqref="P73">
    <cfRule type="expression" dxfId="12" priority="13">
      <formula>MOD(ROW(),2)</formula>
    </cfRule>
  </conditionalFormatting>
  <conditionalFormatting sqref="P80:P81">
    <cfRule type="expression" dxfId="11" priority="12">
      <formula>MOD(ROW(),2)</formula>
    </cfRule>
  </conditionalFormatting>
  <conditionalFormatting sqref="P75">
    <cfRule type="expression" dxfId="10" priority="11">
      <formula>MOD(ROW(),2)</formula>
    </cfRule>
  </conditionalFormatting>
  <conditionalFormatting sqref="P76">
    <cfRule type="expression" dxfId="9" priority="10">
      <formula>MOD(ROW(),2)</formula>
    </cfRule>
  </conditionalFormatting>
  <conditionalFormatting sqref="P75:P76">
    <cfRule type="expression" dxfId="8" priority="9">
      <formula>MOD(ROW(),2)</formula>
    </cfRule>
  </conditionalFormatting>
  <conditionalFormatting sqref="P57">
    <cfRule type="expression" dxfId="7" priority="8">
      <formula>MOD(ROW(),2)</formula>
    </cfRule>
  </conditionalFormatting>
  <conditionalFormatting sqref="P57">
    <cfRule type="expression" dxfId="6" priority="7">
      <formula>MOD(ROW(),2)</formula>
    </cfRule>
  </conditionalFormatting>
  <conditionalFormatting sqref="P38:P41">
    <cfRule type="expression" dxfId="5" priority="6">
      <formula>MOD(ROW(),2)</formula>
    </cfRule>
  </conditionalFormatting>
  <conditionalFormatting sqref="P74">
    <cfRule type="expression" dxfId="4" priority="5">
      <formula>MOD(ROW(),2)</formula>
    </cfRule>
  </conditionalFormatting>
  <conditionalFormatting sqref="P12">
    <cfRule type="expression" dxfId="3" priority="4">
      <formula>MOD(ROW(),2)</formula>
    </cfRule>
  </conditionalFormatting>
  <conditionalFormatting sqref="P13">
    <cfRule type="expression" dxfId="2" priority="3">
      <formula>MOD(ROW(),2)</formula>
    </cfRule>
  </conditionalFormatting>
  <conditionalFormatting sqref="P20">
    <cfRule type="expression" dxfId="0" priority="1">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Z130"/>
  <sheetViews>
    <sheetView zoomScale="85" zoomScaleNormal="85" workbookViewId="0">
      <pane xSplit="5" ySplit="1" topLeftCell="L45" activePane="bottomRight" state="frozen"/>
      <selection pane="topRight" activeCell="F1" sqref="F1"/>
      <selection pane="bottomLeft" activeCell="A2" sqref="A2"/>
      <selection pane="bottomRight" activeCell="P39" sqref="P39"/>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8" bestFit="1" customWidth="1"/>
    <col min="7" max="7" width="15.6640625" bestFit="1" customWidth="1"/>
    <col min="8" max="8" width="14.5" style="23" bestFit="1" customWidth="1"/>
    <col min="9" max="9" width="6.33203125" style="23" bestFit="1" customWidth="1"/>
    <col min="10" max="17" width="29.83203125" customWidth="1"/>
  </cols>
  <sheetData>
    <row r="1" spans="1:52" x14ac:dyDescent="0.2">
      <c r="A1" s="6" t="s">
        <v>176</v>
      </c>
      <c r="B1" s="7" t="s">
        <v>177</v>
      </c>
      <c r="C1" s="7" t="s">
        <v>178</v>
      </c>
      <c r="D1" s="7" t="s">
        <v>179</v>
      </c>
      <c r="E1" s="25" t="s">
        <v>257</v>
      </c>
      <c r="F1" s="27" t="s">
        <v>180</v>
      </c>
      <c r="G1" s="24" t="s">
        <v>181</v>
      </c>
      <c r="H1" s="20" t="s">
        <v>182</v>
      </c>
      <c r="I1" s="20" t="s">
        <v>183</v>
      </c>
      <c r="J1" s="57" t="s">
        <v>322</v>
      </c>
      <c r="K1" s="57" t="s">
        <v>323</v>
      </c>
      <c r="L1" s="57" t="s">
        <v>325</v>
      </c>
      <c r="M1" s="57" t="s">
        <v>331</v>
      </c>
      <c r="N1" s="57" t="s">
        <v>336</v>
      </c>
      <c r="O1" s="57" t="s">
        <v>337</v>
      </c>
      <c r="P1" s="57" t="s">
        <v>338</v>
      </c>
      <c r="Q1" s="57" t="s">
        <v>343</v>
      </c>
    </row>
    <row r="2" spans="1:52" ht="15" customHeight="1" x14ac:dyDescent="0.2">
      <c r="A2" s="8" t="s">
        <v>258</v>
      </c>
      <c r="B2" s="9"/>
      <c r="C2" s="9"/>
      <c r="D2" s="9"/>
      <c r="E2" s="17"/>
      <c r="F2" s="58"/>
      <c r="G2" s="59"/>
      <c r="H2" s="60"/>
      <c r="I2" s="60"/>
      <c r="J2" s="79">
        <v>5</v>
      </c>
      <c r="K2" s="79">
        <v>5</v>
      </c>
      <c r="L2" s="79">
        <v>5</v>
      </c>
      <c r="M2" s="79">
        <v>5</v>
      </c>
      <c r="N2" s="79">
        <v>5</v>
      </c>
      <c r="O2" s="79">
        <v>5</v>
      </c>
      <c r="P2" s="79">
        <v>5</v>
      </c>
      <c r="Q2" s="79">
        <v>5</v>
      </c>
    </row>
    <row r="3" spans="1:52" x14ac:dyDescent="0.2">
      <c r="A3" s="8" t="s">
        <v>259</v>
      </c>
      <c r="B3" s="9"/>
      <c r="C3" s="9"/>
      <c r="D3" s="9"/>
      <c r="E3" s="17"/>
      <c r="F3" s="58"/>
      <c r="G3" s="59"/>
      <c r="H3" s="60"/>
      <c r="I3" s="60"/>
      <c r="J3" s="79">
        <v>33</v>
      </c>
      <c r="K3" s="79">
        <v>33</v>
      </c>
      <c r="L3" s="79">
        <v>33</v>
      </c>
      <c r="M3" s="79">
        <v>44</v>
      </c>
      <c r="N3" s="79">
        <v>44</v>
      </c>
      <c r="O3" s="79">
        <v>44</v>
      </c>
      <c r="P3" s="79">
        <v>46</v>
      </c>
      <c r="Q3" s="79">
        <v>46</v>
      </c>
    </row>
    <row r="4" spans="1:52" ht="15" customHeight="1" x14ac:dyDescent="0.2">
      <c r="A4" s="8" t="s">
        <v>260</v>
      </c>
      <c r="B4" s="9"/>
      <c r="C4" s="9"/>
      <c r="D4" s="9"/>
      <c r="E4" s="17"/>
      <c r="F4" s="58"/>
      <c r="G4" s="59"/>
      <c r="H4" s="60"/>
      <c r="I4" s="60"/>
      <c r="J4" s="79" t="s">
        <v>261</v>
      </c>
      <c r="K4" s="79" t="s">
        <v>262</v>
      </c>
      <c r="L4" s="79" t="s">
        <v>263</v>
      </c>
      <c r="M4" s="79" t="s">
        <v>261</v>
      </c>
      <c r="N4" s="79" t="s">
        <v>262</v>
      </c>
      <c r="O4" s="79" t="s">
        <v>263</v>
      </c>
      <c r="P4" s="79" t="s">
        <v>261</v>
      </c>
      <c r="Q4" s="79" t="s">
        <v>192</v>
      </c>
    </row>
    <row r="5" spans="1:52" ht="15" customHeight="1" x14ac:dyDescent="0.2">
      <c r="A5" s="51" t="s">
        <v>9</v>
      </c>
      <c r="B5" s="48"/>
      <c r="C5" s="49"/>
      <c r="D5" s="49"/>
      <c r="E5" s="50"/>
      <c r="F5" s="58"/>
      <c r="G5" s="59"/>
      <c r="H5" s="60"/>
      <c r="I5" s="60"/>
    </row>
    <row r="6" spans="1:52" ht="48" x14ac:dyDescent="0.2">
      <c r="A6" s="10" t="s">
        <v>264</v>
      </c>
      <c r="B6" s="10"/>
      <c r="C6" s="11"/>
      <c r="D6" s="11"/>
      <c r="E6" s="18"/>
      <c r="F6" s="61"/>
      <c r="G6" s="62"/>
      <c r="H6" s="63"/>
      <c r="I6" s="63"/>
      <c r="J6" s="77" t="s">
        <v>333</v>
      </c>
      <c r="K6" s="77" t="s">
        <v>333</v>
      </c>
      <c r="L6" s="106" t="s">
        <v>333</v>
      </c>
      <c r="M6" s="77" t="s">
        <v>332</v>
      </c>
      <c r="N6" s="77" t="s">
        <v>340</v>
      </c>
      <c r="O6" s="77" t="s">
        <v>341</v>
      </c>
      <c r="P6" s="77" t="s">
        <v>339</v>
      </c>
      <c r="Q6" s="77" t="s">
        <v>339</v>
      </c>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row>
    <row r="7" spans="1:52" s="56" customFormat="1" ht="16" thickBot="1" x14ac:dyDescent="0.25">
      <c r="A7" s="53" t="s">
        <v>265</v>
      </c>
      <c r="B7" s="53"/>
      <c r="C7" s="54"/>
      <c r="D7" s="54"/>
      <c r="E7" s="55"/>
      <c r="F7" s="67"/>
      <c r="G7" s="68"/>
      <c r="H7" s="69"/>
      <c r="I7" s="69"/>
      <c r="J7" s="78" t="s">
        <v>266</v>
      </c>
      <c r="K7" s="78" t="s">
        <v>266</v>
      </c>
      <c r="L7" s="78" t="s">
        <v>267</v>
      </c>
      <c r="M7" s="78" t="s">
        <v>266</v>
      </c>
      <c r="N7" s="78"/>
      <c r="O7" s="78" t="s">
        <v>267</v>
      </c>
      <c r="P7" s="78" t="s">
        <v>266</v>
      </c>
      <c r="Q7" s="78" t="s">
        <v>267</v>
      </c>
    </row>
    <row r="8" spans="1:52" ht="16" x14ac:dyDescent="0.2">
      <c r="A8" s="10" t="s">
        <v>269</v>
      </c>
      <c r="B8" s="11" t="s">
        <v>270</v>
      </c>
      <c r="C8" s="11"/>
      <c r="D8" s="11"/>
      <c r="E8" s="18"/>
      <c r="F8" s="61"/>
      <c r="G8" s="62"/>
      <c r="H8" s="63"/>
      <c r="I8" s="66"/>
      <c r="J8" s="100" t="s">
        <v>106</v>
      </c>
      <c r="K8" s="100" t="s">
        <v>106</v>
      </c>
      <c r="L8" s="100" t="s">
        <v>106</v>
      </c>
      <c r="M8" s="100" t="s">
        <v>141</v>
      </c>
      <c r="N8" s="100" t="s">
        <v>141</v>
      </c>
      <c r="O8" s="100" t="s">
        <v>141</v>
      </c>
      <c r="P8" s="100" t="s">
        <v>145</v>
      </c>
      <c r="Q8" s="100" t="s">
        <v>145</v>
      </c>
    </row>
    <row r="9" spans="1:52" ht="39.75" customHeight="1" x14ac:dyDescent="0.2">
      <c r="A9" s="10" t="s">
        <v>269</v>
      </c>
      <c r="B9" s="11" t="s">
        <v>271</v>
      </c>
      <c r="C9" s="11"/>
      <c r="D9" s="11"/>
      <c r="E9" s="18"/>
      <c r="F9" s="61"/>
      <c r="G9" s="62"/>
      <c r="H9" s="63"/>
      <c r="I9" s="66"/>
      <c r="J9" s="75" t="str">
        <f>INDEX(RulesTable[Ruleset Reference],MATCH(J$8,RulesTable[Rule ID],0))</f>
        <v xml:space="preserve">Table G3.1#5 a 4: Automatically controlled fenestration shades or blinds shall be modeled. </v>
      </c>
      <c r="K9" s="75" t="str">
        <f>INDEX(RulesTable[Ruleset Reference],MATCH(K$8,RulesTable[Rule ID],0))</f>
        <v xml:space="preserve">Table G3.1#5 a 4: Automatically controlled fenestration shades or blinds shall be modeled. </v>
      </c>
      <c r="L9" s="75" t="str">
        <f>INDEX(RulesTable[Ruleset Reference],MATCH(L$8,RulesTable[Rule ID],0))</f>
        <v xml:space="preserve">Table G3.1#5 a 4: Automatically controlled fenestration shades or blinds shall be modeled. </v>
      </c>
      <c r="M9" s="75" t="str">
        <f>INDEX(RulesTable[Ruleset Reference],MATCH(M$8,RulesTable[Rule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N9" s="75" t="str">
        <f>INDEX(RulesTable[Ruleset Reference],MATCH(N$8,RulesTable[Rule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O9" s="75" t="str">
        <f>INDEX(RulesTable[Ruleset Reference],MATCH(O$8,RulesTable[Rule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P9" s="75" t="str">
        <f>INDEX(RulesTable[Ruleset Reference],MATCH(P$8,RulesTable[Rule ID],0))</f>
        <v xml:space="preserve">Table G3.1 #5 (b) proposed column: Infiltration shall be modeled using the same methodology
and adjustments for weather and building operation in both the proposed design and the baseline building design. </v>
      </c>
      <c r="Q9" s="75" t="str">
        <f>INDEX(RulesTable[Ruleset Reference],MATCH(Q$8,RulesTable[Rule ID],0))</f>
        <v xml:space="preserve">Table G3.1 #5 (b) proposed column: Infiltration shall be modeled using the same methodology
and adjustments for weather and building operation in both the proposed design and the baseline building design. </v>
      </c>
    </row>
    <row r="10" spans="1:52" ht="96" x14ac:dyDescent="0.2">
      <c r="A10" s="10" t="s">
        <v>269</v>
      </c>
      <c r="B10" s="11" t="s">
        <v>272</v>
      </c>
      <c r="C10" s="11"/>
      <c r="D10" s="11"/>
      <c r="E10" s="18"/>
      <c r="F10" s="61"/>
      <c r="G10" s="62"/>
      <c r="H10" s="63"/>
      <c r="I10" s="66"/>
      <c r="J10" s="75" t="str">
        <f>INDEX(RulesTable[Rule Description],MATCH(J$8,RulesTable[Rule ID],0))</f>
        <v>Automatically controlled fenestration shading devices must be modeled in the proposed design the same as in user model.</v>
      </c>
      <c r="K10" s="75" t="str">
        <f>INDEX(RulesTable[Rule Description],MATCH(K$8,RulesTable[Rule ID],0))</f>
        <v>Automatically controlled fenestration shading devices must be modeled in the proposed design the same as in user model.</v>
      </c>
      <c r="L10" s="75" t="str">
        <f>INDEX(RulesTable[Rule Description],MATCH(L$8,RulesTable[Rule ID],0))</f>
        <v>Automatically controlled fenestration shading devices must be modeled in the proposed design the same as in user model.</v>
      </c>
      <c r="M10" s="75" t="str">
        <f>INDEX(RulesTable[Rule Description],MATCH(M$8,RulesTable[Rule ID],0))</f>
        <v xml:space="preserve">The  infiltration modeling method in the baseline includes adjustment for weather and building operation. </v>
      </c>
      <c r="N10" s="75" t="str">
        <f>INDEX(RulesTable[Rule Description],MATCH(N$8,RulesTable[Rule ID],0))</f>
        <v xml:space="preserve">The  infiltration modeling method in the baseline includes adjustment for weather and building operation. </v>
      </c>
      <c r="O10" s="75" t="str">
        <f>INDEX(RulesTable[Rule Description],MATCH(O$8,RulesTable[Rule ID],0))</f>
        <v xml:space="preserve">The  infiltration modeling method in the baseline includes adjustment for weather and building operation. </v>
      </c>
      <c r="P10" s="75" t="str">
        <f>INDEX(RulesTable[Rule Description],MATCH(P$8,RulesTable[Rule ID],0))</f>
        <v>The Infiltration shall be modeled using the same methodology and adjustments for weather and building operation in both the proposed design and the baseline building design.</v>
      </c>
      <c r="Q10" s="75" t="str">
        <f>INDEX(RulesTable[Rule Description],MATCH(Q$8,RulesTable[Rule ID],0))</f>
        <v>The Infiltration shall be modeled using the same methodology and adjustments for weather and building operation in both the proposed design and the baseline building design.</v>
      </c>
    </row>
    <row r="11" spans="1:52" ht="16" x14ac:dyDescent="0.2">
      <c r="A11" s="10" t="s">
        <v>269</v>
      </c>
      <c r="B11" s="11" t="s">
        <v>273</v>
      </c>
      <c r="C11" s="11"/>
      <c r="D11" s="11"/>
      <c r="E11" s="18"/>
      <c r="F11" s="61"/>
      <c r="G11" s="62"/>
      <c r="H11" s="63"/>
      <c r="I11" s="66"/>
      <c r="J11" s="75" t="str">
        <f>INDEX(RulesTable[Applicable RMR],MATCH(J$8,RulesTable[Rule ID],0))</f>
        <v>Proposed RMR</v>
      </c>
      <c r="K11" s="75" t="str">
        <f>INDEX(RulesTable[Applicable RMR],MATCH(K$8,RulesTable[Rule ID],0))</f>
        <v>Proposed RMR</v>
      </c>
      <c r="L11" s="75" t="str">
        <f>INDEX(RulesTable[Applicable RMR],MATCH(L$8,RulesTable[Rule ID],0))</f>
        <v>Proposed RMR</v>
      </c>
      <c r="M11" s="75" t="str">
        <f>INDEX(RulesTable[Applicable RMR],MATCH(M$8,RulesTable[Rule ID],0))</f>
        <v>Baseline RMR</v>
      </c>
      <c r="N11" s="75" t="str">
        <f>INDEX(RulesTable[Applicable RMR],MATCH(N$8,RulesTable[Rule ID],0))</f>
        <v>Baseline RMR</v>
      </c>
      <c r="O11" s="75" t="str">
        <f>INDEX(RulesTable[Applicable RMR],MATCH(O$8,RulesTable[Rule ID],0))</f>
        <v>Baseline RMR</v>
      </c>
      <c r="P11" s="75" t="str">
        <f>INDEX(RulesTable[Applicable RMR],MATCH(P$8,RulesTable[Rule ID],0))</f>
        <v>Proposed RMR</v>
      </c>
      <c r="Q11" s="75" t="str">
        <f>INDEX(RulesTable[Applicable RMR],MATCH(Q$8,RulesTable[Rule ID],0))</f>
        <v>Proposed RMR</v>
      </c>
    </row>
    <row r="12" spans="1:52" ht="16" x14ac:dyDescent="0.2">
      <c r="A12" s="10" t="s">
        <v>269</v>
      </c>
      <c r="B12" s="11" t="s">
        <v>274</v>
      </c>
      <c r="C12" s="11"/>
      <c r="D12" s="11"/>
      <c r="E12" s="18"/>
      <c r="F12" s="61"/>
      <c r="G12" s="62"/>
      <c r="H12" s="63"/>
      <c r="I12" s="66"/>
      <c r="J12" s="75" t="str">
        <f>INDEX(RulesTable[Rule Assertion],MATCH(J$8,RulesTable[Rule ID],0))</f>
        <v>=</v>
      </c>
      <c r="K12" s="75" t="str">
        <f>INDEX(RulesTable[Rule Assertion],MATCH(K$8,RulesTable[Rule ID],0))</f>
        <v>=</v>
      </c>
      <c r="L12" s="75" t="str">
        <f>INDEX(RulesTable[Rule Assertion],MATCH(L$8,RulesTable[Rule ID],0))</f>
        <v>=</v>
      </c>
      <c r="M12" s="75" t="str">
        <f>INDEX(RulesTable[Rule Assertion],MATCH(M$8,RulesTable[Rule ID],0))</f>
        <v>=</v>
      </c>
      <c r="N12" s="75" t="str">
        <f>INDEX(RulesTable[Rule Assertion],MATCH(N$8,RulesTable[Rule ID],0))</f>
        <v>=</v>
      </c>
      <c r="O12" s="75" t="str">
        <f>INDEX(RulesTable[Rule Assertion],MATCH(O$8,RulesTable[Rule ID],0))</f>
        <v>=</v>
      </c>
      <c r="P12" s="75" t="str">
        <f>INDEX(RulesTable[Rule Assertion],MATCH(P$8,RulesTable[Rule ID],0))</f>
        <v>=</v>
      </c>
      <c r="Q12" s="75" t="str">
        <f>INDEX(RulesTable[Rule Assertion],MATCH(Q$8,RulesTable[Rule ID],0))</f>
        <v>=</v>
      </c>
    </row>
    <row r="13" spans="1:52" ht="16" x14ac:dyDescent="0.2">
      <c r="A13" s="10" t="s">
        <v>269</v>
      </c>
      <c r="B13" s="11" t="s">
        <v>275</v>
      </c>
      <c r="C13" s="11"/>
      <c r="D13" s="11"/>
      <c r="E13" s="18"/>
      <c r="F13" s="61"/>
      <c r="G13" s="62"/>
      <c r="H13" s="63"/>
      <c r="I13" s="66"/>
      <c r="J13" s="75" t="str">
        <f>INDEX(RulesTable[Comparison Value],MATCH(J$8,RulesTable[Rule ID],0))</f>
        <v>User RMR</v>
      </c>
      <c r="K13" s="75" t="str">
        <f>INDEX(RulesTable[Comparison Value],MATCH(K$8,RulesTable[Rule ID],0))</f>
        <v>User RMR</v>
      </c>
      <c r="L13" s="75" t="str">
        <f>INDEX(RulesTable[Comparison Value],MATCH(L$8,RulesTable[Rule ID],0))</f>
        <v>User RMR</v>
      </c>
      <c r="M13" s="75" t="str">
        <f>INDEX(RulesTable[Comparison Value],MATCH(M$8,RulesTable[Rule ID],0))</f>
        <v>Expected Value</v>
      </c>
      <c r="N13" s="75" t="str">
        <f>INDEX(RulesTable[Comparison Value],MATCH(N$8,RulesTable[Rule ID],0))</f>
        <v>Expected Value</v>
      </c>
      <c r="O13" s="75" t="str">
        <f>INDEX(RulesTable[Comparison Value],MATCH(O$8,RulesTable[Rule ID],0))</f>
        <v>Expected Value</v>
      </c>
      <c r="P13" s="75" t="str">
        <f>INDEX(RulesTable[Comparison Value],MATCH(P$8,RulesTable[Rule ID],0))</f>
        <v>Proposed RMR</v>
      </c>
      <c r="Q13" s="75" t="str">
        <f>INDEX(RulesTable[Comparison Value],MATCH(Q$8,RulesTable[Rule ID],0))</f>
        <v>Proposed RMR</v>
      </c>
    </row>
    <row r="14" spans="1:52" ht="80" x14ac:dyDescent="0.2">
      <c r="A14" s="10" t="s">
        <v>269</v>
      </c>
      <c r="B14" s="11" t="s">
        <v>276</v>
      </c>
      <c r="C14" s="11"/>
      <c r="D14" s="11"/>
      <c r="E14" s="18"/>
      <c r="F14" s="61"/>
      <c r="G14" s="62"/>
      <c r="H14" s="63"/>
      <c r="I14" s="66"/>
      <c r="J14" s="75" t="str">
        <f>INDEX(RulesTable[Rule Dependency],MATCH(J$8,RulesTable[Rule ID],0))</f>
        <v>None</v>
      </c>
      <c r="K14" s="75" t="str">
        <f>INDEX(RulesTable[Rule Dependency],MATCH(K$8,RulesTable[Rule ID],0))</f>
        <v>None</v>
      </c>
      <c r="L14" s="75" t="str">
        <f>INDEX(RulesTable[Rule Dependency],MATCH(L$8,RulesTable[Rule ID],0))</f>
        <v>None</v>
      </c>
      <c r="M14" s="75" t="str">
        <f>INDEX(RulesTable[Rule Dependency],MATCH(M$8,RulesTable[Rule ID],0))</f>
        <v>1. Baseline heating and cooling capacities are established correctly (air-side HVAC rule TBD). This affects baseline space conditioning categories</v>
      </c>
      <c r="N14" s="75" t="str">
        <f>INDEX(RulesTable[Rule Dependency],MATCH(N$8,RulesTable[Rule ID],0))</f>
        <v>1. Baseline heating and cooling capacities are established correctly (air-side HVAC rule TBD). This affects baseline space conditioning categories</v>
      </c>
      <c r="O14" s="75" t="str">
        <f>INDEX(RulesTable[Rule Dependency],MATCH(O$8,RulesTable[Rule ID],0))</f>
        <v>1. Baseline heating and cooling capacities are established correctly (air-side HVAC rule TBD). This affects baseline space conditioning categories</v>
      </c>
      <c r="P14" s="75">
        <f>INDEX(RulesTable[Rule Dependency],MATCH(P$8,RulesTable[Rule ID],0))</f>
        <v>0</v>
      </c>
      <c r="Q14" s="75">
        <f>INDEX(RulesTable[Rule Dependency],MATCH(Q$8,RulesTable[Rule ID],0))</f>
        <v>0</v>
      </c>
    </row>
    <row r="15" spans="1:52" ht="16" x14ac:dyDescent="0.2">
      <c r="A15" s="10" t="s">
        <v>269</v>
      </c>
      <c r="B15" s="11" t="s">
        <v>277</v>
      </c>
      <c r="C15" s="11"/>
      <c r="D15" s="11"/>
      <c r="E15" s="18"/>
      <c r="F15" s="61"/>
      <c r="G15" s="62"/>
      <c r="H15" s="63"/>
      <c r="I15" s="66"/>
      <c r="J15" s="76" t="str">
        <f>INDEX(RulesTable[Mandatory Rule],MATCH(J$8,RulesTable[Rule ID],0))</f>
        <v>Yes</v>
      </c>
      <c r="K15" s="76" t="str">
        <f>INDEX(RulesTable[Mandatory Rule],MATCH(K$8,RulesTable[Rule ID],0))</f>
        <v>Yes</v>
      </c>
      <c r="L15" s="76" t="str">
        <f>INDEX(RulesTable[Mandatory Rule],MATCH(L$8,RulesTable[Rule ID],0))</f>
        <v>Yes</v>
      </c>
      <c r="M15" s="76">
        <f>INDEX(RulesTable[Mandatory Rule],MATCH(M$8,RulesTable[Rule ID],0))</f>
        <v>0</v>
      </c>
      <c r="N15" s="76">
        <f>INDEX(RulesTable[Mandatory Rule],MATCH(N$8,RulesTable[Rule ID],0))</f>
        <v>0</v>
      </c>
      <c r="O15" s="76">
        <f>INDEX(RulesTable[Mandatory Rule],MATCH(O$8,RulesTable[Rule ID],0))</f>
        <v>0</v>
      </c>
      <c r="P15" s="76">
        <f>INDEX(RulesTable[Mandatory Rule],MATCH(P$8,RulesTable[Rule ID],0))</f>
        <v>0</v>
      </c>
      <c r="Q15" s="76">
        <f>INDEX(RulesTable[Mandatory Rule],MATCH(Q$8,RulesTable[Rule ID],0))</f>
        <v>0</v>
      </c>
    </row>
    <row r="16" spans="1:52" s="56" customFormat="1" ht="16" thickBot="1" x14ac:dyDescent="0.25">
      <c r="A16" s="53" t="s">
        <v>269</v>
      </c>
      <c r="B16" s="53" t="s">
        <v>278</v>
      </c>
      <c r="C16" s="54"/>
      <c r="D16" s="54"/>
      <c r="E16" s="55"/>
      <c r="F16" s="67"/>
      <c r="G16" s="68"/>
      <c r="H16" s="69"/>
      <c r="I16" s="69"/>
      <c r="J16" s="78" t="s">
        <v>279</v>
      </c>
      <c r="K16" s="78" t="s">
        <v>279</v>
      </c>
      <c r="L16" s="78" t="s">
        <v>279</v>
      </c>
      <c r="M16" s="78" t="s">
        <v>279</v>
      </c>
      <c r="N16" s="78" t="s">
        <v>279</v>
      </c>
      <c r="O16" s="78" t="s">
        <v>279</v>
      </c>
      <c r="P16" s="78" t="s">
        <v>279</v>
      </c>
      <c r="Q16" s="78" t="s">
        <v>279</v>
      </c>
    </row>
    <row r="17" spans="1:17" s="56" customFormat="1" ht="16" thickBot="1" x14ac:dyDescent="0.25">
      <c r="A17" s="53" t="s">
        <v>280</v>
      </c>
      <c r="B17" s="53"/>
      <c r="C17" s="54"/>
      <c r="D17" s="54"/>
      <c r="E17" s="55"/>
      <c r="F17" s="67"/>
      <c r="G17" s="70"/>
      <c r="H17" s="69"/>
      <c r="I17" s="69"/>
      <c r="J17" s="78" t="str">
        <f t="shared" ref="J17:K17" si="0">"template-"&amp;J1</f>
        <v>template-rule-5-33-a</v>
      </c>
      <c r="K17" s="78" t="str">
        <f t="shared" si="0"/>
        <v>template-rule-5-33-b</v>
      </c>
      <c r="L17" s="78" t="str">
        <f t="shared" ref="L17:M17" si="1">"template-"&amp;L1</f>
        <v>template-rule-5-33-c</v>
      </c>
      <c r="M17" s="78" t="str">
        <f t="shared" si="1"/>
        <v>template-rule-5-44-a</v>
      </c>
      <c r="N17" s="78" t="str">
        <f>"template-"&amp;N1</f>
        <v>template-rule-5-44-b</v>
      </c>
      <c r="O17" s="78" t="str">
        <f t="shared" ref="O17" si="2">"template-"&amp;O1</f>
        <v>template-rule-5-44-c</v>
      </c>
      <c r="P17" s="78" t="str">
        <f t="shared" ref="P17:Q17" si="3">"template-"&amp;P1</f>
        <v>template-rule-5-46-a</v>
      </c>
      <c r="Q17" s="78" t="str">
        <f t="shared" si="3"/>
        <v>template-rule-5-46-b</v>
      </c>
    </row>
    <row r="18" spans="1:17" x14ac:dyDescent="0.2">
      <c r="A18" s="10" t="s">
        <v>281</v>
      </c>
      <c r="B18" s="11" t="s">
        <v>282</v>
      </c>
      <c r="C18" s="11"/>
      <c r="D18" s="11"/>
      <c r="E18" s="18"/>
      <c r="F18" s="61"/>
      <c r="G18" s="62"/>
      <c r="H18" s="63"/>
      <c r="I18" s="63"/>
      <c r="J18" s="79" t="s">
        <v>324</v>
      </c>
      <c r="K18" s="79" t="s">
        <v>324</v>
      </c>
      <c r="L18" s="79" t="s">
        <v>324</v>
      </c>
      <c r="M18" s="79"/>
      <c r="N18" s="79"/>
      <c r="O18" s="79"/>
      <c r="P18" s="79"/>
      <c r="Q18" s="79"/>
    </row>
    <row r="19" spans="1:17" x14ac:dyDescent="0.2">
      <c r="A19" s="10" t="s">
        <v>281</v>
      </c>
      <c r="B19" s="11" t="s">
        <v>283</v>
      </c>
      <c r="C19" s="11"/>
      <c r="D19" s="11"/>
      <c r="E19" s="18"/>
      <c r="F19" s="61"/>
      <c r="G19" s="62"/>
      <c r="H19" s="63"/>
      <c r="I19" s="63"/>
      <c r="J19" s="79" t="s">
        <v>324</v>
      </c>
      <c r="K19" s="79" t="s">
        <v>324</v>
      </c>
      <c r="L19" s="79" t="s">
        <v>324</v>
      </c>
      <c r="M19" s="79"/>
      <c r="N19" s="79"/>
      <c r="O19" s="79"/>
      <c r="P19" s="107" t="s">
        <v>326</v>
      </c>
      <c r="Q19" s="107" t="s">
        <v>326</v>
      </c>
    </row>
    <row r="20" spans="1:17" s="16" customFormat="1" ht="17" thickBot="1" x14ac:dyDescent="0.25">
      <c r="A20" s="14" t="s">
        <v>281</v>
      </c>
      <c r="B20" s="15" t="s">
        <v>284</v>
      </c>
      <c r="C20" s="15"/>
      <c r="D20" s="15"/>
      <c r="E20" s="19"/>
      <c r="F20" s="64"/>
      <c r="G20" s="71"/>
      <c r="H20" s="65"/>
      <c r="I20" s="65"/>
      <c r="J20" s="80" t="str">
        <f t="shared" ref="J20:K20" si="4">IF(OR(J11="Baseline RMR", J13="Baseline RMR"),"true","")</f>
        <v/>
      </c>
      <c r="K20" s="80" t="str">
        <f t="shared" si="4"/>
        <v/>
      </c>
      <c r="L20" s="80" t="str">
        <f t="shared" ref="L20" si="5">IF(OR(L11="Baseline RMR", L13="Baseline RMR"),"true","")</f>
        <v/>
      </c>
      <c r="M20" s="79" t="s">
        <v>324</v>
      </c>
      <c r="N20" s="79" t="s">
        <v>324</v>
      </c>
      <c r="O20" s="79" t="s">
        <v>324</v>
      </c>
      <c r="P20" s="79" t="s">
        <v>324</v>
      </c>
      <c r="Q20" s="79" t="s">
        <v>324</v>
      </c>
    </row>
    <row r="21" spans="1:17" x14ac:dyDescent="0.2">
      <c r="A21" s="10" t="s">
        <v>281</v>
      </c>
      <c r="B21" s="11" t="s">
        <v>285</v>
      </c>
      <c r="C21" s="89" t="str" cm="1">
        <f t="array" ref="C21">IF(INDEX(Templates!A$2:A$142,ROW()-ROW($21:$21)+1)="","",INDEX(Templates!A$2:A$142,ROW()-ROW($21:$21)+1))</f>
        <v>id</v>
      </c>
      <c r="D21" s="89" t="str" cm="1">
        <f t="array" ref="D21">IF(INDEX(Templates!B$2:B$142,ROW()-ROW($21:$21)+1)="","",INDEX(Templates!B$2:B$142,ROW()-ROW($21:$21)+1))</f>
        <v/>
      </c>
      <c r="E21" s="90" t="str" cm="1">
        <f t="array" ref="E21">IF(INDEX(Templates!C$2:C$142,ROW()-ROW($21:$21)+1)="","",INDEX(Templates!C$2:C$142,ROW()-ROW($21:$21)+1))</f>
        <v/>
      </c>
      <c r="F21" s="72" t="str" cm="1">
        <f t="array" ref="F21">IF(INDEX(Templates!E$2:E$134,ROW()-ROW($21:$21)+1)="","",INDEX(Templates!E$2:E$134,ROW()-ROW($21:$21)+1))</f>
        <v/>
      </c>
      <c r="G21" s="73" t="str" cm="1">
        <f t="array" ref="G21">IF(INDEX(Templates!F$2:F$134,ROW()-ROW($21:$21)+1)="","",INDEX(Templates!F$2:F$134,ROW()-ROW($21:$21)+1))</f>
        <v/>
      </c>
      <c r="H21" s="74" t="str" cm="1">
        <f t="array" ref="H21">IF(INDEX(Templates!G$2:G$134,ROW()-ROW($21:$21)+1)="","",INDEX(Templates!G$2:G$134,ROW()-ROW($21:$21)+1))</f>
        <v/>
      </c>
      <c r="I21" s="74" t="str" cm="1">
        <f t="array" ref="I21">IF(INDEX(Templates!H$2:H$134,ROW()-ROW($21:$21)+1)="","",INDEX(Templates!H$2:H$134,ROW()-ROW($21:$21)+1))</f>
        <v/>
      </c>
      <c r="J21" s="36" t="s">
        <v>190</v>
      </c>
      <c r="K21" s="36" t="s">
        <v>190</v>
      </c>
      <c r="L21" s="36" t="s">
        <v>190</v>
      </c>
      <c r="M21" s="36" t="s">
        <v>190</v>
      </c>
      <c r="N21" s="36" t="s">
        <v>190</v>
      </c>
      <c r="O21" s="36" t="s">
        <v>190</v>
      </c>
      <c r="P21" s="36" t="s">
        <v>190</v>
      </c>
      <c r="Q21" s="36" t="s">
        <v>190</v>
      </c>
    </row>
    <row r="22" spans="1:17" x14ac:dyDescent="0.2">
      <c r="A22" s="10" t="s">
        <v>281</v>
      </c>
      <c r="B22" s="11" t="s">
        <v>285</v>
      </c>
      <c r="C22" s="89" t="str" cm="1">
        <f t="array" ref="C22">IF(INDEX(Templates!A$2:A$142,ROW()-ROW($21:$21)+1)="","",INDEX(Templates!A$2:A$142,ROW()-ROW($21:$21)+1))</f>
        <v>buildings[0]</v>
      </c>
      <c r="D22" s="89" t="str" cm="1">
        <f t="array" ref="D22">IF(INDEX(Templates!B$2:B$142,ROW()-ROW($21:$21)+1)="","",INDEX(Templates!B$2:B$142,ROW()-ROW($21:$21)+1))</f>
        <v>id</v>
      </c>
      <c r="E22" s="90" t="str" cm="1">
        <f t="array" ref="E22">IF(INDEX(Templates!C$2:C$142,ROW()-ROW($21:$21)+1)="","",INDEX(Templates!C$2:C$142,ROW()-ROW($21:$21)+1))</f>
        <v/>
      </c>
      <c r="F22" s="72" t="str" cm="1">
        <f t="array" ref="F22">IF(INDEX(Templates!E$2:E$134,ROW()-ROW($21:$21)+1)="","",INDEX(Templates!E$2:E$134,ROW()-ROW($21:$21)+1))</f>
        <v/>
      </c>
      <c r="G22" s="73" t="str" cm="1">
        <f t="array" ref="G22">IF(INDEX(Templates!F$2:F$134,ROW()-ROW($21:$21)+1)="","",INDEX(Templates!F$2:F$134,ROW()-ROW($21:$21)+1))</f>
        <v/>
      </c>
      <c r="H22" s="74" t="str" cm="1">
        <f t="array" ref="H22">IF(INDEX(Templates!G$2:G$134,ROW()-ROW($21:$21)+1)="","",INDEX(Templates!G$2:G$134,ROW()-ROW($21:$21)+1))</f>
        <v/>
      </c>
      <c r="I22" s="74" t="str" cm="1">
        <f t="array" ref="I22">IF(INDEX(Templates!H$2:H$134,ROW()-ROW($21:$21)+1)="","",INDEX(Templates!H$2:H$134,ROW()-ROW($21:$21)+1))</f>
        <v/>
      </c>
      <c r="J22" s="36" t="s">
        <v>192</v>
      </c>
      <c r="K22" s="36" t="s">
        <v>192</v>
      </c>
      <c r="L22" s="36" t="s">
        <v>192</v>
      </c>
      <c r="M22" s="36" t="s">
        <v>192</v>
      </c>
      <c r="N22" s="36" t="s">
        <v>192</v>
      </c>
      <c r="O22" s="36" t="s">
        <v>192</v>
      </c>
      <c r="P22" s="36" t="s">
        <v>192</v>
      </c>
      <c r="Q22" s="36" t="s">
        <v>192</v>
      </c>
    </row>
    <row r="23" spans="1:17" x14ac:dyDescent="0.2">
      <c r="A23" s="10" t="s">
        <v>281</v>
      </c>
      <c r="B23" s="11" t="s">
        <v>285</v>
      </c>
      <c r="C23" s="89" t="str" cm="1">
        <f t="array" ref="C23">IF(INDEX(Templates!A$2:A$142,ROW()-ROW($21:$21)+1)="","",INDEX(Templates!A$2:A$142,ROW()-ROW($21:$21)+1))</f>
        <v>buildings[0]</v>
      </c>
      <c r="D23" s="89" t="str" cm="1">
        <f t="array" ref="D23">IF(INDEX(Templates!B$2:B$142,ROW()-ROW($21:$21)+1)="","",INDEX(Templates!B$2:B$142,ROW()-ROW($21:$21)+1))</f>
        <v>building_open_schedule</v>
      </c>
      <c r="E23" s="90" t="str" cm="1">
        <f t="array" ref="E23">IF(INDEX(Templates!C$2:C$142,ROW()-ROW($21:$21)+1)="","",INDEX(Templates!C$2:C$142,ROW()-ROW($21:$21)+1))</f>
        <v/>
      </c>
      <c r="F23" s="72" t="str" cm="1">
        <f t="array" ref="F23">IF(INDEX(Templates!E$2:E$134,ROW()-ROW($21:$21)+1)="","",INDEX(Templates!E$2:E$134,ROW()-ROW($21:$21)+1))</f>
        <v/>
      </c>
      <c r="G23" s="73" t="str" cm="1">
        <f t="array" ref="G23">IF(INDEX(Templates!F$2:F$134,ROW()-ROW($21:$21)+1)="","",INDEX(Templates!F$2:F$134,ROW()-ROW($21:$21)+1))</f>
        <v/>
      </c>
      <c r="H23" s="74" t="str" cm="1">
        <f t="array" ref="H23">IF(INDEX(Templates!G$2:G$134,ROW()-ROW($21:$21)+1)="","",INDEX(Templates!G$2:G$134,ROW()-ROW($21:$21)+1))</f>
        <v/>
      </c>
      <c r="I23" s="74" t="str" cm="1">
        <f t="array" ref="I23">IF(INDEX(Templates!H$2:H$134,ROW()-ROW($21:$21)+1)="","",INDEX(Templates!H$2:H$134,ROW()-ROW($21:$21)+1))</f>
        <v/>
      </c>
      <c r="J23" s="36" t="s">
        <v>194</v>
      </c>
      <c r="K23" s="36" t="s">
        <v>194</v>
      </c>
      <c r="L23" s="36" t="s">
        <v>194</v>
      </c>
      <c r="M23" s="36" t="s">
        <v>194</v>
      </c>
      <c r="N23" s="36" t="s">
        <v>194</v>
      </c>
      <c r="O23" s="36" t="s">
        <v>194</v>
      </c>
      <c r="P23" s="36" t="s">
        <v>194</v>
      </c>
      <c r="Q23" s="36" t="s">
        <v>194</v>
      </c>
    </row>
    <row r="24" spans="1:17" x14ac:dyDescent="0.2">
      <c r="A24" s="10" t="s">
        <v>281</v>
      </c>
      <c r="B24" s="11" t="s">
        <v>285</v>
      </c>
      <c r="C24" s="89" t="str" cm="1">
        <f t="array" ref="C24">IF(INDEX(Templates!A$2:A$142,ROW()-ROW($21:$21)+1)="","",INDEX(Templates!A$2:A$142,ROW()-ROW($21:$21)+1))</f>
        <v>buildings[0]</v>
      </c>
      <c r="D24" s="89" t="str" cm="1">
        <f t="array" ref="D24">IF(INDEX(Templates!B$2:B$142,ROW()-ROW($21:$21)+1)="","",INDEX(Templates!B$2:B$142,ROW()-ROW($21:$21)+1))</f>
        <v>has_site_shading</v>
      </c>
      <c r="E24" s="90" t="str" cm="1">
        <f t="array" ref="E24">IF(INDEX(Templates!C$2:C$142,ROW()-ROW($21:$21)+1)="","",INDEX(Templates!C$2:C$142,ROW()-ROW($21:$21)+1))</f>
        <v/>
      </c>
      <c r="F24" s="72" t="str" cm="1">
        <f t="array" ref="F24">IF(INDEX(Templates!E$2:E$134,ROW()-ROW($21:$21)+1)="","",INDEX(Templates!E$2:E$134,ROW()-ROW($21:$21)+1))</f>
        <v/>
      </c>
      <c r="G24" s="73" t="str" cm="1">
        <f t="array" ref="G24">IF(INDEX(Templates!F$2:F$134,ROW()-ROW($21:$21)+1)="","",INDEX(Templates!F$2:F$134,ROW()-ROW($21:$21)+1))</f>
        <v/>
      </c>
      <c r="H24" s="74" t="str" cm="1">
        <f t="array" ref="H24">IF(INDEX(Templates!G$2:G$134,ROW()-ROW($21:$21)+1)="","",INDEX(Templates!G$2:G$134,ROW()-ROW($21:$21)+1))</f>
        <v/>
      </c>
      <c r="I24" s="74" t="str" cm="1">
        <f t="array" ref="I24">IF(INDEX(Templates!H$2:H$134,ROW()-ROW($21:$21)+1)="","",INDEX(Templates!H$2:H$134,ROW()-ROW($21:$21)+1))</f>
        <v/>
      </c>
      <c r="J24" s="36"/>
      <c r="K24" s="36"/>
      <c r="L24" s="36"/>
      <c r="M24" s="36"/>
      <c r="N24" s="36"/>
      <c r="O24" s="36"/>
      <c r="P24" s="36"/>
      <c r="Q24" s="36"/>
    </row>
    <row r="25" spans="1:17" x14ac:dyDescent="0.2">
      <c r="A25" s="10" t="s">
        <v>281</v>
      </c>
      <c r="B25" s="11" t="s">
        <v>285</v>
      </c>
      <c r="C25" s="89" t="str" cm="1">
        <f t="array" ref="C25">IF(INDEX(Templates!A$2:A$142,ROW()-ROW($21:$21)+1)="","",INDEX(Templates!A$2:A$142,ROW()-ROW($21:$21)+1))</f>
        <v>buildings[0]</v>
      </c>
      <c r="D25" s="89" t="str" cm="1">
        <f t="array" ref="D25">IF(INDEX(Templates!B$2:B$142,ROW()-ROW($21:$21)+1)="","",INDEX(Templates!B$2:B$142,ROW()-ROW($21:$21)+1))</f>
        <v>is_all_new</v>
      </c>
      <c r="E25" s="90" t="str" cm="1">
        <f t="array" ref="E25">IF(INDEX(Templates!C$2:C$142,ROW()-ROW($21:$21)+1)="","",INDEX(Templates!C$2:C$142,ROW()-ROW($21:$21)+1))</f>
        <v/>
      </c>
      <c r="F25" s="72" t="str" cm="1">
        <f t="array" ref="F25">IF(INDEX(Templates!E$2:E$134,ROW()-ROW($21:$21)+1)="","",INDEX(Templates!E$2:E$134,ROW()-ROW($21:$21)+1))</f>
        <v/>
      </c>
      <c r="G25" s="73" t="str" cm="1">
        <f t="array" ref="G25">IF(INDEX(Templates!F$2:F$134,ROW()-ROW($21:$21)+1)="","",INDEX(Templates!F$2:F$134,ROW()-ROW($21:$21)+1))</f>
        <v/>
      </c>
      <c r="H25" s="74" t="str" cm="1">
        <f t="array" ref="H25">IF(INDEX(Templates!G$2:G$134,ROW()-ROW($21:$21)+1)="","",INDEX(Templates!G$2:G$134,ROW()-ROW($21:$21)+1))</f>
        <v/>
      </c>
      <c r="I25" s="74" t="str" cm="1">
        <f t="array" ref="I25">IF(INDEX(Templates!H$2:H$134,ROW()-ROW($21:$21)+1)="","",INDEX(Templates!H$2:H$134,ROW()-ROW($21:$21)+1))</f>
        <v/>
      </c>
      <c r="J25" s="36"/>
      <c r="K25" s="36"/>
      <c r="L25" s="36"/>
      <c r="M25" s="36"/>
      <c r="N25" s="36"/>
      <c r="O25" s="36"/>
      <c r="P25" s="36"/>
      <c r="Q25" s="36"/>
    </row>
    <row r="26" spans="1:17" x14ac:dyDescent="0.2">
      <c r="A26" s="10" t="s">
        <v>281</v>
      </c>
      <c r="B26" s="11" t="s">
        <v>285</v>
      </c>
      <c r="C26" s="89" t="str" cm="1">
        <f t="array" ref="C26">IF(INDEX(Templates!A$2:A$142,ROW()-ROW($21:$21)+1)="","",INDEX(Templates!A$2:A$142,ROW()-ROW($21:$21)+1))</f>
        <v>JSON_PATH:building_segments[0]</v>
      </c>
      <c r="D26" s="89" t="str" cm="1">
        <f t="array" ref="D26">IF(INDEX(Templates!B$2:B$142,ROW()-ROW($21:$21)+1)="","",INDEX(Templates!B$2:B$142,ROW()-ROW($21:$21)+1))</f>
        <v>id</v>
      </c>
      <c r="E26" s="90" t="str" cm="1">
        <f t="array" ref="E26">IF(INDEX(Templates!C$2:C$142,ROW()-ROW($21:$21)+1)="","",INDEX(Templates!C$2:C$142,ROW()-ROW($21:$21)+1))</f>
        <v/>
      </c>
      <c r="F26" s="72" t="str" cm="1">
        <f t="array" ref="F26">IF(INDEX(Templates!E$2:E$134,ROW()-ROW($21:$21)+1)="","",INDEX(Templates!E$2:E$134,ROW()-ROW($21:$21)+1))</f>
        <v/>
      </c>
      <c r="G26" s="73" t="str" cm="1">
        <f t="array" ref="G26">IF(INDEX(Templates!F$2:F$134,ROW()-ROW($21:$21)+1)="","",INDEX(Templates!F$2:F$134,ROW()-ROW($21:$21)+1))</f>
        <v/>
      </c>
      <c r="H26" s="74" t="str" cm="1">
        <f t="array" ref="H26">IF(INDEX(Templates!G$2:G$134,ROW()-ROW($21:$21)+1)="","",INDEX(Templates!G$2:G$134,ROW()-ROW($21:$21)+1))</f>
        <v/>
      </c>
      <c r="I26" s="74" t="str" cm="1">
        <f t="array" ref="I26">IF(INDEX(Templates!H$2:H$134,ROW()-ROW($21:$21)+1)="","",INDEX(Templates!H$2:H$134,ROW()-ROW($21:$21)+1))</f>
        <v/>
      </c>
      <c r="J26" s="36" t="s">
        <v>198</v>
      </c>
      <c r="K26" s="36" t="s">
        <v>198</v>
      </c>
      <c r="L26" s="36" t="s">
        <v>198</v>
      </c>
      <c r="M26" s="36" t="s">
        <v>198</v>
      </c>
      <c r="N26" s="36" t="s">
        <v>198</v>
      </c>
      <c r="O26" s="36" t="s">
        <v>198</v>
      </c>
      <c r="P26" s="36" t="s">
        <v>198</v>
      </c>
      <c r="Q26" s="36" t="s">
        <v>198</v>
      </c>
    </row>
    <row r="27" spans="1:17" x14ac:dyDescent="0.2">
      <c r="A27" s="10" t="s">
        <v>281</v>
      </c>
      <c r="B27" s="11" t="s">
        <v>285</v>
      </c>
      <c r="C27" s="89" t="str" cm="1">
        <f t="array" ref="C27">IF(INDEX(Templates!A$2:A$142,ROW()-ROW($21:$21)+1)="","",INDEX(Templates!A$2:A$142,ROW()-ROW($21:$21)+1))</f>
        <v>JSON_PATH:building_segments[1]</v>
      </c>
      <c r="D27" s="89" t="str" cm="1">
        <f t="array" ref="D27">IF(INDEX(Templates!B$2:B$142,ROW()-ROW($21:$21)+1)="","",INDEX(Templates!B$2:B$142,ROW()-ROW($21:$21)+1))</f>
        <v>id</v>
      </c>
      <c r="E27" s="90" t="str" cm="1">
        <f t="array" ref="E27">IF(INDEX(Templates!C$2:C$142,ROW()-ROW($21:$21)+1)="","",INDEX(Templates!C$2:C$142,ROW()-ROW($21:$21)+1))</f>
        <v/>
      </c>
      <c r="F27" s="72" t="str" cm="1">
        <f t="array" ref="F27">IF(INDEX(Templates!E$2:E$134,ROW()-ROW($21:$21)+1)="","",INDEX(Templates!E$2:E$134,ROW()-ROW($21:$21)+1))</f>
        <v/>
      </c>
      <c r="G27" s="73" t="str" cm="1">
        <f t="array" ref="G27">IF(INDEX(Templates!F$2:F$134,ROW()-ROW($21:$21)+1)="","",INDEX(Templates!F$2:F$134,ROW()-ROW($21:$21)+1))</f>
        <v/>
      </c>
      <c r="H27" s="74" t="str" cm="1">
        <f t="array" ref="H27">IF(INDEX(Templates!G$2:G$134,ROW()-ROW($21:$21)+1)="","",INDEX(Templates!G$2:G$134,ROW()-ROW($21:$21)+1))</f>
        <v/>
      </c>
      <c r="I27" s="74" t="str" cm="1">
        <f t="array" ref="I27">IF(INDEX(Templates!H$2:H$134,ROW()-ROW($21:$21)+1)="","",INDEX(Templates!H$2:H$134,ROW()-ROW($21:$21)+1))</f>
        <v/>
      </c>
      <c r="J27" s="36"/>
      <c r="K27" s="36"/>
      <c r="L27" s="36"/>
      <c r="M27" s="36"/>
      <c r="N27" s="36"/>
      <c r="O27" s="36"/>
      <c r="P27" s="36"/>
      <c r="Q27" s="36"/>
    </row>
    <row r="28" spans="1:17" x14ac:dyDescent="0.2">
      <c r="A28" s="10" t="s">
        <v>281</v>
      </c>
      <c r="B28" s="11" t="s">
        <v>285</v>
      </c>
      <c r="C28" s="89" t="str" cm="1">
        <f t="array" ref="C28">IF(INDEX(Templates!A$2:A$142,ROW()-ROW($21:$21)+1)="","",INDEX(Templates!A$2:A$142,ROW()-ROW($21:$21)+1))</f>
        <v>JSON_PATH:building_segments[0]</v>
      </c>
      <c r="D28" s="89" t="str" cm="1">
        <f t="array" ref="D28">IF(INDEX(Templates!B$2:B$142,ROW()-ROW($21:$21)+1)="","",INDEX(Templates!B$2:B$142,ROW()-ROW($21:$21)+1))</f>
        <v>area_type_vertical_fenestration</v>
      </c>
      <c r="E28" s="90" t="str" cm="1">
        <f t="array" ref="E28">IF(INDEX(Templates!C$2:C$142,ROW()-ROW($21:$21)+1)="","",INDEX(Templates!C$2:C$142,ROW()-ROW($21:$21)+1))</f>
        <v/>
      </c>
      <c r="F28" s="72" t="str" cm="1">
        <f t="array" ref="F28">IF(INDEX(Templates!E$2:E$134,ROW()-ROW($21:$21)+1)="","",INDEX(Templates!E$2:E$134,ROW()-ROW($21:$21)+1))</f>
        <v/>
      </c>
      <c r="G28" s="73" t="str" cm="1">
        <f t="array" ref="G28">IF(INDEX(Templates!F$2:F$134,ROW()-ROW($21:$21)+1)="","",INDEX(Templates!F$2:F$134,ROW()-ROW($21:$21)+1))</f>
        <v/>
      </c>
      <c r="H28" s="74" t="str" cm="1">
        <f t="array" ref="H28">IF(INDEX(Templates!G$2:G$134,ROW()-ROW($21:$21)+1)="","",INDEX(Templates!G$2:G$134,ROW()-ROW($21:$21)+1))</f>
        <v/>
      </c>
      <c r="I28" s="74" t="str" cm="1">
        <f t="array" ref="I28">IF(INDEX(Templates!H$2:H$134,ROW()-ROW($21:$21)+1)="","",INDEX(Templates!H$2:H$134,ROW()-ROW($21:$21)+1))</f>
        <v/>
      </c>
      <c r="J28" s="36"/>
      <c r="K28" s="36"/>
      <c r="L28" s="36"/>
      <c r="M28" s="36"/>
      <c r="N28" s="36"/>
      <c r="O28" s="36"/>
      <c r="P28" s="36"/>
      <c r="Q28" s="36"/>
    </row>
    <row r="29" spans="1:17" x14ac:dyDescent="0.2">
      <c r="A29" s="10" t="s">
        <v>281</v>
      </c>
      <c r="B29" s="11" t="s">
        <v>285</v>
      </c>
      <c r="C29" s="89" t="str" cm="1">
        <f t="array" ref="C29">IF(INDEX(Templates!A$2:A$142,ROW()-ROW($21:$21)+1)="","",INDEX(Templates!A$2:A$142,ROW()-ROW($21:$21)+1))</f>
        <v>JSON_PATH:building_segments[1]</v>
      </c>
      <c r="D29" s="89" t="str" cm="1">
        <f t="array" ref="D29">IF(INDEX(Templates!B$2:B$142,ROW()-ROW($21:$21)+1)="","",INDEX(Templates!B$2:B$142,ROW()-ROW($21:$21)+1))</f>
        <v>area_type_vertical_fenestration</v>
      </c>
      <c r="E29" s="90" t="str" cm="1">
        <f t="array" ref="E29">IF(INDEX(Templates!C$2:C$142,ROW()-ROW($21:$21)+1)="","",INDEX(Templates!C$2:C$142,ROW()-ROW($21:$21)+1))</f>
        <v/>
      </c>
      <c r="F29" s="72" t="str" cm="1">
        <f t="array" ref="F29">IF(INDEX(Templates!E$2:E$134,ROW()-ROW($21:$21)+1)="","",INDEX(Templates!E$2:E$134,ROW()-ROW($21:$21)+1))</f>
        <v/>
      </c>
      <c r="G29" s="73" t="str" cm="1">
        <f t="array" ref="G29">IF(INDEX(Templates!F$2:F$134,ROW()-ROW($21:$21)+1)="","",INDEX(Templates!F$2:F$134,ROW()-ROW($21:$21)+1))</f>
        <v/>
      </c>
      <c r="H29" s="74" t="str" cm="1">
        <f t="array" ref="H29">IF(INDEX(Templates!G$2:G$134,ROW()-ROW($21:$21)+1)="","",INDEX(Templates!G$2:G$134,ROW()-ROW($21:$21)+1))</f>
        <v/>
      </c>
      <c r="I29" s="74" t="str" cm="1">
        <f t="array" ref="I29">IF(INDEX(Templates!H$2:H$134,ROW()-ROW($21:$21)+1)="","",INDEX(Templates!H$2:H$134,ROW()-ROW($21:$21)+1))</f>
        <v/>
      </c>
      <c r="J29" s="36"/>
      <c r="K29" s="36"/>
      <c r="L29" s="36"/>
      <c r="M29" s="36"/>
      <c r="N29" s="36"/>
      <c r="O29" s="36"/>
      <c r="P29" s="36"/>
      <c r="Q29" s="36"/>
    </row>
    <row r="30" spans="1:17" x14ac:dyDescent="0.2">
      <c r="A30" s="10" t="s">
        <v>281</v>
      </c>
      <c r="B30" s="11" t="s">
        <v>285</v>
      </c>
      <c r="C30" s="89" t="str" cm="1">
        <f t="array" ref="C30">IF(INDEX(Templates!A$2:A$142,ROW()-ROW($21:$21)+1)="","",INDEX(Templates!A$2:A$142,ROW()-ROW($21:$21)+1))</f>
        <v>JSON_PATH:zones[0]</v>
      </c>
      <c r="D30" s="89" t="str" cm="1">
        <f t="array" ref="D30">IF(INDEX(Templates!B$2:B$142,ROW()-ROW($21:$21)+1)="","",INDEX(Templates!B$2:B$142,ROW()-ROW($21:$21)+1))</f>
        <v>id</v>
      </c>
      <c r="E30" s="90" t="str" cm="1">
        <f t="array" ref="E30">IF(INDEX(Templates!C$2:C$142,ROW()-ROW($21:$21)+1)="","",INDEX(Templates!C$2:C$142,ROW()-ROW($21:$21)+1))</f>
        <v/>
      </c>
      <c r="F30" s="72" t="str" cm="1">
        <f t="array" ref="F30">IF(INDEX(Templates!E$2:E$134,ROW()-ROW($21:$21)+1)="","",INDEX(Templates!E$2:E$134,ROW()-ROW($21:$21)+1))</f>
        <v/>
      </c>
      <c r="G30" s="73" t="str" cm="1">
        <f t="array" ref="G30">IF(INDEX(Templates!F$2:F$134,ROW()-ROW($21:$21)+1)="","",INDEX(Templates!F$2:F$134,ROW()-ROW($21:$21)+1))</f>
        <v/>
      </c>
      <c r="H30" s="74" t="str" cm="1">
        <f t="array" ref="H30">IF(INDEX(Templates!G$2:G$134,ROW()-ROW($21:$21)+1)="","",INDEX(Templates!G$2:G$134,ROW()-ROW($21:$21)+1))</f>
        <v/>
      </c>
      <c r="I30" s="74" t="str" cm="1">
        <f t="array" ref="I30">IF(INDEX(Templates!H$2:H$134,ROW()-ROW($21:$21)+1)="","",INDEX(Templates!H$2:H$134,ROW()-ROW($21:$21)+1))</f>
        <v/>
      </c>
      <c r="J30" s="36" t="s">
        <v>202</v>
      </c>
      <c r="K30" s="36" t="s">
        <v>202</v>
      </c>
      <c r="L30" s="36" t="s">
        <v>202</v>
      </c>
      <c r="M30" s="36" t="s">
        <v>202</v>
      </c>
      <c r="N30" s="36" t="s">
        <v>202</v>
      </c>
      <c r="O30" s="36" t="s">
        <v>202</v>
      </c>
      <c r="P30" s="36" t="s">
        <v>202</v>
      </c>
      <c r="Q30" s="36" t="s">
        <v>202</v>
      </c>
    </row>
    <row r="31" spans="1:17" x14ac:dyDescent="0.2">
      <c r="A31" s="10" t="s">
        <v>281</v>
      </c>
      <c r="B31" s="11" t="s">
        <v>285</v>
      </c>
      <c r="C31" s="89" t="str" cm="1">
        <f t="array" ref="C31">IF(INDEX(Templates!A$2:A$142,ROW()-ROW($21:$21)+1)="","",INDEX(Templates!A$2:A$142,ROW()-ROW($21:$21)+1))</f>
        <v>JSON_PATH:zones[0]</v>
      </c>
      <c r="D31" s="89" t="str" cm="1">
        <f t="array" ref="D31">IF(INDEX(Templates!B$2:B$142,ROW()-ROW($21:$21)+1)="","",INDEX(Templates!B$2:B$142,ROW()-ROW($21:$21)+1))</f>
        <v>thermostat_cooling_setpoint_schedule</v>
      </c>
      <c r="E31" s="90" t="str" cm="1">
        <f t="array" ref="E31">IF(INDEX(Templates!C$2:C$142,ROW()-ROW($21:$21)+1)="","",INDEX(Templates!C$2:C$142,ROW()-ROW($21:$21)+1))</f>
        <v/>
      </c>
      <c r="F31" s="72" t="str" cm="1">
        <f t="array" ref="F31">IF(INDEX(Templates!E$2:E$134,ROW()-ROW($21:$21)+1)="","",INDEX(Templates!E$2:E$134,ROW()-ROW($21:$21)+1))</f>
        <v/>
      </c>
      <c r="G31" s="73" t="str" cm="1">
        <f t="array" ref="G31">IF(INDEX(Templates!F$2:F$134,ROW()-ROW($21:$21)+1)="","",INDEX(Templates!F$2:F$134,ROW()-ROW($21:$21)+1))</f>
        <v/>
      </c>
      <c r="H31" s="74" t="str" cm="1">
        <f t="array" ref="H31">IF(INDEX(Templates!G$2:G$134,ROW()-ROW($21:$21)+1)="","",INDEX(Templates!G$2:G$134,ROW()-ROW($21:$21)+1))</f>
        <v/>
      </c>
      <c r="I31" s="74" t="str" cm="1">
        <f t="array" ref="I31">IF(INDEX(Templates!H$2:H$134,ROW()-ROW($21:$21)+1)="","",INDEX(Templates!H$2:H$134,ROW()-ROW($21:$21)+1))</f>
        <v/>
      </c>
      <c r="J31" s="36" t="s">
        <v>194</v>
      </c>
      <c r="K31" s="36" t="s">
        <v>194</v>
      </c>
      <c r="L31" s="36" t="s">
        <v>194</v>
      </c>
      <c r="M31" s="36" t="s">
        <v>194</v>
      </c>
      <c r="N31" s="36" t="s">
        <v>194</v>
      </c>
      <c r="O31" s="36" t="s">
        <v>194</v>
      </c>
      <c r="P31" s="36" t="s">
        <v>194</v>
      </c>
      <c r="Q31" s="36" t="s">
        <v>194</v>
      </c>
    </row>
    <row r="32" spans="1:17" x14ac:dyDescent="0.2">
      <c r="A32" s="10" t="s">
        <v>281</v>
      </c>
      <c r="B32" s="11" t="s">
        <v>285</v>
      </c>
      <c r="C32" s="89" t="str" cm="1">
        <f t="array" ref="C32">IF(INDEX(Templates!A$2:A$142,ROW()-ROW($21:$21)+1)="","",INDEX(Templates!A$2:A$142,ROW()-ROW($21:$21)+1))</f>
        <v>JSON_PATH:zones[0]</v>
      </c>
      <c r="D32" s="89" t="str" cm="1">
        <f t="array" ref="D32">IF(INDEX(Templates!B$2:B$142,ROW()-ROW($21:$21)+1)="","",INDEX(Templates!B$2:B$142,ROW()-ROW($21:$21)+1))</f>
        <v>thermostat_heating_setpoint_schedule</v>
      </c>
      <c r="E32" s="90" t="str" cm="1">
        <f t="array" ref="E32">IF(INDEX(Templates!C$2:C$142,ROW()-ROW($21:$21)+1)="","",INDEX(Templates!C$2:C$142,ROW()-ROW($21:$21)+1))</f>
        <v/>
      </c>
      <c r="F32" s="72" t="str" cm="1">
        <f t="array" ref="F32">IF(INDEX(Templates!E$2:E$134,ROW()-ROW($21:$21)+1)="","",INDEX(Templates!E$2:E$134,ROW()-ROW($21:$21)+1))</f>
        <v/>
      </c>
      <c r="G32" s="73" t="str" cm="1">
        <f t="array" ref="G32">IF(INDEX(Templates!F$2:F$134,ROW()-ROW($21:$21)+1)="","",INDEX(Templates!F$2:F$134,ROW()-ROW($21:$21)+1))</f>
        <v/>
      </c>
      <c r="H32" s="74" t="str" cm="1">
        <f t="array" ref="H32">IF(INDEX(Templates!G$2:G$134,ROW()-ROW($21:$21)+1)="","",INDEX(Templates!G$2:G$134,ROW()-ROW($21:$21)+1))</f>
        <v/>
      </c>
      <c r="I32" s="74" t="str" cm="1">
        <f t="array" ref="I32">IF(INDEX(Templates!H$2:H$134,ROW()-ROW($21:$21)+1)="","",INDEX(Templates!H$2:H$134,ROW()-ROW($21:$21)+1))</f>
        <v/>
      </c>
      <c r="J32" s="36" t="s">
        <v>194</v>
      </c>
      <c r="K32" s="36" t="s">
        <v>194</v>
      </c>
      <c r="L32" s="36" t="s">
        <v>194</v>
      </c>
      <c r="M32" s="36" t="s">
        <v>194</v>
      </c>
      <c r="N32" s="36" t="s">
        <v>194</v>
      </c>
      <c r="O32" s="36" t="s">
        <v>194</v>
      </c>
      <c r="P32" s="36" t="s">
        <v>194</v>
      </c>
      <c r="Q32" s="36" t="s">
        <v>194</v>
      </c>
    </row>
    <row r="33" spans="1:17" x14ac:dyDescent="0.2">
      <c r="A33" s="10" t="s">
        <v>281</v>
      </c>
      <c r="B33" s="11" t="s">
        <v>285</v>
      </c>
      <c r="C33" s="89" t="str" cm="1">
        <f t="array" ref="C33">IF(INDEX(Templates!A$2:A$142,ROW()-ROW($21:$21)+1)="","",INDEX(Templates!A$2:A$142,ROW()-ROW($21:$21)+1))</f>
        <v>JSON_PATH:zones[0]</v>
      </c>
      <c r="D33" s="89" t="str" cm="1">
        <f t="array" ref="D33">IF(INDEX(Templates!B$2:B$142,ROW()-ROW($21:$21)+1)="","",INDEX(Templates!B$2:B$142,ROW()-ROW($21:$21)+1))</f>
        <v xml:space="preserve">served_by_heating_ventilation_air_conditioning_systems
</v>
      </c>
      <c r="E33" s="90" t="str" cm="1">
        <f t="array" ref="E33">IF(INDEX(Templates!C$2:C$142,ROW()-ROW($21:$21)+1)="","",INDEX(Templates!C$2:C$142,ROW()-ROW($21:$21)+1))</f>
        <v/>
      </c>
      <c r="F33" s="72" t="str" cm="1">
        <f t="array" ref="F33">IF(INDEX(Templates!E$2:E$134,ROW()-ROW($21:$21)+1)="","",INDEX(Templates!E$2:E$134,ROW()-ROW($21:$21)+1))</f>
        <v/>
      </c>
      <c r="G33" s="73" t="str" cm="1">
        <f t="array" ref="G33">IF(INDEX(Templates!F$2:F$134,ROW()-ROW($21:$21)+1)="","",INDEX(Templates!F$2:F$134,ROW()-ROW($21:$21)+1))</f>
        <v/>
      </c>
      <c r="H33" s="74" t="str" cm="1">
        <f t="array" ref="H33">IF(INDEX(Templates!G$2:G$134,ROW()-ROW($21:$21)+1)="","",INDEX(Templates!G$2:G$134,ROW()-ROW($21:$21)+1))</f>
        <v/>
      </c>
      <c r="I33" s="74" t="str" cm="1">
        <f t="array" ref="I33">IF(INDEX(Templates!H$2:H$134,ROW()-ROW($21:$21)+1)="","",INDEX(Templates!H$2:H$134,ROW()-ROW($21:$21)+1))</f>
        <v/>
      </c>
      <c r="J33" s="36"/>
      <c r="K33" s="36"/>
      <c r="L33" s="36"/>
      <c r="M33" s="36"/>
      <c r="N33" s="36"/>
      <c r="O33" s="36"/>
      <c r="P33" s="36"/>
      <c r="Q33" s="36"/>
    </row>
    <row r="34" spans="1:17" x14ac:dyDescent="0.2">
      <c r="A34" s="10" t="s">
        <v>281</v>
      </c>
      <c r="B34" s="11" t="s">
        <v>285</v>
      </c>
      <c r="C34" s="89" t="str" cm="1">
        <f t="array" ref="C34">IF(INDEX(Templates!A$2:A$142,ROW()-ROW($21:$21)+1)="","",INDEX(Templates!A$2:A$142,ROW()-ROW($21:$21)+1))</f>
        <v>JSON_PATH:zones[0]</v>
      </c>
      <c r="D34" s="89" t="str" cm="1">
        <f t="array" ref="D34">IF(INDEX(Templates!B$2:B$142,ROW()-ROW($21:$21)+1)="","",INDEX(Templates!B$2:B$142,ROW()-ROW($21:$21)+1))</f>
        <v>spaces</v>
      </c>
      <c r="E34" s="90" t="str" cm="1">
        <f t="array" ref="E34">IF(INDEX(Templates!C$2:C$142,ROW()-ROW($21:$21)+1)="","",INDEX(Templates!C$2:C$142,ROW()-ROW($21:$21)+1))</f>
        <v/>
      </c>
      <c r="F34" s="72" t="str" cm="1">
        <f t="array" ref="F34">IF(INDEX(Templates!E$2:E$134,ROW()-ROW($21:$21)+1)="","",INDEX(Templates!E$2:E$134,ROW()-ROW($21:$21)+1))</f>
        <v/>
      </c>
      <c r="G34" s="73" t="str" cm="1">
        <f t="array" ref="G34">IF(INDEX(Templates!F$2:F$134,ROW()-ROW($21:$21)+1)="","",INDEX(Templates!F$2:F$134,ROW()-ROW($21:$21)+1))</f>
        <v/>
      </c>
      <c r="H34" s="74" t="str" cm="1">
        <f t="array" ref="H34">IF(INDEX(Templates!G$2:G$134,ROW()-ROW($21:$21)+1)="","",INDEX(Templates!G$2:G$134,ROW()-ROW($21:$21)+1))</f>
        <v/>
      </c>
      <c r="I34" s="74" t="str" cm="1">
        <f t="array" ref="I34">IF(INDEX(Templates!H$2:H$134,ROW()-ROW($21:$21)+1)="","",INDEX(Templates!H$2:H$134,ROW()-ROW($21:$21)+1))</f>
        <v/>
      </c>
      <c r="J34" s="36"/>
      <c r="K34" s="36"/>
      <c r="L34" s="36"/>
      <c r="M34" s="36"/>
      <c r="N34" s="36"/>
      <c r="O34" s="36"/>
      <c r="P34" s="36"/>
      <c r="Q34" s="36"/>
    </row>
    <row r="35" spans="1:17" x14ac:dyDescent="0.2">
      <c r="A35" s="10" t="s">
        <v>281</v>
      </c>
      <c r="B35" s="11" t="s">
        <v>285</v>
      </c>
      <c r="C35" s="89" t="str" cm="1">
        <f t="array" ref="C35">IF(INDEX(Templates!A$2:A$142,ROW()-ROW($21:$21)+1)="","",INDEX(Templates!A$2:A$142,ROW()-ROW($21:$21)+1))</f>
        <v>JSON_PATH:zones[0]</v>
      </c>
      <c r="D35" s="89" t="str" cm="1">
        <f t="array" ref="D35">IF(INDEX(Templates!B$2:B$142,ROW()-ROW($21:$21)+1)="","",INDEX(Templates!B$2:B$142,ROW()-ROW($21:$21)+1))</f>
        <v>surfaces</v>
      </c>
      <c r="E35" s="90" t="str" cm="1">
        <f t="array" ref="E35">IF(INDEX(Templates!C$2:C$142,ROW()-ROW($21:$21)+1)="","",INDEX(Templates!C$2:C$142,ROW()-ROW($21:$21)+1))</f>
        <v/>
      </c>
      <c r="F35" s="72" t="str" cm="1">
        <f t="array" ref="F35">IF(INDEX(Templates!E$2:E$134,ROW()-ROW($21:$21)+1)="","",INDEX(Templates!E$2:E$134,ROW()-ROW($21:$21)+1))</f>
        <v/>
      </c>
      <c r="G35" s="73" t="str" cm="1">
        <f t="array" ref="G35">IF(INDEX(Templates!F$2:F$134,ROW()-ROW($21:$21)+1)="","",INDEX(Templates!F$2:F$134,ROW()-ROW($21:$21)+1))</f>
        <v/>
      </c>
      <c r="H35" s="74" t="str" cm="1">
        <f t="array" ref="H35">IF(INDEX(Templates!G$2:G$134,ROW()-ROW($21:$21)+1)="","",INDEX(Templates!G$2:G$134,ROW()-ROW($21:$21)+1))</f>
        <v/>
      </c>
      <c r="I35" s="74" t="str" cm="1">
        <f t="array" ref="I35">IF(INDEX(Templates!H$2:H$134,ROW()-ROW($21:$21)+1)="","",INDEX(Templates!H$2:H$134,ROW()-ROW($21:$21)+1))</f>
        <v/>
      </c>
      <c r="J35" s="36"/>
      <c r="K35" s="36"/>
      <c r="L35" s="36"/>
      <c r="M35" s="36"/>
      <c r="N35" s="36"/>
      <c r="O35" s="36"/>
      <c r="P35" s="36"/>
      <c r="Q35" s="36"/>
    </row>
    <row r="36" spans="1:17" x14ac:dyDescent="0.2">
      <c r="A36" s="10" t="s">
        <v>281</v>
      </c>
      <c r="B36" s="11" t="s">
        <v>285</v>
      </c>
      <c r="C36" s="89" t="str" cm="1">
        <f t="array" ref="C36">IF(INDEX(Templates!A$2:A$142,ROW()-ROW($21:$21)+1)="","",INDEX(Templates!A$2:A$142,ROW()-ROW($21:$21)+1))</f>
        <v>JSON_PATH:zones[0]</v>
      </c>
      <c r="D36" s="89" t="s">
        <v>342</v>
      </c>
      <c r="E36" s="90" t="str" cm="1">
        <f t="array" ref="E36">IF(INDEX(Templates!C$2:C$142,ROW()-ROW($21:$21)+1)="","",INDEX(Templates!C$2:C$142,ROW()-ROW($21:$21)+1))</f>
        <v>id</v>
      </c>
      <c r="F36" s="72" t="str" cm="1">
        <f t="array" ref="F36">IF(INDEX(Templates!E$2:E$134,ROW()-ROW($21:$21)+1)="","",INDEX(Templates!E$2:E$134,ROW()-ROW($21:$21)+1))</f>
        <v/>
      </c>
      <c r="G36" s="73" t="str" cm="1">
        <f t="array" ref="G36">IF(INDEX(Templates!F$2:F$134,ROW()-ROW($21:$21)+1)="","",INDEX(Templates!F$2:F$134,ROW()-ROW($21:$21)+1))</f>
        <v/>
      </c>
      <c r="H36" s="74" t="str" cm="1">
        <f t="array" ref="H36">IF(INDEX(Templates!G$2:G$134,ROW()-ROW($21:$21)+1)="","",INDEX(Templates!G$2:G$134,ROW()-ROW($21:$21)+1))</f>
        <v/>
      </c>
      <c r="I36" s="74" t="str" cm="1">
        <f t="array" ref="I36">IF(INDEX(Templates!H$2:H$134,ROW()-ROW($21:$21)+1)="","",INDEX(Templates!H$2:H$134,ROW()-ROW($21:$21)+1))</f>
        <v/>
      </c>
      <c r="J36" s="36"/>
      <c r="K36" s="36"/>
      <c r="L36" s="36"/>
      <c r="M36" s="36" t="s">
        <v>334</v>
      </c>
      <c r="N36" s="36" t="s">
        <v>334</v>
      </c>
      <c r="O36" s="36" t="s">
        <v>334</v>
      </c>
      <c r="P36" s="36" t="s">
        <v>334</v>
      </c>
      <c r="Q36" s="36" t="s">
        <v>334</v>
      </c>
    </row>
    <row r="37" spans="1:17" x14ac:dyDescent="0.2">
      <c r="A37" s="10" t="s">
        <v>281</v>
      </c>
      <c r="B37" s="11" t="s">
        <v>285</v>
      </c>
      <c r="C37" s="89" t="str" cm="1">
        <f t="array" ref="C37">IF(INDEX(Templates!A$2:A$142,ROW()-ROW($21:$21)+1)="","",INDEX(Templates!A$2:A$142,ROW()-ROW($21:$21)+1))</f>
        <v>JSON_PATH:infiltration</v>
      </c>
      <c r="D37" s="89" t="str" cm="1">
        <f t="array" ref="D37">IF(INDEX(Templates!B$2:B$142,ROW()-ROW($21:$21)+1)="","",INDEX(Templates!B$2:B$142,ROW()-ROW($21:$21)+1))</f>
        <v>multiplier_schedule</v>
      </c>
      <c r="E37" s="90" t="str" cm="1">
        <f t="array" ref="E37">IF(INDEX(Templates!C$2:C$142,ROW()-ROW($21:$21)+1)="","",INDEX(Templates!C$2:C$142,ROW()-ROW($21:$21)+1))</f>
        <v/>
      </c>
      <c r="F37" s="72" t="str" cm="1">
        <f t="array" ref="F37">IF(INDEX(Templates!E$2:E$134,ROW()-ROW($21:$21)+1)="","",INDEX(Templates!E$2:E$134,ROW()-ROW($21:$21)+1))</f>
        <v/>
      </c>
      <c r="G37" s="73" t="str" cm="1">
        <f t="array" ref="G37">IF(INDEX(Templates!F$2:F$134,ROW()-ROW($21:$21)+1)="","",INDEX(Templates!F$2:F$134,ROW()-ROW($21:$21)+1))</f>
        <v/>
      </c>
      <c r="H37" s="74" t="str" cm="1">
        <f t="array" ref="H37">IF(INDEX(Templates!G$2:G$134,ROW()-ROW($21:$21)+1)="","",INDEX(Templates!G$2:G$134,ROW()-ROW($21:$21)+1))</f>
        <v/>
      </c>
      <c r="I37" s="74" t="str" cm="1">
        <f t="array" ref="I37">IF(INDEX(Templates!H$2:H$134,ROW()-ROW($21:$21)+1)="","",INDEX(Templates!H$2:H$134,ROW()-ROW($21:$21)+1))</f>
        <v/>
      </c>
      <c r="J37" s="36"/>
      <c r="K37" s="36"/>
      <c r="L37" s="36"/>
      <c r="M37" s="36"/>
      <c r="N37" s="36"/>
      <c r="O37" s="36"/>
      <c r="P37" s="36"/>
      <c r="Q37" s="36"/>
    </row>
    <row r="38" spans="1:17" x14ac:dyDescent="0.2">
      <c r="A38" s="10" t="s">
        <v>281</v>
      </c>
      <c r="B38" s="11" t="s">
        <v>285</v>
      </c>
      <c r="C38" s="89" t="str" cm="1">
        <f t="array" ref="C38">IF(INDEX(Templates!A$2:A$142,ROW()-ROW($21:$21)+1)="","",INDEX(Templates!A$2:A$142,ROW()-ROW($21:$21)+1))</f>
        <v>JSON_PATH:infiltration</v>
      </c>
      <c r="D38" s="89" t="str" cm="1">
        <f t="array" ref="D38">IF(INDEX(Templates!B$2:B$142,ROW()-ROW($21:$21)+1)="","",INDEX(Templates!B$2:B$142,ROW()-ROW($21:$21)+1))</f>
        <v>measured_air_leakage_rate</v>
      </c>
      <c r="E38" s="90" t="str" cm="1">
        <f t="array" ref="E38">IF(INDEX(Templates!C$2:C$142,ROW()-ROW($21:$21)+1)="","",INDEX(Templates!C$2:C$142,ROW()-ROW($21:$21)+1))</f>
        <v/>
      </c>
      <c r="F38" s="72" t="str" cm="1">
        <f t="array" ref="F38">IF(INDEX(Templates!E$2:E$134,ROW()-ROW($21:$21)+1)="","",INDEX(Templates!E$2:E$134,ROW()-ROW($21:$21)+1))</f>
        <v/>
      </c>
      <c r="G38" s="73" t="str" cm="1">
        <f t="array" ref="G38">IF(INDEX(Templates!F$2:F$134,ROW()-ROW($21:$21)+1)="","",INDEX(Templates!F$2:F$134,ROW()-ROW($21:$21)+1))</f>
        <v/>
      </c>
      <c r="H38" s="74" t="str" cm="1">
        <f t="array" ref="H38">IF(INDEX(Templates!G$2:G$134,ROW()-ROW($21:$21)+1)="","",INDEX(Templates!G$2:G$134,ROW()-ROW($21:$21)+1))</f>
        <v/>
      </c>
      <c r="I38" s="74" t="str" cm="1">
        <f t="array" ref="I38">IF(INDEX(Templates!H$2:H$134,ROW()-ROW($21:$21)+1)="","",INDEX(Templates!H$2:H$134,ROW()-ROW($21:$21)+1))</f>
        <v/>
      </c>
      <c r="J38" s="36"/>
      <c r="K38" s="36"/>
      <c r="L38" s="36"/>
      <c r="M38" s="36"/>
      <c r="N38" s="36"/>
      <c r="O38" s="36"/>
      <c r="P38" s="36"/>
      <c r="Q38" s="36"/>
    </row>
    <row r="39" spans="1:17" x14ac:dyDescent="0.2">
      <c r="A39" s="10" t="s">
        <v>281</v>
      </c>
      <c r="B39" s="11" t="s">
        <v>285</v>
      </c>
      <c r="C39" s="89" t="s">
        <v>208</v>
      </c>
      <c r="D39" s="89" t="s">
        <v>335</v>
      </c>
      <c r="E39" s="90" t="str" cm="1">
        <f t="array" ref="E39">IF(INDEX(Templates!C$2:C$142,ROW()-ROW($21:$21)+1)="","",INDEX(Templates!C$2:C$142,ROW()-ROW($21:$21)+1))</f>
        <v/>
      </c>
      <c r="F39" s="72" t="str" cm="1">
        <f t="array" ref="F39">IF(INDEX(Templates!E$2:E$134,ROW()-ROW($21:$21)+1)="","",INDEX(Templates!E$2:E$134,ROW()-ROW($21:$21)+1))</f>
        <v/>
      </c>
      <c r="G39" s="73" t="str" cm="1">
        <f t="array" ref="G39">IF(INDEX(Templates!F$2:F$134,ROW()-ROW($21:$21)+1)="","",INDEX(Templates!F$2:F$134,ROW()-ROW($21:$21)+1))</f>
        <v/>
      </c>
      <c r="H39" s="74" t="str" cm="1">
        <f t="array" ref="H39">IF(INDEX(Templates!G$2:G$134,ROW()-ROW($21:$21)+1)="","",INDEX(Templates!G$2:G$134,ROW()-ROW($21:$21)+1))</f>
        <v/>
      </c>
      <c r="I39" s="74" t="str" cm="1">
        <f t="array" ref="I39">IF(INDEX(Templates!H$2:H$134,ROW()-ROW($21:$21)+1)="","",INDEX(Templates!H$2:H$134,ROW()-ROW($21:$21)+1))</f>
        <v/>
      </c>
      <c r="J39" s="36"/>
      <c r="K39" s="36"/>
      <c r="L39" s="36"/>
      <c r="M39" s="36" t="s">
        <v>211</v>
      </c>
      <c r="N39" s="36" t="s">
        <v>212</v>
      </c>
      <c r="O39" s="36" t="s">
        <v>213</v>
      </c>
      <c r="P39" s="36" t="s">
        <v>212</v>
      </c>
      <c r="Q39" s="36" t="s">
        <v>212</v>
      </c>
    </row>
    <row r="40" spans="1:17" x14ac:dyDescent="0.2">
      <c r="A40" s="10" t="s">
        <v>281</v>
      </c>
      <c r="B40" s="11" t="s">
        <v>285</v>
      </c>
      <c r="C40" s="89" t="str" cm="1">
        <f t="array" ref="C40">IF(INDEX(Templates!A$2:A$142,ROW()-ROW($21:$21)+1)="","",INDEX(Templates!A$2:A$142,ROW()-ROW($21:$21)+1))</f>
        <v>JSON_PATH:surfaces[0]</v>
      </c>
      <c r="D40" s="89" t="str" cm="1">
        <f t="array" ref="D40">IF(INDEX(Templates!B$2:B$142,ROW()-ROW($21:$21)+1)="","",INDEX(Templates!B$2:B$142,ROW()-ROW($21:$21)+1))</f>
        <v>id</v>
      </c>
      <c r="E40" s="90" t="str" cm="1">
        <f t="array" ref="E40">IF(INDEX(Templates!C$2:C$142,ROW()-ROW($21:$21)+1)="","",INDEX(Templates!C$2:C$142,ROW()-ROW($21:$21)+1))</f>
        <v/>
      </c>
      <c r="F40" s="72" t="str" cm="1">
        <f t="array" ref="F40">IF(INDEX(Templates!E$2:E$134,ROW()-ROW($21:$21)+1)="","",INDEX(Templates!E$2:E$134,ROW()-ROW($21:$21)+1))</f>
        <v/>
      </c>
      <c r="G40" s="73" t="str" cm="1">
        <f t="array" ref="G40">IF(INDEX(Templates!F$2:F$134,ROW()-ROW($21:$21)+1)="","",INDEX(Templates!F$2:F$134,ROW()-ROW($21:$21)+1))</f>
        <v/>
      </c>
      <c r="H40" s="74" t="str" cm="1">
        <f t="array" ref="H40">IF(INDEX(Templates!G$2:G$134,ROW()-ROW($21:$21)+1)="","",INDEX(Templates!G$2:G$134,ROW()-ROW($21:$21)+1))</f>
        <v/>
      </c>
      <c r="I40" s="74" t="str" cm="1">
        <f t="array" ref="I40">IF(INDEX(Templates!H$2:H$134,ROW()-ROW($21:$21)+1)="","",INDEX(Templates!H$2:H$134,ROW()-ROW($21:$21)+1))</f>
        <v/>
      </c>
      <c r="J40" s="36" t="s">
        <v>328</v>
      </c>
      <c r="K40" s="36" t="s">
        <v>328</v>
      </c>
      <c r="L40" s="36" t="s">
        <v>328</v>
      </c>
      <c r="M40" s="36"/>
      <c r="N40" s="36"/>
      <c r="O40" s="36"/>
      <c r="P40" s="36"/>
      <c r="Q40" s="36"/>
    </row>
    <row r="41" spans="1:17" x14ac:dyDescent="0.2">
      <c r="A41" s="10" t="s">
        <v>281</v>
      </c>
      <c r="B41" s="11" t="s">
        <v>285</v>
      </c>
      <c r="C41" s="89" t="str" cm="1">
        <f t="array" ref="C41">IF(INDEX(Templates!A$2:A$142,ROW()-ROW($21:$21)+1)="","",INDEX(Templates!A$2:A$142,ROW()-ROW($21:$21)+1))</f>
        <v>JSON_PATH:surfaces[0]</v>
      </c>
      <c r="D41" s="89" t="str" cm="1">
        <f t="array" ref="D41">IF(INDEX(Templates!B$2:B$142,ROW()-ROW($21:$21)+1)="","",INDEX(Templates!B$2:B$142,ROW()-ROW($21:$21)+1))</f>
        <v>azimuth</v>
      </c>
      <c r="E41" s="90" t="str" cm="1">
        <f t="array" ref="E41">IF(INDEX(Templates!C$2:C$142,ROW()-ROW($21:$21)+1)="","",INDEX(Templates!C$2:C$142,ROW()-ROW($21:$21)+1))</f>
        <v/>
      </c>
      <c r="F41" s="72" t="str" cm="1">
        <f t="array" ref="F41">IF(INDEX(Templates!E$2:E$134,ROW()-ROW($21:$21)+1)="","",INDEX(Templates!E$2:E$134,ROW()-ROW($21:$21)+1))</f>
        <v/>
      </c>
      <c r="G41" s="73" t="str" cm="1">
        <f t="array" ref="G41">IF(INDEX(Templates!F$2:F$134,ROW()-ROW($21:$21)+1)="","",INDEX(Templates!F$2:F$134,ROW()-ROW($21:$21)+1))</f>
        <v/>
      </c>
      <c r="H41" s="74" t="str" cm="1">
        <f t="array" ref="H41">IF(INDEX(Templates!G$2:G$134,ROW()-ROW($21:$21)+1)="","",INDEX(Templates!G$2:G$134,ROW()-ROW($21:$21)+1))</f>
        <v/>
      </c>
      <c r="I41" s="74" t="str" cm="1">
        <f t="array" ref="I41">IF(INDEX(Templates!H$2:H$134,ROW()-ROW($21:$21)+1)="","",INDEX(Templates!H$2:H$134,ROW()-ROW($21:$21)+1))</f>
        <v/>
      </c>
      <c r="J41" s="36"/>
      <c r="K41" s="36"/>
      <c r="L41" s="36"/>
      <c r="M41" s="36"/>
      <c r="N41" s="36"/>
      <c r="O41" s="36"/>
      <c r="P41" s="36"/>
      <c r="Q41" s="36"/>
    </row>
    <row r="42" spans="1:17" x14ac:dyDescent="0.2">
      <c r="A42" s="10" t="s">
        <v>281</v>
      </c>
      <c r="B42" s="11" t="s">
        <v>285</v>
      </c>
      <c r="C42" s="89" t="str" cm="1">
        <f t="array" ref="C42">IF(INDEX(Templates!A$2:A$142,ROW()-ROW($21:$21)+1)="","",INDEX(Templates!A$2:A$142,ROW()-ROW($21:$21)+1))</f>
        <v>JSON_PATH:surfaces[0]</v>
      </c>
      <c r="D42" s="89" t="str" cm="1">
        <f t="array" ref="D42">IF(INDEX(Templates!B$2:B$142,ROW()-ROW($21:$21)+1)="","",INDEX(Templates!B$2:B$142,ROW()-ROW($21:$21)+1))</f>
        <v>adjacent_to</v>
      </c>
      <c r="E42" s="90" t="str" cm="1">
        <f t="array" ref="E42">IF(INDEX(Templates!C$2:C$142,ROW()-ROW($21:$21)+1)="","",INDEX(Templates!C$2:C$142,ROW()-ROW($21:$21)+1))</f>
        <v/>
      </c>
      <c r="F42" s="72" t="str" cm="1">
        <f t="array" ref="F42">IF(INDEX(Templates!E$2:E$134,ROW()-ROW($21:$21)+1)="","",INDEX(Templates!E$2:E$134,ROW()-ROW($21:$21)+1))</f>
        <v/>
      </c>
      <c r="G42" s="73" t="str" cm="1">
        <f t="array" ref="G42">IF(INDEX(Templates!F$2:F$134,ROW()-ROW($21:$21)+1)="","",INDEX(Templates!F$2:F$134,ROW()-ROW($21:$21)+1))</f>
        <v/>
      </c>
      <c r="H42" s="74" t="str" cm="1">
        <f t="array" ref="H42">IF(INDEX(Templates!G$2:G$134,ROW()-ROW($21:$21)+1)="","",INDEX(Templates!G$2:G$134,ROW()-ROW($21:$21)+1))</f>
        <v/>
      </c>
      <c r="I42" s="74" t="str" cm="1">
        <f t="array" ref="I42">IF(INDEX(Templates!H$2:H$134,ROW()-ROW($21:$21)+1)="","",INDEX(Templates!H$2:H$134,ROW()-ROW($21:$21)+1))</f>
        <v/>
      </c>
      <c r="J42" s="36"/>
      <c r="K42" s="36"/>
      <c r="L42" s="36"/>
      <c r="M42" s="36"/>
      <c r="N42" s="36"/>
      <c r="O42" s="36"/>
      <c r="P42" s="36"/>
      <c r="Q42" s="36"/>
    </row>
    <row r="43" spans="1:17" x14ac:dyDescent="0.2">
      <c r="A43" s="10" t="s">
        <v>281</v>
      </c>
      <c r="B43" s="11" t="s">
        <v>285</v>
      </c>
      <c r="C43" s="89" t="str" cm="1">
        <f t="array" ref="C43">IF(INDEX(Templates!A$2:A$142,ROW()-ROW($21:$21)+1)="","",INDEX(Templates!A$2:A$142,ROW()-ROW($21:$21)+1))</f>
        <v>JSON_PATH:surfaces[0]</v>
      </c>
      <c r="D43" s="89" t="str" cm="1">
        <f t="array" ref="D43">IF(INDEX(Templates!B$2:B$142,ROW()-ROW($21:$21)+1)="","",INDEX(Templates!B$2:B$142,ROW()-ROW($21:$21)+1))</f>
        <v>does_cast_shade</v>
      </c>
      <c r="E43" s="90" t="str" cm="1">
        <f t="array" ref="E43">IF(INDEX(Templates!C$2:C$142,ROW()-ROW($21:$21)+1)="","",INDEX(Templates!C$2:C$142,ROW()-ROW($21:$21)+1))</f>
        <v/>
      </c>
      <c r="F43" s="72" t="str" cm="1">
        <f t="array" ref="F43">IF(INDEX(Templates!E$2:E$134,ROW()-ROW($21:$21)+1)="","",INDEX(Templates!E$2:E$134,ROW()-ROW($21:$21)+1))</f>
        <v/>
      </c>
      <c r="G43" s="73" t="str" cm="1">
        <f t="array" ref="G43">IF(INDEX(Templates!F$2:F$134,ROW()-ROW($21:$21)+1)="","",INDEX(Templates!F$2:F$134,ROW()-ROW($21:$21)+1))</f>
        <v/>
      </c>
      <c r="H43" s="74" t="str" cm="1">
        <f t="array" ref="H43">IF(INDEX(Templates!G$2:G$134,ROW()-ROW($21:$21)+1)="","",INDEX(Templates!G$2:G$134,ROW()-ROW($21:$21)+1))</f>
        <v/>
      </c>
      <c r="I43" s="74" t="str" cm="1">
        <f t="array" ref="I43">IF(INDEX(Templates!H$2:H$134,ROW()-ROW($21:$21)+1)="","",INDEX(Templates!H$2:H$134,ROW()-ROW($21:$21)+1))</f>
        <v/>
      </c>
      <c r="J43" s="36"/>
      <c r="K43" s="36"/>
      <c r="L43" s="36"/>
      <c r="M43" s="36"/>
      <c r="N43" s="36"/>
      <c r="O43" s="36"/>
      <c r="P43" s="36"/>
      <c r="Q43" s="36"/>
    </row>
    <row r="44" spans="1:17" x14ac:dyDescent="0.2">
      <c r="A44" s="10" t="s">
        <v>281</v>
      </c>
      <c r="B44" s="11" t="s">
        <v>285</v>
      </c>
      <c r="C44" s="89" t="str" cm="1">
        <f t="array" ref="C44">IF(INDEX(Templates!A$2:A$142,ROW()-ROW($21:$21)+1)="","",INDEX(Templates!A$2:A$142,ROW()-ROW($21:$21)+1))</f>
        <v>JSON_PATH:surfaces[0]</v>
      </c>
      <c r="D44" s="89" t="str" cm="1">
        <f t="array" ref="D44">IF(INDEX(Templates!B$2:B$142,ROW()-ROW($21:$21)+1)="","",INDEX(Templates!B$2:B$142,ROW()-ROW($21:$21)+1))</f>
        <v>tilt</v>
      </c>
      <c r="E44" s="90" t="str" cm="1">
        <f t="array" ref="E44">IF(INDEX(Templates!C$2:C$142,ROW()-ROW($21:$21)+1)="","",INDEX(Templates!C$2:C$142,ROW()-ROW($21:$21)+1))</f>
        <v/>
      </c>
      <c r="F44" s="72" t="str" cm="1">
        <f t="array" ref="F44">IF(INDEX(Templates!E$2:E$134,ROW()-ROW($21:$21)+1)="","",INDEX(Templates!E$2:E$134,ROW()-ROW($21:$21)+1))</f>
        <v/>
      </c>
      <c r="G44" s="73" t="str" cm="1">
        <f t="array" ref="G44">IF(INDEX(Templates!F$2:F$134,ROW()-ROW($21:$21)+1)="","",INDEX(Templates!F$2:F$134,ROW()-ROW($21:$21)+1))</f>
        <v/>
      </c>
      <c r="H44" s="74" t="str" cm="1">
        <f t="array" ref="H44">IF(INDEX(Templates!G$2:G$134,ROW()-ROW($21:$21)+1)="","",INDEX(Templates!G$2:G$134,ROW()-ROW($21:$21)+1))</f>
        <v/>
      </c>
      <c r="I44" s="74" t="str" cm="1">
        <f t="array" ref="I44">IF(INDEX(Templates!H$2:H$134,ROW()-ROW($21:$21)+1)="","",INDEX(Templates!H$2:H$134,ROW()-ROW($21:$21)+1))</f>
        <v/>
      </c>
      <c r="J44" s="36"/>
      <c r="K44" s="36"/>
      <c r="L44" s="36"/>
      <c r="M44" s="36"/>
      <c r="N44" s="36"/>
      <c r="O44" s="36"/>
      <c r="P44" s="36"/>
      <c r="Q44" s="36"/>
    </row>
    <row r="45" spans="1:17" x14ac:dyDescent="0.2">
      <c r="A45" s="10" t="s">
        <v>281</v>
      </c>
      <c r="B45" s="11" t="s">
        <v>285</v>
      </c>
      <c r="C45" s="89" t="str" cm="1">
        <f t="array" ref="C45">IF(INDEX(Templates!A$2:A$142,ROW()-ROW($21:$21)+1)="","",INDEX(Templates!A$2:A$142,ROW()-ROW($21:$21)+1))</f>
        <v>JSON_PATH:surfaces[0]</v>
      </c>
      <c r="D45" s="89" t="str" cm="1">
        <f t="array" ref="D45">IF(INDEX(Templates!B$2:B$142,ROW()-ROW($21:$21)+1)="","",INDEX(Templates!B$2:B$142,ROW()-ROW($21:$21)+1))</f>
        <v>area</v>
      </c>
      <c r="E45" s="90" t="str" cm="1">
        <f t="array" ref="E45">IF(INDEX(Templates!C$2:C$142,ROW()-ROW($21:$21)+1)="","",INDEX(Templates!C$2:C$142,ROW()-ROW($21:$21)+1))</f>
        <v/>
      </c>
      <c r="F45" s="72" t="str" cm="1">
        <f t="array" ref="F45">IF(INDEX(Templates!E$2:E$134,ROW()-ROW($21:$21)+1)="","",INDEX(Templates!E$2:E$134,ROW()-ROW($21:$21)+1))</f>
        <v/>
      </c>
      <c r="G45" s="73" t="str" cm="1">
        <f t="array" ref="G45">IF(INDEX(Templates!F$2:F$134,ROW()-ROW($21:$21)+1)="","",INDEX(Templates!F$2:F$134,ROW()-ROW($21:$21)+1))</f>
        <v/>
      </c>
      <c r="H45" s="74" t="str" cm="1">
        <f t="array" ref="H45">IF(INDEX(Templates!G$2:G$134,ROW()-ROW($21:$21)+1)="","",INDEX(Templates!G$2:G$134,ROW()-ROW($21:$21)+1))</f>
        <v/>
      </c>
      <c r="I45" s="74" t="str" cm="1">
        <f t="array" ref="I45">IF(INDEX(Templates!H$2:H$134,ROW()-ROW($21:$21)+1)="","",INDEX(Templates!H$2:H$134,ROW()-ROW($21:$21)+1))</f>
        <v/>
      </c>
      <c r="J45" s="36"/>
      <c r="K45" s="36"/>
      <c r="L45" s="36"/>
      <c r="M45" s="36"/>
      <c r="N45" s="36"/>
      <c r="O45" s="36"/>
      <c r="P45" s="36"/>
      <c r="Q45" s="36"/>
    </row>
    <row r="46" spans="1:17" x14ac:dyDescent="0.2">
      <c r="A46" s="10" t="s">
        <v>281</v>
      </c>
      <c r="B46" s="11" t="s">
        <v>285</v>
      </c>
      <c r="C46" s="89" t="str" cm="1">
        <f t="array" ref="C46">IF(INDEX(Templates!A$2:A$142,ROW()-ROW($21:$21)+1)="","",INDEX(Templates!A$2:A$142,ROW()-ROW($21:$21)+1))</f>
        <v>JSON_PATH:surfaces[0]</v>
      </c>
      <c r="D46" s="89" t="str" cm="1">
        <f t="array" ref="D46">IF(INDEX(Templates!B$2:B$142,ROW()-ROW($21:$21)+1)="","",INDEX(Templates!B$2:B$142,ROW()-ROW($21:$21)+1))</f>
        <v>subsurfaces</v>
      </c>
      <c r="E46" s="90" t="str" cm="1">
        <f t="array" ref="E46">IF(INDEX(Templates!C$2:C$142,ROW()-ROW($21:$21)+1)="","",INDEX(Templates!C$2:C$142,ROW()-ROW($21:$21)+1))</f>
        <v/>
      </c>
      <c r="F46" s="72" t="str" cm="1">
        <f t="array" ref="F46">IF(INDEX(Templates!E$2:E$134,ROW()-ROW($21:$21)+1)="","",INDEX(Templates!E$2:E$134,ROW()-ROW($21:$21)+1))</f>
        <v/>
      </c>
      <c r="G46" s="73" t="str" cm="1">
        <f t="array" ref="G46">IF(INDEX(Templates!F$2:F$134,ROW()-ROW($21:$21)+1)="","",INDEX(Templates!F$2:F$134,ROW()-ROW($21:$21)+1))</f>
        <v/>
      </c>
      <c r="H46" s="74" t="str" cm="1">
        <f t="array" ref="H46">IF(INDEX(Templates!G$2:G$134,ROW()-ROW($21:$21)+1)="","",INDEX(Templates!G$2:G$134,ROW()-ROW($21:$21)+1))</f>
        <v/>
      </c>
      <c r="I46" s="74" t="str" cm="1">
        <f t="array" ref="I46">IF(INDEX(Templates!H$2:H$134,ROW()-ROW($21:$21)+1)="","",INDEX(Templates!H$2:H$134,ROW()-ROW($21:$21)+1))</f>
        <v/>
      </c>
      <c r="J46" s="36"/>
      <c r="K46" s="36"/>
      <c r="L46" s="36"/>
      <c r="M46" s="36"/>
      <c r="N46" s="36"/>
      <c r="O46" s="36"/>
      <c r="P46" s="36"/>
      <c r="Q46" s="36"/>
    </row>
    <row r="47" spans="1:17" x14ac:dyDescent="0.2">
      <c r="A47" s="10" t="s">
        <v>281</v>
      </c>
      <c r="B47" s="11" t="s">
        <v>285</v>
      </c>
      <c r="C47" s="89" t="str" cm="1">
        <f t="array" ref="C47">IF(INDEX(Templates!A$2:A$142,ROW()-ROW($21:$21)+1)="","",INDEX(Templates!A$2:A$142,ROW()-ROW($21:$21)+1))</f>
        <v>JSON_PATH:surfaces[0]</v>
      </c>
      <c r="D47" s="89" t="str" cm="1">
        <f t="array" ref="D47">IF(INDEX(Templates!B$2:B$142,ROW()-ROW($21:$21)+1)="","",INDEX(Templates!B$2:B$142,ROW()-ROW($21:$21)+1))</f>
        <v>subsurfaces[0]</v>
      </c>
      <c r="E47" s="90" t="str" cm="1">
        <f t="array" ref="E47">IF(INDEX(Templates!C$2:C$142,ROW()-ROW($21:$21)+1)="","",INDEX(Templates!C$2:C$142,ROW()-ROW($21:$21)+1))</f>
        <v>id</v>
      </c>
      <c r="F47" s="72" t="str" cm="1">
        <f t="array" ref="F47">IF(INDEX(Templates!E$2:E$134,ROW()-ROW($21:$21)+1)="","",INDEX(Templates!E$2:E$134,ROW()-ROW($21:$21)+1))</f>
        <v/>
      </c>
      <c r="G47" s="73" t="str" cm="1">
        <f t="array" ref="G47">IF(INDEX(Templates!F$2:F$134,ROW()-ROW($21:$21)+1)="","",INDEX(Templates!F$2:F$134,ROW()-ROW($21:$21)+1))</f>
        <v/>
      </c>
      <c r="H47" s="74" t="str" cm="1">
        <f t="array" ref="H47">IF(INDEX(Templates!G$2:G$134,ROW()-ROW($21:$21)+1)="","",INDEX(Templates!G$2:G$134,ROW()-ROW($21:$21)+1))</f>
        <v/>
      </c>
      <c r="I47" s="74" t="str" cm="1">
        <f t="array" ref="I47">IF(INDEX(Templates!H$2:H$134,ROW()-ROW($21:$21)+1)="","",INDEX(Templates!H$2:H$134,ROW()-ROW($21:$21)+1))</f>
        <v/>
      </c>
      <c r="J47" s="36" t="s">
        <v>222</v>
      </c>
      <c r="K47" s="36" t="s">
        <v>222</v>
      </c>
      <c r="L47" s="36" t="s">
        <v>222</v>
      </c>
      <c r="M47" s="36"/>
      <c r="N47" s="36"/>
      <c r="O47" s="36"/>
      <c r="P47" s="36"/>
      <c r="Q47" s="36"/>
    </row>
    <row r="48" spans="1:17" x14ac:dyDescent="0.2">
      <c r="A48" s="10" t="s">
        <v>281</v>
      </c>
      <c r="B48" s="11" t="s">
        <v>285</v>
      </c>
      <c r="C48" s="89" t="str" cm="1">
        <f t="array" ref="C48">IF(INDEX(Templates!A$2:A$142,ROW()-ROW($21:$21)+1)="","",INDEX(Templates!A$2:A$142,ROW()-ROW($21:$21)+1))</f>
        <v>JSON_PATH:surfaces[0]</v>
      </c>
      <c r="D48" s="89" t="str" cm="1">
        <f t="array" ref="D48">IF(INDEX(Templates!B$2:B$142,ROW()-ROW($21:$21)+1)="","",INDEX(Templates!B$2:B$142,ROW()-ROW($21:$21)+1))</f>
        <v>subsurfaces[0]</v>
      </c>
      <c r="E48" s="90" t="str" cm="1">
        <f t="array" ref="E48">IF(INDEX(Templates!C$2:C$142,ROW()-ROW($21:$21)+1)="","",INDEX(Templates!C$2:C$142,ROW()-ROW($21:$21)+1))</f>
        <v>classification</v>
      </c>
      <c r="F48" s="72" t="str" cm="1">
        <f t="array" ref="F48">IF(INDEX(Templates!E$2:E$134,ROW()-ROW($21:$21)+1)="","",INDEX(Templates!E$2:E$134,ROW()-ROW($21:$21)+1))</f>
        <v/>
      </c>
      <c r="G48" s="73" t="str" cm="1">
        <f t="array" ref="G48">IF(INDEX(Templates!F$2:F$134,ROW()-ROW($21:$21)+1)="","",INDEX(Templates!F$2:F$134,ROW()-ROW($21:$21)+1))</f>
        <v/>
      </c>
      <c r="H48" s="74" t="str" cm="1">
        <f t="array" ref="H48">IF(INDEX(Templates!G$2:G$134,ROW()-ROW($21:$21)+1)="","",INDEX(Templates!G$2:G$134,ROW()-ROW($21:$21)+1))</f>
        <v/>
      </c>
      <c r="I48" s="74" t="str" cm="1">
        <f t="array" ref="I48">IF(INDEX(Templates!H$2:H$134,ROW()-ROW($21:$21)+1)="","",INDEX(Templates!H$2:H$134,ROW()-ROW($21:$21)+1))</f>
        <v/>
      </c>
      <c r="J48" s="36"/>
      <c r="K48" s="36"/>
      <c r="L48" s="36"/>
      <c r="M48" s="36"/>
      <c r="N48" s="36"/>
      <c r="O48" s="36"/>
      <c r="P48" s="36"/>
      <c r="Q48" s="36"/>
    </row>
    <row r="49" spans="1:17" x14ac:dyDescent="0.2">
      <c r="A49" s="10" t="s">
        <v>281</v>
      </c>
      <c r="B49" s="11" t="s">
        <v>285</v>
      </c>
      <c r="C49" s="89" t="str" cm="1">
        <f t="array" ref="C49">IF(INDEX(Templates!A$2:A$142,ROW()-ROW($21:$21)+1)="","",INDEX(Templates!A$2:A$142,ROW()-ROW($21:$21)+1))</f>
        <v>JSON_PATH:surfaces[0]</v>
      </c>
      <c r="D49" s="89" t="str" cm="1">
        <f t="array" ref="D49">IF(INDEX(Templates!B$2:B$142,ROW()-ROW($21:$21)+1)="","",INDEX(Templates!B$2:B$142,ROW()-ROW($21:$21)+1))</f>
        <v>subsurfaces[0]</v>
      </c>
      <c r="E49" s="90" t="str" cm="1">
        <f t="array" ref="E49">IF(INDEX(Templates!C$2:C$142,ROW()-ROW($21:$21)+1)="","",INDEX(Templates!C$2:C$142,ROW()-ROW($21:$21)+1))</f>
        <v>glazed_area</v>
      </c>
      <c r="F49" s="72" t="str" cm="1">
        <f t="array" ref="F49">IF(INDEX(Templates!E$2:E$134,ROW()-ROW($21:$21)+1)="","",INDEX(Templates!E$2:E$134,ROW()-ROW($21:$21)+1))</f>
        <v/>
      </c>
      <c r="G49" s="73" t="str" cm="1">
        <f t="array" ref="G49">IF(INDEX(Templates!F$2:F$134,ROW()-ROW($21:$21)+1)="","",INDEX(Templates!F$2:F$134,ROW()-ROW($21:$21)+1))</f>
        <v/>
      </c>
      <c r="H49" s="74" t="str" cm="1">
        <f t="array" ref="H49">IF(INDEX(Templates!G$2:G$134,ROW()-ROW($21:$21)+1)="","",INDEX(Templates!G$2:G$134,ROW()-ROW($21:$21)+1))</f>
        <v/>
      </c>
      <c r="I49" s="74" t="str" cm="1">
        <f t="array" ref="I49">IF(INDEX(Templates!H$2:H$134,ROW()-ROW($21:$21)+1)="","",INDEX(Templates!H$2:H$134,ROW()-ROW($21:$21)+1))</f>
        <v/>
      </c>
      <c r="J49" s="36"/>
      <c r="K49" s="36"/>
      <c r="L49" s="36"/>
      <c r="M49" s="36"/>
      <c r="N49" s="36"/>
      <c r="O49" s="36"/>
      <c r="P49" s="36"/>
      <c r="Q49" s="36"/>
    </row>
    <row r="50" spans="1:17" x14ac:dyDescent="0.2">
      <c r="A50" s="10" t="s">
        <v>281</v>
      </c>
      <c r="B50" s="11" t="s">
        <v>285</v>
      </c>
      <c r="C50" s="89" t="str" cm="1">
        <f t="array" ref="C50">IF(INDEX(Templates!A$2:A$142,ROW()-ROW($21:$21)+1)="","",INDEX(Templates!A$2:A$142,ROW()-ROW($21:$21)+1))</f>
        <v>JSON_PATH:surfaces[0]</v>
      </c>
      <c r="D50" s="89" t="str" cm="1">
        <f t="array" ref="D50">IF(INDEX(Templates!B$2:B$142,ROW()-ROW($21:$21)+1)="","",INDEX(Templates!B$2:B$142,ROW()-ROW($21:$21)+1))</f>
        <v>subsurfaces[0]</v>
      </c>
      <c r="E50" s="90" t="str" cm="1">
        <f t="array" ref="E50">IF(INDEX(Templates!C$2:C$142,ROW()-ROW($21:$21)+1)="","",INDEX(Templates!C$2:C$142,ROW()-ROW($21:$21)+1))</f>
        <v>opaque_area</v>
      </c>
      <c r="F50" s="72" t="str" cm="1">
        <f t="array" ref="F50">IF(INDEX(Templates!E$2:E$134,ROW()-ROW($21:$21)+1)="","",INDEX(Templates!E$2:E$134,ROW()-ROW($21:$21)+1))</f>
        <v/>
      </c>
      <c r="G50" s="73" t="str" cm="1">
        <f t="array" ref="G50">IF(INDEX(Templates!F$2:F$134,ROW()-ROW($21:$21)+1)="","",INDEX(Templates!F$2:F$134,ROW()-ROW($21:$21)+1))</f>
        <v/>
      </c>
      <c r="H50" s="74" t="str" cm="1">
        <f t="array" ref="H50">IF(INDEX(Templates!G$2:G$134,ROW()-ROW($21:$21)+1)="","",INDEX(Templates!G$2:G$134,ROW()-ROW($21:$21)+1))</f>
        <v/>
      </c>
      <c r="I50" s="74" t="str" cm="1">
        <f t="array" ref="I50">IF(INDEX(Templates!H$2:H$134,ROW()-ROW($21:$21)+1)="","",INDEX(Templates!H$2:H$134,ROW()-ROW($21:$21)+1))</f>
        <v/>
      </c>
      <c r="J50" s="36"/>
      <c r="K50" s="36"/>
      <c r="L50" s="36"/>
      <c r="M50" s="36"/>
      <c r="N50" s="36"/>
      <c r="O50" s="36"/>
      <c r="P50" s="36"/>
      <c r="Q50" s="36"/>
    </row>
    <row r="51" spans="1:17" x14ac:dyDescent="0.2">
      <c r="A51" s="10" t="s">
        <v>281</v>
      </c>
      <c r="B51" s="11" t="s">
        <v>285</v>
      </c>
      <c r="C51" s="89" t="str" cm="1">
        <f t="array" ref="C51">IF(INDEX(Templates!A$2:A$142,ROW()-ROW($21:$21)+1)="","",INDEX(Templates!A$2:A$142,ROW()-ROW($21:$21)+1))</f>
        <v>JSON_PATH:surfaces[0]</v>
      </c>
      <c r="D51" s="89" t="str" cm="1">
        <f t="array" ref="D51">IF(INDEX(Templates!B$2:B$142,ROW()-ROW($21:$21)+1)="","",INDEX(Templates!B$2:B$142,ROW()-ROW($21:$21)+1))</f>
        <v>subsurfaces[0]</v>
      </c>
      <c r="E51" s="90" t="str" cm="1">
        <f t="array" ref="E51">IF(INDEX(Templates!C$2:C$142,ROW()-ROW($21:$21)+1)="","",INDEX(Templates!C$2:C$142,ROW()-ROW($21:$21)+1))</f>
        <v>u_factor</v>
      </c>
      <c r="F51" s="72" t="str" cm="1">
        <f t="array" ref="F51">IF(INDEX(Templates!E$2:E$134,ROW()-ROW($21:$21)+1)="","",INDEX(Templates!E$2:E$134,ROW()-ROW($21:$21)+1))</f>
        <v/>
      </c>
      <c r="G51" s="73" t="str" cm="1">
        <f t="array" ref="G51">IF(INDEX(Templates!F$2:F$134,ROW()-ROW($21:$21)+1)="","",INDEX(Templates!F$2:F$134,ROW()-ROW($21:$21)+1))</f>
        <v/>
      </c>
      <c r="H51" s="74" t="str" cm="1">
        <f t="array" ref="H51">IF(INDEX(Templates!G$2:G$134,ROW()-ROW($21:$21)+1)="","",INDEX(Templates!G$2:G$134,ROW()-ROW($21:$21)+1))</f>
        <v/>
      </c>
      <c r="I51" s="74" t="str" cm="1">
        <f t="array" ref="I51">IF(INDEX(Templates!H$2:H$134,ROW()-ROW($21:$21)+1)="","",INDEX(Templates!H$2:H$134,ROW()-ROW($21:$21)+1))</f>
        <v/>
      </c>
      <c r="J51" s="36"/>
      <c r="K51" s="36"/>
      <c r="L51" s="36"/>
      <c r="M51" s="36"/>
      <c r="N51" s="36"/>
      <c r="O51" s="36"/>
      <c r="P51" s="36"/>
      <c r="Q51" s="36"/>
    </row>
    <row r="52" spans="1:17" x14ac:dyDescent="0.2">
      <c r="A52" s="10" t="s">
        <v>281</v>
      </c>
      <c r="B52" s="11" t="s">
        <v>285</v>
      </c>
      <c r="C52" s="89" t="str" cm="1">
        <f t="array" ref="C52">IF(INDEX(Templates!A$2:A$142,ROW()-ROW($21:$21)+1)="","",INDEX(Templates!A$2:A$142,ROW()-ROW($21:$21)+1))</f>
        <v>JSON_PATH:surfaces[0]</v>
      </c>
      <c r="D52" s="89" t="str" cm="1">
        <f t="array" ref="D52">IF(INDEX(Templates!B$2:B$142,ROW()-ROW($21:$21)+1)="","",INDEX(Templates!B$2:B$142,ROW()-ROW($21:$21)+1))</f>
        <v>subsurfaces[0]</v>
      </c>
      <c r="E52" s="90" t="str" cm="1">
        <f t="array" ref="E52">IF(INDEX(Templates!C$2:C$142,ROW()-ROW($21:$21)+1)="","",INDEX(Templates!C$2:C$142,ROW()-ROW($21:$21)+1))</f>
        <v>solar_heat_gain_coefficient</v>
      </c>
      <c r="F52" s="72" t="str" cm="1">
        <f t="array" ref="F52">IF(INDEX(Templates!E$2:E$134,ROW()-ROW($21:$21)+1)="","",INDEX(Templates!E$2:E$134,ROW()-ROW($21:$21)+1))</f>
        <v/>
      </c>
      <c r="G52" s="73" t="str" cm="1">
        <f t="array" ref="G52">IF(INDEX(Templates!F$2:F$134,ROW()-ROW($21:$21)+1)="","",INDEX(Templates!F$2:F$134,ROW()-ROW($21:$21)+1))</f>
        <v/>
      </c>
      <c r="H52" s="74" t="str" cm="1">
        <f t="array" ref="H52">IF(INDEX(Templates!G$2:G$134,ROW()-ROW($21:$21)+1)="","",INDEX(Templates!G$2:G$134,ROW()-ROW($21:$21)+1))</f>
        <v/>
      </c>
      <c r="I52" s="74" t="str" cm="1">
        <f t="array" ref="I52">IF(INDEX(Templates!H$2:H$134,ROW()-ROW($21:$21)+1)="","",INDEX(Templates!H$2:H$134,ROW()-ROW($21:$21)+1))</f>
        <v/>
      </c>
      <c r="J52" s="36"/>
      <c r="K52" s="36"/>
      <c r="L52" s="36"/>
      <c r="M52" s="36"/>
      <c r="N52" s="36"/>
      <c r="O52" s="36"/>
      <c r="P52" s="36"/>
      <c r="Q52" s="36"/>
    </row>
    <row r="53" spans="1:17" x14ac:dyDescent="0.2">
      <c r="A53" s="10" t="s">
        <v>281</v>
      </c>
      <c r="B53" s="11" t="s">
        <v>285</v>
      </c>
      <c r="C53" s="89" t="str" cm="1">
        <f t="array" ref="C53">IF(INDEX(Templates!A$2:A$142,ROW()-ROW($21:$21)+1)="","",INDEX(Templates!A$2:A$142,ROW()-ROW($21:$21)+1))</f>
        <v>JSON_PATH:surfaces[0]</v>
      </c>
      <c r="D53" s="89" t="str" cm="1">
        <f t="array" ref="D53">IF(INDEX(Templates!B$2:B$142,ROW()-ROW($21:$21)+1)="","",INDEX(Templates!B$2:B$142,ROW()-ROW($21:$21)+1))</f>
        <v>subsurfaces[0]</v>
      </c>
      <c r="E53" s="90" t="str" cm="1">
        <f t="array" ref="E53">IF(INDEX(Templates!C$2:C$142,ROW()-ROW($21:$21)+1)="","",INDEX(Templates!C$2:C$142,ROW()-ROW($21:$21)+1))</f>
        <v>has_shading_overhang</v>
      </c>
      <c r="F53" s="72" t="str" cm="1">
        <f t="array" ref="F53">IF(INDEX(Templates!E$2:E$134,ROW()-ROW($21:$21)+1)="","",INDEX(Templates!E$2:E$134,ROW()-ROW($21:$21)+1))</f>
        <v/>
      </c>
      <c r="G53" s="73" t="str" cm="1">
        <f t="array" ref="G53">IF(INDEX(Templates!F$2:F$134,ROW()-ROW($21:$21)+1)="","",INDEX(Templates!F$2:F$134,ROW()-ROW($21:$21)+1))</f>
        <v/>
      </c>
      <c r="H53" s="74" t="str" cm="1">
        <f t="array" ref="H53">IF(INDEX(Templates!G$2:G$134,ROW()-ROW($21:$21)+1)="","",INDEX(Templates!G$2:G$134,ROW()-ROW($21:$21)+1))</f>
        <v/>
      </c>
      <c r="I53" s="74" t="str" cm="1">
        <f t="array" ref="I53">IF(INDEX(Templates!H$2:H$134,ROW()-ROW($21:$21)+1)="","",INDEX(Templates!H$2:H$134,ROW()-ROW($21:$21)+1))</f>
        <v/>
      </c>
      <c r="J53" s="36"/>
      <c r="K53" s="36"/>
      <c r="L53" s="36"/>
      <c r="M53" s="36"/>
      <c r="N53" s="36"/>
      <c r="O53" s="36"/>
      <c r="P53" s="36"/>
      <c r="Q53" s="36"/>
    </row>
    <row r="54" spans="1:17" x14ac:dyDescent="0.2">
      <c r="A54" s="10" t="s">
        <v>281</v>
      </c>
      <c r="B54" s="11" t="s">
        <v>285</v>
      </c>
      <c r="C54" s="89" t="str" cm="1">
        <f t="array" ref="C54">IF(INDEX(Templates!A$2:A$142,ROW()-ROW($21:$21)+1)="","",INDEX(Templates!A$2:A$142,ROW()-ROW($21:$21)+1))</f>
        <v>JSON_PATH:surfaces[0]</v>
      </c>
      <c r="D54" s="89" t="str" cm="1">
        <f t="array" ref="D54">IF(INDEX(Templates!B$2:B$142,ROW()-ROW($21:$21)+1)="","",INDEX(Templates!B$2:B$142,ROW()-ROW($21:$21)+1))</f>
        <v>subsurfaces[0]</v>
      </c>
      <c r="E54" s="90" t="str" cm="1">
        <f t="array" ref="E54">IF(INDEX(Templates!C$2:C$142,ROW()-ROW($21:$21)+1)="","",INDEX(Templates!C$2:C$142,ROW()-ROW($21:$21)+1))</f>
        <v>has_shading_sidefins</v>
      </c>
      <c r="F54" s="72" t="str" cm="1">
        <f t="array" ref="F54">IF(INDEX(Templates!E$2:E$134,ROW()-ROW($21:$21)+1)="","",INDEX(Templates!E$2:E$134,ROW()-ROW($21:$21)+1))</f>
        <v/>
      </c>
      <c r="G54" s="73" t="str" cm="1">
        <f t="array" ref="G54">IF(INDEX(Templates!F$2:F$134,ROW()-ROW($21:$21)+1)="","",INDEX(Templates!F$2:F$134,ROW()-ROW($21:$21)+1))</f>
        <v/>
      </c>
      <c r="H54" s="74" t="str" cm="1">
        <f t="array" ref="H54">IF(INDEX(Templates!G$2:G$134,ROW()-ROW($21:$21)+1)="","",INDEX(Templates!G$2:G$134,ROW()-ROW($21:$21)+1))</f>
        <v/>
      </c>
      <c r="I54" s="74" t="str" cm="1">
        <f t="array" ref="I54">IF(INDEX(Templates!H$2:H$134,ROW()-ROW($21:$21)+1)="","",INDEX(Templates!H$2:H$134,ROW()-ROW($21:$21)+1))</f>
        <v/>
      </c>
      <c r="J54" s="36"/>
      <c r="K54" s="36"/>
      <c r="L54" s="36"/>
      <c r="M54" s="36"/>
      <c r="N54" s="36"/>
      <c r="O54" s="36"/>
      <c r="P54" s="36"/>
      <c r="Q54" s="36"/>
    </row>
    <row r="55" spans="1:17" x14ac:dyDescent="0.2">
      <c r="A55" s="10" t="s">
        <v>281</v>
      </c>
      <c r="B55" s="11" t="s">
        <v>285</v>
      </c>
      <c r="C55" s="89" t="str" cm="1">
        <f t="array" ref="C55">IF(INDEX(Templates!A$2:A$142,ROW()-ROW($21:$21)+1)="","",INDEX(Templates!A$2:A$142,ROW()-ROW($21:$21)+1))</f>
        <v>JSON_PATH:surfaces[0]</v>
      </c>
      <c r="D55" s="89" t="str" cm="1">
        <f t="array" ref="D55">IF(INDEX(Templates!B$2:B$142,ROW()-ROW($21:$21)+1)="","",INDEX(Templates!B$2:B$142,ROW()-ROW($21:$21)+1))</f>
        <v>subsurfaces[0]</v>
      </c>
      <c r="E55" s="90" t="str" cm="1">
        <f t="array" ref="E55">IF(INDEX(Templates!C$2:C$142,ROW()-ROW($21:$21)+1)="","",INDEX(Templates!C$2:C$142,ROW()-ROW($21:$21)+1))</f>
        <v>has_manual_interior_shades</v>
      </c>
      <c r="F55" s="72" t="str" cm="1">
        <f t="array" ref="F55">IF(INDEX(Templates!E$2:E$134,ROW()-ROW($21:$21)+1)="","",INDEX(Templates!E$2:E$134,ROW()-ROW($21:$21)+1))</f>
        <v/>
      </c>
      <c r="G55" s="73" t="str" cm="1">
        <f t="array" ref="G55">IF(INDEX(Templates!F$2:F$134,ROW()-ROW($21:$21)+1)="","",INDEX(Templates!F$2:F$134,ROW()-ROW($21:$21)+1))</f>
        <v/>
      </c>
      <c r="H55" s="74" t="str" cm="1">
        <f t="array" ref="H55">IF(INDEX(Templates!G$2:G$134,ROW()-ROW($21:$21)+1)="","",INDEX(Templates!G$2:G$134,ROW()-ROW($21:$21)+1))</f>
        <v/>
      </c>
      <c r="I55" s="74" t="str" cm="1">
        <f t="array" ref="I55">IF(INDEX(Templates!H$2:H$134,ROW()-ROW($21:$21)+1)="","",INDEX(Templates!H$2:H$134,ROW()-ROW($21:$21)+1))</f>
        <v/>
      </c>
      <c r="J55" s="36"/>
      <c r="K55" s="36"/>
      <c r="L55" s="36"/>
      <c r="M55" s="36"/>
      <c r="N55" s="36"/>
      <c r="O55" s="36"/>
      <c r="P55" s="36"/>
      <c r="Q55" s="36"/>
    </row>
    <row r="56" spans="1:17" x14ac:dyDescent="0.2">
      <c r="A56" s="10" t="s">
        <v>281</v>
      </c>
      <c r="B56" s="11" t="s">
        <v>285</v>
      </c>
      <c r="C56" s="89" t="str" cm="1">
        <f t="array" ref="C56">IF(INDEX(Templates!A$2:A$142,ROW()-ROW($21:$21)+1)="","",INDEX(Templates!A$2:A$142,ROW()-ROW($21:$21)+1))</f>
        <v>JSON_PATH:surfaces[0]</v>
      </c>
      <c r="D56" s="89" t="str" cm="1">
        <f t="array" ref="D56">IF(INDEX(Templates!B$2:B$142,ROW()-ROW($21:$21)+1)="","",INDEX(Templates!B$2:B$142,ROW()-ROW($21:$21)+1))</f>
        <v>subsurfaces[0]</v>
      </c>
      <c r="E56" s="90" t="str" cm="1">
        <f t="array" ref="E56">IF(INDEX(Templates!C$2:C$142,ROW()-ROW($21:$21)+1)="","",INDEX(Templates!C$2:C$142,ROW()-ROW($21:$21)+1))</f>
        <v>has_automatic_shades</v>
      </c>
      <c r="F56" s="72"/>
      <c r="G56" s="73"/>
      <c r="H56" s="74"/>
      <c r="I56" s="74"/>
      <c r="J56" s="103" t="s">
        <v>326</v>
      </c>
      <c r="K56" s="103" t="s">
        <v>327</v>
      </c>
      <c r="L56" s="36"/>
      <c r="M56" s="36"/>
      <c r="N56" s="36"/>
      <c r="O56" s="36"/>
      <c r="P56" s="36"/>
      <c r="Q56" s="36"/>
    </row>
    <row r="57" spans="1:17" x14ac:dyDescent="0.2">
      <c r="A57" s="10" t="s">
        <v>281</v>
      </c>
      <c r="B57" s="11" t="s">
        <v>285</v>
      </c>
      <c r="C57" s="89" t="str" cm="1">
        <f t="array" ref="C57">IF(INDEX(Templates!A$2:A$142,ROW()-ROW($21:$21)+1)="","",INDEX(Templates!A$2:A$142,ROW()-ROW($21:$21)+1))</f>
        <v>JSON_PATH:surfaces[0]</v>
      </c>
      <c r="D57" s="89" t="str" cm="1">
        <f t="array" ref="D57">IF(INDEX(Templates!B$2:B$142,ROW()-ROW($21:$21)+1)="","",INDEX(Templates!B$2:B$142,ROW()-ROW($21:$21)+1))</f>
        <v>subsurfaces[0]</v>
      </c>
      <c r="E57" s="90" t="str" cm="1">
        <f t="array" ref="E57">IF(INDEX(Templates!C$2:C$142,ROW()-ROW($21:$21)+1)="","",INDEX(Templates!C$2:C$142,ROW()-ROW($21:$21)+1))</f>
        <v>dynamic_glazing_type</v>
      </c>
      <c r="F57" s="72"/>
      <c r="G57" s="73"/>
      <c r="H57" s="74"/>
      <c r="I57" s="74"/>
      <c r="J57" s="36"/>
      <c r="K57" s="36"/>
      <c r="L57" s="36"/>
      <c r="M57" s="36"/>
      <c r="N57" s="36"/>
      <c r="O57" s="36"/>
      <c r="P57" s="36"/>
      <c r="Q57" s="36"/>
    </row>
    <row r="58" spans="1:17" x14ac:dyDescent="0.2">
      <c r="A58" s="10" t="s">
        <v>281</v>
      </c>
      <c r="B58" s="11" t="s">
        <v>285</v>
      </c>
      <c r="C58" s="89" t="str" cm="1">
        <f t="array" ref="C58">IF(INDEX(Templates!A$2:A$142,ROW()-ROW($21:$21)+1)="","",INDEX(Templates!A$2:A$142,ROW()-ROW($21:$21)+1))</f>
        <v>JSON_PATH:surfaces[0]</v>
      </c>
      <c r="D58" s="89" t="str" cm="1">
        <f t="array" ref="D58">IF(INDEX(Templates!B$2:B$142,ROW()-ROW($21:$21)+1)="","",INDEX(Templates!B$2:B$142,ROW()-ROW($21:$21)+1))</f>
        <v>surface_optical_properties[0]</v>
      </c>
      <c r="E58" s="90" t="str" cm="1">
        <f t="array" ref="E58">IF(INDEX(Templates!C$2:C$142,ROW()-ROW($21:$21)+1)="","",INDEX(Templates!C$2:C$142,ROW()-ROW($21:$21)+1))</f>
        <v>id</v>
      </c>
      <c r="F58" s="72"/>
      <c r="G58" s="73"/>
      <c r="H58" s="74"/>
      <c r="I58" s="74"/>
      <c r="J58" s="36"/>
      <c r="K58" s="36"/>
      <c r="L58" s="36"/>
      <c r="M58" s="36"/>
      <c r="N58" s="36"/>
      <c r="O58" s="36"/>
      <c r="P58" s="36"/>
      <c r="Q58" s="36"/>
    </row>
    <row r="59" spans="1:17" x14ac:dyDescent="0.2">
      <c r="A59" s="10" t="s">
        <v>281</v>
      </c>
      <c r="B59" s="11" t="s">
        <v>285</v>
      </c>
      <c r="C59" s="89" t="str" cm="1">
        <f t="array" ref="C59">IF(INDEX(Templates!A$2:A$142,ROW()-ROW($21:$21)+1)="","",INDEX(Templates!A$2:A$142,ROW()-ROW($21:$21)+1))</f>
        <v>JSON_PATH:surfaces[0]</v>
      </c>
      <c r="D59" s="89" t="str" cm="1">
        <f t="array" ref="D59">IF(INDEX(Templates!B$2:B$142,ROW()-ROW($21:$21)+1)="","",INDEX(Templates!B$2:B$142,ROW()-ROW($21:$21)+1))</f>
        <v>surface_optical_properties[0]</v>
      </c>
      <c r="E59" s="90" t="str" cm="1">
        <f t="array" ref="E59">IF(INDEX(Templates!C$2:C$142,ROW()-ROW($21:$21)+1)="","",INDEX(Templates!C$2:C$142,ROW()-ROW($21:$21)+1))</f>
        <v>absorptance_thermal_exterior</v>
      </c>
      <c r="F59" s="72"/>
      <c r="G59" s="73"/>
      <c r="H59" s="74"/>
      <c r="I59" s="74"/>
      <c r="J59" s="36"/>
      <c r="K59" s="36"/>
      <c r="L59" s="36"/>
      <c r="M59" s="36"/>
      <c r="N59" s="36"/>
      <c r="O59" s="36"/>
      <c r="P59" s="36"/>
      <c r="Q59" s="36"/>
    </row>
    <row r="60" spans="1:17" x14ac:dyDescent="0.2">
      <c r="A60" s="10" t="s">
        <v>281</v>
      </c>
      <c r="B60" s="11" t="s">
        <v>285</v>
      </c>
      <c r="C60" s="89" t="str" cm="1">
        <f t="array" ref="C60">IF(INDEX(Templates!A$2:A$142,ROW()-ROW($21:$21)+1)="","",INDEX(Templates!A$2:A$142,ROW()-ROW($21:$21)+1))</f>
        <v>JSON_PATH:surfaces[0]</v>
      </c>
      <c r="D60" s="89" t="str" cm="1">
        <f t="array" ref="D60">IF(INDEX(Templates!B$2:B$142,ROW()-ROW($21:$21)+1)="","",INDEX(Templates!B$2:B$142,ROW()-ROW($21:$21)+1))</f>
        <v>surface_optical_properties[0]</v>
      </c>
      <c r="E60" s="90" t="str" cm="1">
        <f t="array" ref="E60">IF(INDEX(Templates!C$2:C$142,ROW()-ROW($21:$21)+1)="","",INDEX(Templates!C$2:C$142,ROW()-ROW($21:$21)+1))</f>
        <v>absorptance_solar_exterior</v>
      </c>
      <c r="F60" s="72"/>
      <c r="G60" s="73"/>
      <c r="H60" s="74"/>
      <c r="I60" s="74"/>
      <c r="J60" s="36"/>
      <c r="K60" s="36"/>
      <c r="L60" s="36"/>
      <c r="M60" s="36"/>
      <c r="N60" s="36"/>
      <c r="O60" s="36"/>
      <c r="P60" s="36"/>
      <c r="Q60" s="36"/>
    </row>
    <row r="61" spans="1:17" x14ac:dyDescent="0.2">
      <c r="A61" s="10" t="s">
        <v>281</v>
      </c>
      <c r="B61" s="11" t="s">
        <v>285</v>
      </c>
      <c r="C61" s="89" t="str" cm="1">
        <f t="array" ref="C61">IF(INDEX(Templates!A$2:A$142,ROW()-ROW($21:$21)+1)="","",INDEX(Templates!A$2:A$142,ROW()-ROW($21:$21)+1))</f>
        <v>JSON_PATH:construction</v>
      </c>
      <c r="D61" s="89" t="str" cm="1">
        <f t="array" ref="D61">IF(INDEX(Templates!B$2:B$142,ROW()-ROW($21:$21)+1)="","",INDEX(Templates!B$2:B$142,ROW()-ROW($21:$21)+1))</f>
        <v>id</v>
      </c>
      <c r="E61" s="90" t="str" cm="1">
        <f t="array" ref="E61">IF(INDEX(Templates!C$2:C$142,ROW()-ROW($21:$21)+1)="","",INDEX(Templates!C$2:C$142,ROW()-ROW($21:$21)+1))</f>
        <v/>
      </c>
      <c r="F61" s="72"/>
      <c r="G61" s="73"/>
      <c r="H61" s="74"/>
      <c r="I61" s="74"/>
      <c r="J61" s="36"/>
      <c r="K61" s="36"/>
      <c r="L61" s="36"/>
      <c r="M61" s="36"/>
      <c r="N61" s="36"/>
      <c r="O61" s="36"/>
      <c r="P61" s="36"/>
      <c r="Q61" s="36"/>
    </row>
    <row r="62" spans="1:17" x14ac:dyDescent="0.2">
      <c r="A62" s="10" t="s">
        <v>281</v>
      </c>
      <c r="B62" s="11" t="s">
        <v>285</v>
      </c>
      <c r="C62" s="89" t="str" cm="1">
        <f t="array" ref="C62">IF(INDEX(Templates!A$2:A$142,ROW()-ROW($21:$21)+1)="","",INDEX(Templates!A$2:A$142,ROW()-ROW($21:$21)+1))</f>
        <v>JSON_PATH:construction</v>
      </c>
      <c r="D62" s="89" t="str" cm="1">
        <f t="array" ref="D62">IF(INDEX(Templates!B$2:B$142,ROW()-ROW($21:$21)+1)="","",INDEX(Templates!B$2:B$142,ROW()-ROW($21:$21)+1))</f>
        <v>surface_construction_input_option</v>
      </c>
      <c r="E62" s="90" t="str" cm="1">
        <f t="array" ref="E62">IF(INDEX(Templates!C$2:C$142,ROW()-ROW($21:$21)+1)="","",INDEX(Templates!C$2:C$142,ROW()-ROW($21:$21)+1))</f>
        <v/>
      </c>
      <c r="F62" s="72"/>
      <c r="G62" s="73"/>
      <c r="H62" s="74"/>
      <c r="I62" s="74"/>
      <c r="J62" s="36"/>
      <c r="K62" s="36"/>
      <c r="L62" s="36"/>
      <c r="M62" s="36"/>
      <c r="N62" s="36"/>
      <c r="O62" s="36"/>
      <c r="P62" s="36"/>
      <c r="Q62" s="36"/>
    </row>
    <row r="63" spans="1:17" x14ac:dyDescent="0.2">
      <c r="A63" s="10" t="s">
        <v>281</v>
      </c>
      <c r="B63" s="11" t="s">
        <v>285</v>
      </c>
      <c r="C63" s="89" t="str" cm="1">
        <f t="array" ref="C63">IF(INDEX(Templates!A$2:A$142,ROW()-ROW($21:$21)+1)="","",INDEX(Templates!A$2:A$142,ROW()-ROW($21:$21)+1))</f>
        <v>JSON_PATH:construction</v>
      </c>
      <c r="D63" s="89" t="str" cm="1">
        <f t="array" ref="D63">IF(INDEX(Templates!B$2:B$142,ROW()-ROW($21:$21)+1)="","",INDEX(Templates!B$2:B$142,ROW()-ROW($21:$21)+1))</f>
        <v>c_factor</v>
      </c>
      <c r="E63" s="90" t="str" cm="1">
        <f t="array" ref="E63">IF(INDEX(Templates!C$2:C$142,ROW()-ROW($21:$21)+1)="","",INDEX(Templates!C$2:C$142,ROW()-ROW($21:$21)+1))</f>
        <v/>
      </c>
      <c r="F63" s="72"/>
      <c r="G63" s="73"/>
      <c r="H63" s="74"/>
      <c r="I63" s="74"/>
      <c r="J63" s="36"/>
      <c r="K63" s="36"/>
      <c r="L63" s="36"/>
      <c r="M63" s="36"/>
      <c r="N63" s="36"/>
      <c r="O63" s="36"/>
      <c r="P63" s="36"/>
      <c r="Q63" s="36"/>
    </row>
    <row r="64" spans="1:17" x14ac:dyDescent="0.2">
      <c r="A64" s="10" t="s">
        <v>281</v>
      </c>
      <c r="B64" s="11" t="s">
        <v>285</v>
      </c>
      <c r="C64" s="89" t="str" cm="1">
        <f t="array" ref="C64">IF(INDEX(Templates!A$2:A$142,ROW()-ROW($21:$21)+1)="","",INDEX(Templates!A$2:A$142,ROW()-ROW($21:$21)+1))</f>
        <v>JSON_PATH:construction</v>
      </c>
      <c r="D64" s="89" t="str" cm="1">
        <f t="array" ref="D64">IF(INDEX(Templates!B$2:B$142,ROW()-ROW($21:$21)+1)="","",INDEX(Templates!B$2:B$142,ROW()-ROW($21:$21)+1))</f>
        <v>f_factor</v>
      </c>
      <c r="E64" s="90" t="str" cm="1">
        <f t="array" ref="E64">IF(INDEX(Templates!C$2:C$142,ROW()-ROW($21:$21)+1)="","",INDEX(Templates!C$2:C$142,ROW()-ROW($21:$21)+1))</f>
        <v/>
      </c>
      <c r="F64" s="72"/>
      <c r="G64" s="73"/>
      <c r="H64" s="74"/>
      <c r="I64" s="74"/>
      <c r="J64" s="36"/>
      <c r="K64" s="36"/>
      <c r="L64" s="36"/>
      <c r="M64" s="36"/>
      <c r="N64" s="36"/>
      <c r="O64" s="36"/>
      <c r="P64" s="36"/>
      <c r="Q64" s="36"/>
    </row>
    <row r="65" spans="1:17" x14ac:dyDescent="0.2">
      <c r="A65" s="10" t="s">
        <v>281</v>
      </c>
      <c r="B65" s="11" t="s">
        <v>285</v>
      </c>
      <c r="C65" s="89" t="str" cm="1">
        <f t="array" ref="C65">IF(INDEX(Templates!A$2:A$142,ROW()-ROW($21:$21)+1)="","",INDEX(Templates!A$2:A$142,ROW()-ROW($21:$21)+1))</f>
        <v>JSON_PATH:construction</v>
      </c>
      <c r="D65" s="89" t="str" cm="1">
        <f t="array" ref="D65">IF(INDEX(Templates!B$2:B$142,ROW()-ROW($21:$21)+1)="","",INDEX(Templates!B$2:B$142,ROW()-ROW($21:$21)+1))</f>
        <v>u_factor</v>
      </c>
      <c r="E65" s="90" t="str" cm="1">
        <f t="array" ref="E65">IF(INDEX(Templates!C$2:C$142,ROW()-ROW($21:$21)+1)="","",INDEX(Templates!C$2:C$142,ROW()-ROW($21:$21)+1))</f>
        <v/>
      </c>
      <c r="F65" s="72"/>
      <c r="G65" s="73"/>
      <c r="H65" s="74"/>
      <c r="I65" s="74"/>
      <c r="J65" s="36"/>
      <c r="K65" s="36"/>
      <c r="L65" s="36"/>
      <c r="M65" s="36"/>
      <c r="N65" s="36"/>
      <c r="O65" s="36"/>
      <c r="P65" s="36"/>
      <c r="Q65" s="36"/>
    </row>
    <row r="66" spans="1:17" x14ac:dyDescent="0.2">
      <c r="A66" s="10" t="s">
        <v>281</v>
      </c>
      <c r="B66" s="11" t="s">
        <v>285</v>
      </c>
      <c r="C66" s="89" t="str" cm="1">
        <f t="array" ref="C66">IF(INDEX(Templates!A$2:A$142,ROW()-ROW($21:$21)+1)="","",INDEX(Templates!A$2:A$142,ROW()-ROW($21:$21)+1))</f>
        <v>JSON_PATH:construction</v>
      </c>
      <c r="D66" s="89" t="str" cm="1">
        <f t="array" ref="D66">IF(INDEX(Templates!B$2:B$142,ROW()-ROW($21:$21)+1)="","",INDEX(Templates!B$2:B$142,ROW()-ROW($21:$21)+1))</f>
        <v>primary_layers.material[0].thickness</v>
      </c>
      <c r="E66" s="90" t="str" cm="1">
        <f t="array" ref="E66">IF(INDEX(Templates!C$2:C$142,ROW()-ROW($21:$21)+1)="","",INDEX(Templates!C$2:C$142,ROW()-ROW($21:$21)+1))</f>
        <v/>
      </c>
      <c r="F66" s="72"/>
      <c r="G66" s="73"/>
      <c r="H66" s="74"/>
      <c r="I66" s="74"/>
      <c r="J66" s="36"/>
      <c r="K66" s="36"/>
      <c r="L66" s="36"/>
      <c r="M66" s="36"/>
      <c r="N66" s="36"/>
      <c r="O66" s="36"/>
      <c r="P66" s="36"/>
      <c r="Q66" s="36"/>
    </row>
    <row r="67" spans="1:17" x14ac:dyDescent="0.2">
      <c r="A67" s="10" t="s">
        <v>281</v>
      </c>
      <c r="B67" s="11" t="s">
        <v>285</v>
      </c>
      <c r="C67" s="89" t="str" cm="1">
        <f t="array" ref="C67">IF(INDEX(Templates!A$2:A$142,ROW()-ROW($21:$21)+1)="","",INDEX(Templates!A$2:A$142,ROW()-ROW($21:$21)+1))</f>
        <v>JSON_PATH:construction</v>
      </c>
      <c r="D67" s="89" t="str" cm="1">
        <f t="array" ref="D67">IF(INDEX(Templates!B$2:B$142,ROW()-ROW($21:$21)+1)="","",INDEX(Templates!B$2:B$142,ROW()-ROW($21:$21)+1))</f>
        <v>primary_layers.material[0].thermal_conductivity</v>
      </c>
      <c r="E67" s="90" t="str" cm="1">
        <f t="array" ref="E67">IF(INDEX(Templates!C$2:C$142,ROW()-ROW($21:$21)+1)="","",INDEX(Templates!C$2:C$142,ROW()-ROW($21:$21)+1))</f>
        <v/>
      </c>
      <c r="F67" s="72"/>
      <c r="G67" s="73"/>
      <c r="H67" s="74"/>
      <c r="I67" s="74"/>
      <c r="J67" s="36"/>
      <c r="K67" s="36"/>
      <c r="L67" s="36"/>
      <c r="M67" s="36"/>
      <c r="N67" s="36"/>
      <c r="O67" s="36"/>
      <c r="P67" s="36"/>
      <c r="Q67" s="36"/>
    </row>
    <row r="68" spans="1:17" x14ac:dyDescent="0.2">
      <c r="A68" s="10" t="s">
        <v>281</v>
      </c>
      <c r="B68" s="11" t="s">
        <v>285</v>
      </c>
      <c r="C68" s="89" t="str" cm="1">
        <f t="array" ref="C68">IF(INDEX(Templates!A$2:A$142,ROW()-ROW($21:$21)+1)="","",INDEX(Templates!A$2:A$142,ROW()-ROW($21:$21)+1))</f>
        <v>JSON_PATH:construction</v>
      </c>
      <c r="D68" s="89" t="str" cm="1">
        <f t="array" ref="D68">IF(INDEX(Templates!B$2:B$142,ROW()-ROW($21:$21)+1)="","",INDEX(Templates!B$2:B$142,ROW()-ROW($21:$21)+1))</f>
        <v>primary_layers.material[0].density</v>
      </c>
      <c r="E68" s="90" t="str" cm="1">
        <f t="array" ref="E68">IF(INDEX(Templates!C$2:C$142,ROW()-ROW($21:$21)+1)="","",INDEX(Templates!C$2:C$142,ROW()-ROW($21:$21)+1))</f>
        <v/>
      </c>
      <c r="F68" s="72"/>
      <c r="G68" s="73"/>
      <c r="H68" s="74"/>
      <c r="I68" s="74"/>
      <c r="J68" s="36"/>
      <c r="K68" s="36"/>
      <c r="L68" s="36"/>
      <c r="M68" s="36"/>
      <c r="N68" s="36"/>
      <c r="O68" s="36"/>
      <c r="P68" s="36"/>
      <c r="Q68" s="36"/>
    </row>
    <row r="69" spans="1:17" x14ac:dyDescent="0.2">
      <c r="A69" s="10" t="s">
        <v>281</v>
      </c>
      <c r="B69" s="11" t="s">
        <v>285</v>
      </c>
      <c r="C69" s="89" t="str" cm="1">
        <f t="array" ref="C69">IF(INDEX(Templates!A$2:A$142,ROW()-ROW($21:$21)+1)="","",INDEX(Templates!A$2:A$142,ROW()-ROW($21:$21)+1))</f>
        <v>JSON_PATH:construction</v>
      </c>
      <c r="D69" s="89" t="str" cm="1">
        <f t="array" ref="D69">IF(INDEX(Templates!B$2:B$142,ROW()-ROW($21:$21)+1)="","",INDEX(Templates!B$2:B$142,ROW()-ROW($21:$21)+1))</f>
        <v>primary_layers.material[0].specific_heat</v>
      </c>
      <c r="E69" s="90" t="str" cm="1">
        <f t="array" ref="E69">IF(INDEX(Templates!C$2:C$142,ROW()-ROW($21:$21)+1)="","",INDEX(Templates!C$2:C$142,ROW()-ROW($21:$21)+1))</f>
        <v/>
      </c>
      <c r="F69" s="72"/>
      <c r="G69" s="73"/>
      <c r="H69" s="74"/>
      <c r="I69" s="74"/>
      <c r="J69" s="36"/>
      <c r="K69" s="36"/>
      <c r="L69" s="36"/>
      <c r="M69" s="36"/>
      <c r="N69" s="36"/>
      <c r="O69" s="36"/>
      <c r="P69" s="36"/>
      <c r="Q69" s="36"/>
    </row>
    <row r="70" spans="1:17" x14ac:dyDescent="0.2">
      <c r="A70" s="10" t="s">
        <v>281</v>
      </c>
      <c r="B70" s="11" t="s">
        <v>285</v>
      </c>
      <c r="C70" s="89" t="str" cm="1">
        <f t="array" ref="C70">IF(INDEX(Templates!A$2:A$142,ROW()-ROW($21:$21)+1)="","",INDEX(Templates!A$2:A$142,ROW()-ROW($21:$21)+1))</f>
        <v>JSON_PATH:surfaces[1]</v>
      </c>
      <c r="D70" s="89" t="str" cm="1">
        <f t="array" ref="D70">IF(INDEX(Templates!B$2:B$142,ROW()-ROW($21:$21)+1)="","",INDEX(Templates!B$2:B$142,ROW()-ROW($21:$21)+1))</f>
        <v>id</v>
      </c>
      <c r="E70" s="90" t="str" cm="1">
        <f t="array" ref="E70">IF(INDEX(Templates!C$2:C$142,ROW()-ROW($21:$21)+1)="","",INDEX(Templates!C$2:C$142,ROW()-ROW($21:$21)+1))</f>
        <v/>
      </c>
      <c r="F70" s="72"/>
      <c r="G70" s="73"/>
      <c r="H70" s="74"/>
      <c r="I70" s="74"/>
      <c r="J70" s="36"/>
      <c r="K70" s="36"/>
      <c r="L70" s="36"/>
      <c r="M70" s="36"/>
      <c r="N70" s="36"/>
      <c r="O70" s="36"/>
      <c r="P70" s="36"/>
      <c r="Q70" s="36"/>
    </row>
    <row r="71" spans="1:17" x14ac:dyDescent="0.2">
      <c r="A71" s="10" t="s">
        <v>281</v>
      </c>
      <c r="B71" s="11" t="s">
        <v>285</v>
      </c>
      <c r="C71" s="89" t="str" cm="1">
        <f t="array" ref="C71">IF(INDEX(Templates!A$2:A$142,ROW()-ROW($21:$21)+1)="","",INDEX(Templates!A$2:A$142,ROW()-ROW($21:$21)+1))</f>
        <v>JSON_PATH:surfaces[1]</v>
      </c>
      <c r="D71" s="89" t="str" cm="1">
        <f t="array" ref="D71">IF(INDEX(Templates!B$2:B$142,ROW()-ROW($21:$21)+1)="","",INDEX(Templates!B$2:B$142,ROW()-ROW($21:$21)+1))</f>
        <v>adjacent_to</v>
      </c>
      <c r="E71" s="90" t="str" cm="1">
        <f t="array" ref="E71">IF(INDEX(Templates!C$2:C$142,ROW()-ROW($21:$21)+1)="","",INDEX(Templates!C$2:C$142,ROW()-ROW($21:$21)+1))</f>
        <v/>
      </c>
      <c r="F71" s="72"/>
      <c r="G71" s="73"/>
      <c r="H71" s="74"/>
      <c r="I71" s="74"/>
      <c r="J71" s="36"/>
      <c r="K71" s="36"/>
      <c r="L71" s="36"/>
      <c r="M71" s="36"/>
      <c r="N71" s="36"/>
      <c r="O71" s="36"/>
      <c r="P71" s="36"/>
      <c r="Q71" s="36"/>
    </row>
    <row r="72" spans="1:17" x14ac:dyDescent="0.2">
      <c r="A72" s="10" t="s">
        <v>281</v>
      </c>
      <c r="B72" s="11" t="s">
        <v>285</v>
      </c>
      <c r="C72" s="89" t="str" cm="1">
        <f t="array" ref="C72">IF(INDEX(Templates!A$2:A$142,ROW()-ROW($21:$21)+1)="","",INDEX(Templates!A$2:A$142,ROW()-ROW($21:$21)+1))</f>
        <v>JSON_PATH:surfaces[1]</v>
      </c>
      <c r="D72" s="89" t="str" cm="1">
        <f t="array" ref="D72">IF(INDEX(Templates!B$2:B$142,ROW()-ROW($21:$21)+1)="","",INDEX(Templates!B$2:B$142,ROW()-ROW($21:$21)+1))</f>
        <v>tilt</v>
      </c>
      <c r="E72" s="90" t="str" cm="1">
        <f t="array" ref="E72">IF(INDEX(Templates!C$2:C$142,ROW()-ROW($21:$21)+1)="","",INDEX(Templates!C$2:C$142,ROW()-ROW($21:$21)+1))</f>
        <v/>
      </c>
      <c r="F72" s="72"/>
      <c r="G72" s="73"/>
      <c r="H72" s="74"/>
      <c r="I72" s="74"/>
      <c r="J72" s="36"/>
      <c r="K72" s="36"/>
      <c r="L72" s="36"/>
      <c r="M72" s="36"/>
      <c r="N72" s="36"/>
      <c r="O72" s="36"/>
      <c r="P72" s="36"/>
      <c r="Q72" s="36"/>
    </row>
    <row r="73" spans="1:17" x14ac:dyDescent="0.2">
      <c r="A73" s="10" t="s">
        <v>281</v>
      </c>
      <c r="B73" s="11" t="s">
        <v>285</v>
      </c>
      <c r="C73" s="89" t="str" cm="1">
        <f t="array" ref="C73">IF(INDEX(Templates!A$2:A$142,ROW()-ROW($21:$21)+1)="","",INDEX(Templates!A$2:A$142,ROW()-ROW($21:$21)+1))</f>
        <v>JSON_PATH:surfaces[1]</v>
      </c>
      <c r="D73" s="89" t="str" cm="1">
        <f t="array" ref="D73">IF(INDEX(Templates!B$2:B$142,ROW()-ROW($21:$21)+1)="","",INDEX(Templates!B$2:B$142,ROW()-ROW($21:$21)+1))</f>
        <v>area</v>
      </c>
      <c r="E73" s="90" t="str" cm="1">
        <f t="array" ref="E73">IF(INDEX(Templates!C$2:C$142,ROW()-ROW($21:$21)+1)="","",INDEX(Templates!C$2:C$142,ROW()-ROW($21:$21)+1))</f>
        <v/>
      </c>
      <c r="F73" s="72"/>
      <c r="G73" s="73"/>
      <c r="H73" s="74"/>
      <c r="I73" s="74"/>
      <c r="J73" s="36"/>
      <c r="K73" s="36"/>
      <c r="L73" s="36"/>
      <c r="M73" s="36"/>
      <c r="N73" s="36"/>
      <c r="O73" s="36"/>
      <c r="P73" s="36"/>
      <c r="Q73" s="36"/>
    </row>
    <row r="74" spans="1:17" x14ac:dyDescent="0.2">
      <c r="A74" s="10" t="s">
        <v>281</v>
      </c>
      <c r="B74" s="11" t="s">
        <v>285</v>
      </c>
      <c r="C74" s="89" t="str" cm="1">
        <f t="array" ref="C74">IF(INDEX(Templates!A$2:A$142,ROW()-ROW($21:$21)+1)="","",INDEX(Templates!A$2:A$142,ROW()-ROW($21:$21)+1))</f>
        <v>JSON_PATH:surfaces[1]</v>
      </c>
      <c r="D74" s="89" t="str" cm="1">
        <f t="array" ref="D74">IF(INDEX(Templates!B$2:B$142,ROW()-ROW($21:$21)+1)="","",INDEX(Templates!B$2:B$142,ROW()-ROW($21:$21)+1))</f>
        <v>azimuth</v>
      </c>
      <c r="E74" s="90" t="str" cm="1">
        <f t="array" ref="E74">IF(INDEX(Templates!C$2:C$142,ROW()-ROW($21:$21)+1)="","",INDEX(Templates!C$2:C$142,ROW()-ROW($21:$21)+1))</f>
        <v/>
      </c>
      <c r="F74" s="72"/>
      <c r="G74" s="73"/>
      <c r="H74" s="74"/>
      <c r="I74" s="74"/>
      <c r="J74" s="36"/>
      <c r="K74" s="36"/>
      <c r="L74" s="36"/>
      <c r="M74" s="36"/>
      <c r="N74" s="36"/>
      <c r="O74" s="36"/>
      <c r="P74" s="36"/>
      <c r="Q74" s="36"/>
    </row>
    <row r="75" spans="1:17" x14ac:dyDescent="0.2">
      <c r="A75" s="10" t="s">
        <v>281</v>
      </c>
      <c r="B75" s="11" t="s">
        <v>285</v>
      </c>
      <c r="C75" s="89" t="str" cm="1">
        <f t="array" ref="C75">IF(INDEX(Templates!A$2:A$142,ROW()-ROW($21:$21)+1)="","",INDEX(Templates!A$2:A$142,ROW()-ROW($21:$21)+1))</f>
        <v>JSON_PATH:surfaces[1]</v>
      </c>
      <c r="D75" s="89" t="str" cm="1">
        <f t="array" ref="D75">IF(INDEX(Templates!B$2:B$142,ROW()-ROW($21:$21)+1)="","",INDEX(Templates!B$2:B$142,ROW()-ROW($21:$21)+1))</f>
        <v>does_cast_shade</v>
      </c>
      <c r="E75" s="90" t="str" cm="1">
        <f t="array" ref="E75">IF(INDEX(Templates!C$2:C$142,ROW()-ROW($21:$21)+1)="","",INDEX(Templates!C$2:C$142,ROW()-ROW($21:$21)+1))</f>
        <v/>
      </c>
      <c r="F75" s="72"/>
      <c r="G75" s="73"/>
      <c r="H75" s="74"/>
      <c r="I75" s="74"/>
      <c r="J75" s="36"/>
      <c r="K75" s="36"/>
      <c r="L75" s="36"/>
      <c r="M75" s="36"/>
      <c r="N75" s="36"/>
      <c r="O75" s="36"/>
      <c r="P75" s="36"/>
      <c r="Q75" s="36"/>
    </row>
    <row r="76" spans="1:17" x14ac:dyDescent="0.2">
      <c r="A76" s="10" t="s">
        <v>281</v>
      </c>
      <c r="B76" s="11" t="s">
        <v>285</v>
      </c>
      <c r="C76" s="89" t="str" cm="1">
        <f t="array" ref="C76">IF(INDEX(Templates!A$2:A$142,ROW()-ROW($21:$21)+1)="","",INDEX(Templates!A$2:A$142,ROW()-ROW($21:$21)+1))</f>
        <v>JSON_PATH:surfaces[1]</v>
      </c>
      <c r="D76" s="89" t="str" cm="1">
        <f t="array" ref="D76">IF(INDEX(Templates!B$2:B$142,ROW()-ROW($21:$21)+1)="","",INDEX(Templates!B$2:B$142,ROW()-ROW($21:$21)+1))</f>
        <v>subsurfaces[0]</v>
      </c>
      <c r="E76" s="90" t="str" cm="1">
        <f t="array" ref="E76">IF(INDEX(Templates!C$2:C$142,ROW()-ROW($21:$21)+1)="","",INDEX(Templates!C$2:C$142,ROW()-ROW($21:$21)+1))</f>
        <v>id</v>
      </c>
      <c r="F76" s="72"/>
      <c r="G76" s="73"/>
      <c r="H76" s="74"/>
      <c r="I76" s="74"/>
      <c r="J76" s="36"/>
      <c r="K76" s="36"/>
      <c r="L76" s="36"/>
      <c r="M76" s="36"/>
      <c r="N76" s="36"/>
      <c r="O76" s="36"/>
      <c r="P76" s="36"/>
      <c r="Q76" s="36"/>
    </row>
    <row r="77" spans="1:17" x14ac:dyDescent="0.2">
      <c r="A77" s="10" t="s">
        <v>281</v>
      </c>
      <c r="B77" s="11" t="s">
        <v>285</v>
      </c>
      <c r="C77" s="89" t="str" cm="1">
        <f t="array" ref="C77">IF(INDEX(Templates!A$2:A$142,ROW()-ROW($21:$21)+1)="","",INDEX(Templates!A$2:A$142,ROW()-ROW($21:$21)+1))</f>
        <v>JSON_PATH:surfaces[1]</v>
      </c>
      <c r="D77" s="89" t="str" cm="1">
        <f t="array" ref="D77">IF(INDEX(Templates!B$2:B$142,ROW()-ROW($21:$21)+1)="","",INDEX(Templates!B$2:B$142,ROW()-ROW($21:$21)+1))</f>
        <v>subsurfaces[0]</v>
      </c>
      <c r="E77" s="90" t="str" cm="1">
        <f t="array" ref="E77">IF(INDEX(Templates!C$2:C$142,ROW()-ROW($21:$21)+1)="","",INDEX(Templates!C$2:C$142,ROW()-ROW($21:$21)+1))</f>
        <v>classification</v>
      </c>
      <c r="F77" s="72"/>
      <c r="G77" s="73"/>
      <c r="H77" s="74"/>
      <c r="I77" s="74"/>
      <c r="J77" s="36"/>
      <c r="K77" s="36"/>
      <c r="L77" s="36"/>
      <c r="M77" s="36"/>
      <c r="N77" s="36"/>
      <c r="O77" s="36"/>
      <c r="P77" s="36"/>
      <c r="Q77" s="36"/>
    </row>
    <row r="78" spans="1:17" x14ac:dyDescent="0.2">
      <c r="A78" s="10" t="s">
        <v>281</v>
      </c>
      <c r="B78" s="11" t="s">
        <v>285</v>
      </c>
      <c r="C78" s="89" t="str" cm="1">
        <f t="array" ref="C78">IF(INDEX(Templates!A$2:A$142,ROW()-ROW($21:$21)+1)="","",INDEX(Templates!A$2:A$142,ROW()-ROW($21:$21)+1))</f>
        <v>JSON_PATH:surfaces[1]</v>
      </c>
      <c r="D78" s="89" t="str" cm="1">
        <f t="array" ref="D78">IF(INDEX(Templates!B$2:B$142,ROW()-ROW($21:$21)+1)="","",INDEX(Templates!B$2:B$142,ROW()-ROW($21:$21)+1))</f>
        <v>subsurfaces[0]</v>
      </c>
      <c r="E78" s="90" t="str" cm="1">
        <f t="array" ref="E78">IF(INDEX(Templates!C$2:C$142,ROW()-ROW($21:$21)+1)="","",INDEX(Templates!C$2:C$142,ROW()-ROW($21:$21)+1))</f>
        <v>glazed_area</v>
      </c>
      <c r="F78" s="72"/>
      <c r="G78" s="73"/>
      <c r="H78" s="74"/>
      <c r="I78" s="74"/>
      <c r="J78" s="36"/>
      <c r="K78" s="36"/>
      <c r="L78" s="36"/>
      <c r="M78" s="36"/>
      <c r="N78" s="36"/>
      <c r="O78" s="36"/>
      <c r="P78" s="36"/>
      <c r="Q78" s="36"/>
    </row>
    <row r="79" spans="1:17" x14ac:dyDescent="0.2">
      <c r="A79" s="10" t="s">
        <v>281</v>
      </c>
      <c r="B79" s="11" t="s">
        <v>285</v>
      </c>
      <c r="C79" s="89" t="str" cm="1">
        <f t="array" ref="C79">IF(INDEX(Templates!A$2:A$142,ROW()-ROW($21:$21)+1)="","",INDEX(Templates!A$2:A$142,ROW()-ROW($21:$21)+1))</f>
        <v>JSON_PATH:surfaces[1]</v>
      </c>
      <c r="D79" s="89" t="str" cm="1">
        <f t="array" ref="D79">IF(INDEX(Templates!B$2:B$142,ROW()-ROW($21:$21)+1)="","",INDEX(Templates!B$2:B$142,ROW()-ROW($21:$21)+1))</f>
        <v>subsurfaces[0]</v>
      </c>
      <c r="E79" s="90" t="str" cm="1">
        <f t="array" ref="E79">IF(INDEX(Templates!C$2:C$142,ROW()-ROW($21:$21)+1)="","",INDEX(Templates!C$2:C$142,ROW()-ROW($21:$21)+1))</f>
        <v>opaque_area</v>
      </c>
      <c r="F79" s="72"/>
      <c r="G79" s="73"/>
      <c r="H79" s="74"/>
      <c r="I79" s="74"/>
      <c r="J79" s="36"/>
      <c r="K79" s="36"/>
      <c r="L79" s="36"/>
      <c r="M79" s="36"/>
      <c r="N79" s="36"/>
      <c r="O79" s="36"/>
      <c r="P79" s="36"/>
      <c r="Q79" s="36"/>
    </row>
    <row r="80" spans="1:17" x14ac:dyDescent="0.2">
      <c r="A80" s="10" t="s">
        <v>281</v>
      </c>
      <c r="B80" s="11" t="s">
        <v>285</v>
      </c>
      <c r="C80" s="89" t="str" cm="1">
        <f t="array" ref="C80">IF(INDEX(Templates!A$2:A$142,ROW()-ROW($21:$21)+1)="","",INDEX(Templates!A$2:A$142,ROW()-ROW($21:$21)+1))</f>
        <v>JSON_PATH:surfaces[2]</v>
      </c>
      <c r="D80" s="89" t="str" cm="1">
        <f t="array" ref="D80">IF(INDEX(Templates!B$2:B$142,ROW()-ROW($21:$21)+1)="","",INDEX(Templates!B$2:B$142,ROW()-ROW($21:$21)+1))</f>
        <v>id</v>
      </c>
      <c r="E80" s="90" t="str" cm="1">
        <f t="array" ref="E80">IF(INDEX(Templates!C$2:C$142,ROW()-ROW($21:$21)+1)="","",INDEX(Templates!C$2:C$142,ROW()-ROW($21:$21)+1))</f>
        <v/>
      </c>
      <c r="F80" s="72"/>
      <c r="G80" s="73"/>
      <c r="H80" s="74"/>
      <c r="I80" s="74"/>
      <c r="J80" s="36"/>
      <c r="K80" s="36"/>
      <c r="L80" s="36"/>
      <c r="M80" s="36"/>
      <c r="N80" s="36"/>
      <c r="O80" s="36"/>
      <c r="P80" s="36"/>
      <c r="Q80" s="36"/>
    </row>
    <row r="81" spans="1:17" x14ac:dyDescent="0.2">
      <c r="A81" s="10" t="s">
        <v>281</v>
      </c>
      <c r="B81" s="11" t="s">
        <v>285</v>
      </c>
      <c r="C81" s="89" t="str" cm="1">
        <f t="array" ref="C81">IF(INDEX(Templates!A$2:A$142,ROW()-ROW($21:$21)+1)="","",INDEX(Templates!A$2:A$142,ROW()-ROW($21:$21)+1))</f>
        <v>JSON_PATH:surfaces[2]</v>
      </c>
      <c r="D81" s="89" t="str" cm="1">
        <f t="array" ref="D81">IF(INDEX(Templates!B$2:B$142,ROW()-ROW($21:$21)+1)="","",INDEX(Templates!B$2:B$142,ROW()-ROW($21:$21)+1))</f>
        <v>adjacent_to</v>
      </c>
      <c r="E81" s="90" t="str" cm="1">
        <f t="array" ref="E81">IF(INDEX(Templates!C$2:C$142,ROW()-ROW($21:$21)+1)="","",INDEX(Templates!C$2:C$142,ROW()-ROW($21:$21)+1))</f>
        <v/>
      </c>
      <c r="F81" s="72"/>
      <c r="G81" s="73"/>
      <c r="H81" s="74"/>
      <c r="I81" s="74"/>
      <c r="J81" s="36"/>
      <c r="K81" s="36"/>
      <c r="L81" s="36"/>
      <c r="M81" s="36"/>
      <c r="N81" s="36"/>
      <c r="O81" s="36"/>
      <c r="P81" s="36"/>
      <c r="Q81" s="36"/>
    </row>
    <row r="82" spans="1:17" x14ac:dyDescent="0.2">
      <c r="A82" s="10" t="s">
        <v>281</v>
      </c>
      <c r="B82" s="11" t="s">
        <v>285</v>
      </c>
      <c r="C82" s="89" t="str" cm="1">
        <f t="array" ref="C82">IF(INDEX(Templates!A$2:A$142,ROW()-ROW($21:$21)+1)="","",INDEX(Templates!A$2:A$142,ROW()-ROW($21:$21)+1))</f>
        <v>JSON_PATH:surfaces[2]</v>
      </c>
      <c r="D82" s="89" t="str" cm="1">
        <f t="array" ref="D82">IF(INDEX(Templates!B$2:B$142,ROW()-ROW($21:$21)+1)="","",INDEX(Templates!B$2:B$142,ROW()-ROW($21:$21)+1))</f>
        <v>subsurfaces[0]</v>
      </c>
      <c r="E82" s="90" t="str" cm="1">
        <f t="array" ref="E82">IF(INDEX(Templates!C$2:C$142,ROW()-ROW($21:$21)+1)="","",INDEX(Templates!C$2:C$142,ROW()-ROW($21:$21)+1))</f>
        <v>classification</v>
      </c>
      <c r="F82" s="72"/>
      <c r="G82" s="73"/>
      <c r="H82" s="74"/>
      <c r="I82" s="74"/>
      <c r="J82" s="36"/>
      <c r="K82" s="36"/>
      <c r="L82" s="36"/>
      <c r="M82" s="36"/>
      <c r="N82" s="36"/>
      <c r="O82" s="36"/>
      <c r="P82" s="36"/>
      <c r="Q82" s="36"/>
    </row>
    <row r="83" spans="1:17" x14ac:dyDescent="0.2">
      <c r="A83" s="10" t="s">
        <v>281</v>
      </c>
      <c r="B83" s="11" t="s">
        <v>285</v>
      </c>
      <c r="C83" s="89" t="str" cm="1">
        <f t="array" ref="C83">IF(INDEX(Templates!A$2:A$142,ROW()-ROW($21:$21)+1)="","",INDEX(Templates!A$2:A$142,ROW()-ROW($21:$21)+1))</f>
        <v>JSON_PATH:surfaces[2]</v>
      </c>
      <c r="D83" s="89" t="str" cm="1">
        <f t="array" ref="D83">IF(INDEX(Templates!B$2:B$142,ROW()-ROW($21:$21)+1)="","",INDEX(Templates!B$2:B$142,ROW()-ROW($21:$21)+1))</f>
        <v>subsurfaces[0]</v>
      </c>
      <c r="E83" s="90" t="str" cm="1">
        <f t="array" ref="E83">IF(INDEX(Templates!C$2:C$142,ROW()-ROW($21:$21)+1)="","",INDEX(Templates!C$2:C$142,ROW()-ROW($21:$21)+1))</f>
        <v>glazed_area</v>
      </c>
      <c r="F83" s="72"/>
      <c r="G83" s="73"/>
      <c r="H83" s="74"/>
      <c r="I83" s="74"/>
      <c r="J83" s="36"/>
      <c r="K83" s="36"/>
      <c r="L83" s="36"/>
      <c r="M83" s="36"/>
      <c r="N83" s="36"/>
      <c r="O83" s="36"/>
      <c r="P83" s="36"/>
      <c r="Q83" s="36"/>
    </row>
    <row r="84" spans="1:17" x14ac:dyDescent="0.2">
      <c r="A84" s="10" t="s">
        <v>281</v>
      </c>
      <c r="B84" s="11" t="s">
        <v>285</v>
      </c>
      <c r="C84" s="89" t="str" cm="1">
        <f t="array" ref="C84">IF(INDEX(Templates!A$2:A$142,ROW()-ROW($21:$21)+1)="","",INDEX(Templates!A$2:A$142,ROW()-ROW($21:$21)+1))</f>
        <v>JSON_PATH:surfaces[2]</v>
      </c>
      <c r="D84" s="89" t="str" cm="1">
        <f t="array" ref="D84">IF(INDEX(Templates!B$2:B$142,ROW()-ROW($21:$21)+1)="","",INDEX(Templates!B$2:B$142,ROW()-ROW($21:$21)+1))</f>
        <v>subsurfaces[0]</v>
      </c>
      <c r="E84" s="90" t="str" cm="1">
        <f t="array" ref="E84">IF(INDEX(Templates!C$2:C$142,ROW()-ROW($21:$21)+1)="","",INDEX(Templates!C$2:C$142,ROW()-ROW($21:$21)+1))</f>
        <v>opaque_area</v>
      </c>
      <c r="F84" s="72"/>
      <c r="G84" s="73"/>
      <c r="H84" s="74"/>
      <c r="I84" s="74"/>
      <c r="J84" s="36"/>
      <c r="K84" s="36"/>
      <c r="L84" s="36"/>
      <c r="M84" s="36"/>
      <c r="N84" s="36"/>
      <c r="O84" s="36"/>
      <c r="P84" s="36"/>
      <c r="Q84" s="36"/>
    </row>
    <row r="85" spans="1:17" x14ac:dyDescent="0.2">
      <c r="A85" s="10" t="s">
        <v>281</v>
      </c>
      <c r="B85" s="11" t="s">
        <v>285</v>
      </c>
      <c r="C85" s="89" t="str" cm="1">
        <f t="array" ref="C85">IF(INDEX(Templates!A$2:A$142,ROW()-ROW($21:$21)+1)="","",INDEX(Templates!A$2:A$142,ROW()-ROW($21:$21)+1))</f>
        <v>JSON_PATH:surfaces[2]</v>
      </c>
      <c r="D85" s="89" t="str" cm="1">
        <f t="array" ref="D85">IF(INDEX(Templates!B$2:B$142,ROW()-ROW($21:$21)+1)="","",INDEX(Templates!B$2:B$142,ROW()-ROW($21:$21)+1))</f>
        <v>does_cast_shade</v>
      </c>
      <c r="E85" s="90" t="str" cm="1">
        <f t="array" ref="E85">IF(INDEX(Templates!C$2:C$142,ROW()-ROW($21:$21)+1)="","",INDEX(Templates!C$2:C$142,ROW()-ROW($21:$21)+1))</f>
        <v/>
      </c>
      <c r="F85" s="72"/>
      <c r="G85" s="73"/>
      <c r="H85" s="74"/>
      <c r="I85" s="74"/>
      <c r="J85" s="36"/>
      <c r="K85" s="36"/>
      <c r="L85" s="36"/>
      <c r="M85" s="36"/>
      <c r="N85" s="36"/>
      <c r="O85" s="36"/>
      <c r="P85" s="36"/>
      <c r="Q85" s="36"/>
    </row>
    <row r="86" spans="1:17" x14ac:dyDescent="0.2">
      <c r="A86" s="10" t="s">
        <v>281</v>
      </c>
      <c r="B86" s="11" t="s">
        <v>285</v>
      </c>
      <c r="C86" s="89" t="str" cm="1">
        <f t="array" ref="C86">IF(INDEX(Templates!A$2:A$142,ROW()-ROW($21:$21)+1)="","",INDEX(Templates!A$2:A$142,ROW()-ROW($21:$21)+1))</f>
        <v>JSON_PATH:surfaces[3]</v>
      </c>
      <c r="D86" s="89" t="str" cm="1">
        <f t="array" ref="D86">IF(INDEX(Templates!B$2:B$142,ROW()-ROW($21:$21)+1)="","",INDEX(Templates!B$2:B$142,ROW()-ROW($21:$21)+1))</f>
        <v>id</v>
      </c>
      <c r="E86" s="90" t="str" cm="1">
        <f t="array" ref="E86">IF(INDEX(Templates!C$2:C$142,ROW()-ROW($21:$21)+1)="","",INDEX(Templates!C$2:C$142,ROW()-ROW($21:$21)+1))</f>
        <v/>
      </c>
      <c r="F86" s="72"/>
      <c r="G86" s="73"/>
      <c r="H86" s="74"/>
      <c r="I86" s="74"/>
      <c r="J86" s="36"/>
      <c r="K86" s="36"/>
      <c r="L86" s="36"/>
      <c r="M86" s="36"/>
      <c r="N86" s="36"/>
      <c r="O86" s="36"/>
      <c r="P86" s="36"/>
      <c r="Q86" s="36"/>
    </row>
    <row r="87" spans="1:17" x14ac:dyDescent="0.2">
      <c r="A87" s="10" t="s">
        <v>281</v>
      </c>
      <c r="B87" s="11" t="s">
        <v>285</v>
      </c>
      <c r="C87" s="89" t="str" cm="1">
        <f t="array" ref="C87">IF(INDEX(Templates!A$2:A$142,ROW()-ROW($21:$21)+1)="","",INDEX(Templates!A$2:A$142,ROW()-ROW($21:$21)+1))</f>
        <v>JSON_PATH:surfaces[3]</v>
      </c>
      <c r="D87" s="89" t="str" cm="1">
        <f t="array" ref="D87">IF(INDEX(Templates!B$2:B$142,ROW()-ROW($21:$21)+1)="","",INDEX(Templates!B$2:B$142,ROW()-ROW($21:$21)+1))</f>
        <v>adjacent_to</v>
      </c>
      <c r="E87" s="90" t="str" cm="1">
        <f t="array" ref="E87">IF(INDEX(Templates!C$2:C$142,ROW()-ROW($21:$21)+1)="","",INDEX(Templates!C$2:C$142,ROW()-ROW($21:$21)+1))</f>
        <v/>
      </c>
      <c r="F87" s="72"/>
      <c r="G87" s="73"/>
      <c r="H87" s="74"/>
      <c r="I87" s="74"/>
      <c r="J87" s="36"/>
      <c r="K87" s="36"/>
      <c r="L87" s="36"/>
      <c r="M87" s="36"/>
      <c r="N87" s="36"/>
      <c r="O87" s="36"/>
      <c r="P87" s="36"/>
      <c r="Q87" s="36"/>
    </row>
    <row r="88" spans="1:17" x14ac:dyDescent="0.2">
      <c r="A88" s="10" t="s">
        <v>281</v>
      </c>
      <c r="B88" s="11" t="s">
        <v>285</v>
      </c>
      <c r="C88" s="89" t="str" cm="1">
        <f t="array" ref="C88">IF(INDEX(Templates!A$2:A$142,ROW()-ROW($21:$21)+1)="","",INDEX(Templates!A$2:A$142,ROW()-ROW($21:$21)+1))</f>
        <v>JSON_PATH:surfaces[3]</v>
      </c>
      <c r="D88" s="89" t="str" cm="1">
        <f t="array" ref="D88">IF(INDEX(Templates!B$2:B$142,ROW()-ROW($21:$21)+1)="","",INDEX(Templates!B$2:B$142,ROW()-ROW($21:$21)+1))</f>
        <v>does_cast_shade</v>
      </c>
      <c r="E88" s="90" t="str" cm="1">
        <f t="array" ref="E88">IF(INDEX(Templates!C$2:C$142,ROW()-ROW($21:$21)+1)="","",INDEX(Templates!C$2:C$142,ROW()-ROW($21:$21)+1))</f>
        <v/>
      </c>
      <c r="F88" s="72"/>
      <c r="G88" s="73"/>
      <c r="H88" s="74"/>
      <c r="I88" s="74"/>
      <c r="J88" s="36"/>
      <c r="K88" s="36"/>
      <c r="L88" s="36"/>
      <c r="M88" s="36"/>
      <c r="N88" s="36"/>
      <c r="O88" s="36"/>
      <c r="P88" s="36"/>
      <c r="Q88" s="36"/>
    </row>
    <row r="89" spans="1:17" x14ac:dyDescent="0.2">
      <c r="A89" s="10" t="s">
        <v>281</v>
      </c>
      <c r="B89" s="11" t="s">
        <v>285</v>
      </c>
      <c r="C89" s="89" t="str" cm="1">
        <f t="array" ref="C89">IF(INDEX(Templates!A$2:A$142,ROW()-ROW($21:$21)+1)="","",INDEX(Templates!A$2:A$142,ROW()-ROW($21:$21)+1))</f>
        <v>JSON_PATH:surfaces[4]</v>
      </c>
      <c r="D89" s="89" t="str" cm="1">
        <f t="array" ref="D89">IF(INDEX(Templates!B$2:B$142,ROW()-ROW($21:$21)+1)="","",INDEX(Templates!B$2:B$142,ROW()-ROW($21:$21)+1))</f>
        <v>id</v>
      </c>
      <c r="E89" s="90" t="str" cm="1">
        <f t="array" ref="E89">IF(INDEX(Templates!C$2:C$142,ROW()-ROW($21:$21)+1)="","",INDEX(Templates!C$2:C$142,ROW()-ROW($21:$21)+1))</f>
        <v/>
      </c>
      <c r="F89" s="72"/>
      <c r="G89" s="73"/>
      <c r="H89" s="74"/>
      <c r="I89" s="74"/>
      <c r="J89" s="36"/>
      <c r="K89" s="36"/>
      <c r="L89" s="36"/>
      <c r="M89" s="36"/>
      <c r="N89" s="36"/>
      <c r="O89" s="36"/>
      <c r="P89" s="36"/>
      <c r="Q89" s="36"/>
    </row>
    <row r="90" spans="1:17" x14ac:dyDescent="0.2">
      <c r="A90" s="10" t="s">
        <v>281</v>
      </c>
      <c r="B90" s="11" t="s">
        <v>285</v>
      </c>
      <c r="C90" s="89" t="str" cm="1">
        <f t="array" ref="C90">IF(INDEX(Templates!A$2:A$142,ROW()-ROW($21:$21)+1)="","",INDEX(Templates!A$2:A$142,ROW()-ROW($21:$21)+1))</f>
        <v>JSON_PATH:surfaces[4]</v>
      </c>
      <c r="D90" s="89" t="str" cm="1">
        <f t="array" ref="D90">IF(INDEX(Templates!B$2:B$142,ROW()-ROW($21:$21)+1)="","",INDEX(Templates!B$2:B$142,ROW()-ROW($21:$21)+1))</f>
        <v>adjacent_to</v>
      </c>
      <c r="E90" s="90" t="str" cm="1">
        <f t="array" ref="E90">IF(INDEX(Templates!C$2:C$142,ROW()-ROW($21:$21)+1)="","",INDEX(Templates!C$2:C$142,ROW()-ROW($21:$21)+1))</f>
        <v/>
      </c>
      <c r="F90" s="72"/>
      <c r="G90" s="73"/>
      <c r="H90" s="74"/>
      <c r="I90" s="74"/>
      <c r="J90" s="36"/>
      <c r="K90" s="36"/>
      <c r="L90" s="36"/>
      <c r="M90" s="36"/>
      <c r="N90" s="36"/>
      <c r="O90" s="36"/>
      <c r="P90" s="36"/>
      <c r="Q90" s="36"/>
    </row>
    <row r="91" spans="1:17" x14ac:dyDescent="0.2">
      <c r="A91" s="10" t="s">
        <v>281</v>
      </c>
      <c r="B91" s="11" t="s">
        <v>285</v>
      </c>
      <c r="C91" s="89" t="str" cm="1">
        <f t="array" ref="C91">IF(INDEX(Templates!A$2:A$142,ROW()-ROW($21:$21)+1)="","",INDEX(Templates!A$2:A$142,ROW()-ROW($21:$21)+1))</f>
        <v>JSON_PATH:surfaces[4]</v>
      </c>
      <c r="D91" s="89" t="str" cm="1">
        <f t="array" ref="D91">IF(INDEX(Templates!B$2:B$142,ROW()-ROW($21:$21)+1)="","",INDEX(Templates!B$2:B$142,ROW()-ROW($21:$21)+1))</f>
        <v>does_cast_shade</v>
      </c>
      <c r="E91" s="90" t="str" cm="1">
        <f t="array" ref="E91">IF(INDEX(Templates!C$2:C$142,ROW()-ROW($21:$21)+1)="","",INDEX(Templates!C$2:C$142,ROW()-ROW($21:$21)+1))</f>
        <v/>
      </c>
      <c r="F91" s="72"/>
      <c r="G91" s="73"/>
      <c r="H91" s="74"/>
      <c r="I91" s="74"/>
      <c r="J91" s="36"/>
      <c r="K91" s="36"/>
      <c r="L91" s="36"/>
      <c r="M91" s="36"/>
      <c r="N91" s="36"/>
      <c r="O91" s="36"/>
      <c r="P91" s="36"/>
      <c r="Q91" s="36"/>
    </row>
    <row r="92" spans="1:17" x14ac:dyDescent="0.2">
      <c r="A92" s="10" t="s">
        <v>281</v>
      </c>
      <c r="B92" s="11" t="s">
        <v>285</v>
      </c>
      <c r="C92" s="89" t="str" cm="1">
        <f t="array" ref="C92">IF(INDEX(Templates!A$2:A$142,ROW()-ROW($21:$21)+1)="","",INDEX(Templates!A$2:A$142,ROW()-ROW($21:$21)+1))</f>
        <v>JSON_PATH:weather[0]</v>
      </c>
      <c r="D92" s="89" t="str" cm="1">
        <f t="array" ref="D92">IF(INDEX(Templates!B$2:B$142,ROW()-ROW($21:$21)+1)="","",INDEX(Templates!B$2:B$142,ROW()-ROW($21:$21)+1))</f>
        <v>climate_zone</v>
      </c>
      <c r="E92" s="90" t="str" cm="1">
        <f t="array" ref="E92">IF(INDEX(Templates!C$2:C$142,ROW()-ROW($21:$21)+1)="","",INDEX(Templates!C$2:C$142,ROW()-ROW($21:$21)+1))</f>
        <v/>
      </c>
      <c r="F92" s="72"/>
      <c r="G92" s="73"/>
      <c r="H92" s="74"/>
      <c r="I92" s="74"/>
      <c r="J92" s="36"/>
      <c r="K92" s="36"/>
      <c r="L92" s="36"/>
      <c r="M92" s="36"/>
      <c r="N92" s="36"/>
      <c r="O92" s="36"/>
      <c r="P92" s="36"/>
      <c r="Q92" s="36"/>
    </row>
    <row r="93" spans="1:17" x14ac:dyDescent="0.2">
      <c r="A93" s="10" t="s">
        <v>281</v>
      </c>
      <c r="B93" s="11" t="s">
        <v>285</v>
      </c>
      <c r="C93" s="89" t="str" cm="1">
        <f t="array" ref="C93">IF(INDEX(Templates!A$2:A$142,ROW()-ROW($21:$21)+1)="","",INDEX(Templates!A$2:A$142,ROW()-ROW($21:$21)+1))</f>
        <v>JSON_PATH:heating_ventilation_air_conditioning_systems[0]</v>
      </c>
      <c r="D93" s="89" t="str" cm="1">
        <f t="array" ref="D93">IF(INDEX(Templates!B$2:B$142,ROW()-ROW($21:$21)+1)="","",INDEX(Templates!B$2:B$142,ROW()-ROW($21:$21)+1))</f>
        <v>id</v>
      </c>
      <c r="E93" s="90" t="str" cm="1">
        <f t="array" ref="E93">IF(INDEX(Templates!C$2:C$142,ROW()-ROW($21:$21)+1)="","",INDEX(Templates!C$2:C$142,ROW()-ROW($21:$21)+1))</f>
        <v/>
      </c>
      <c r="F93" s="72"/>
      <c r="G93" s="73"/>
      <c r="H93" s="74"/>
      <c r="I93" s="74"/>
      <c r="J93" s="36"/>
      <c r="K93" s="36"/>
      <c r="L93" s="36"/>
      <c r="M93" s="36"/>
      <c r="N93" s="36"/>
      <c r="O93" s="36"/>
      <c r="P93" s="36"/>
      <c r="Q93" s="36"/>
    </row>
    <row r="94" spans="1:17" x14ac:dyDescent="0.2">
      <c r="A94" s="10" t="s">
        <v>281</v>
      </c>
      <c r="B94" s="11" t="s">
        <v>285</v>
      </c>
      <c r="C94" s="89" t="str" cm="1">
        <f t="array" ref="C94">IF(INDEX(Templates!A$2:A$142,ROW()-ROW($21:$21)+1)="","",INDEX(Templates!A$2:A$142,ROW()-ROW($21:$21)+1))</f>
        <v>JSON_PATH:heating_ventilation_air_conditioning_systems[0]</v>
      </c>
      <c r="D94" s="89" t="str" cm="1">
        <f t="array" ref="D94">IF(INDEX(Templates!B$2:B$142,ROW()-ROW($21:$21)+1)="","",INDEX(Templates!B$2:B$142,ROW()-ROW($21:$21)+1))</f>
        <v>simulation_result_sensible_cool_capacity</v>
      </c>
      <c r="E94" s="90" t="str" cm="1">
        <f t="array" ref="E94">IF(INDEX(Templates!C$2:C$142,ROW()-ROW($21:$21)+1)="","",INDEX(Templates!C$2:C$142,ROW()-ROW($21:$21)+1))</f>
        <v/>
      </c>
      <c r="F94" s="72"/>
      <c r="G94" s="73"/>
      <c r="H94" s="74"/>
      <c r="I94" s="74"/>
      <c r="J94" s="36"/>
      <c r="K94" s="36"/>
      <c r="L94" s="36"/>
      <c r="M94" s="36"/>
      <c r="N94" s="36"/>
      <c r="O94" s="36"/>
      <c r="P94" s="36"/>
      <c r="Q94" s="36"/>
    </row>
    <row r="95" spans="1:17" x14ac:dyDescent="0.2">
      <c r="A95" s="10" t="s">
        <v>281</v>
      </c>
      <c r="B95" s="11" t="s">
        <v>285</v>
      </c>
      <c r="C95" s="89" t="str" cm="1">
        <f t="array" ref="C95">IF(INDEX(Templates!A$2:A$142,ROW()-ROW($21:$21)+1)="","",INDEX(Templates!A$2:A$142,ROW()-ROW($21:$21)+1))</f>
        <v>JSON_PATH:heating_ventilation_air_conditioning_systems[0]</v>
      </c>
      <c r="D95" s="89" t="str" cm="1">
        <f t="array" ref="D95">IF(INDEX(Templates!B$2:B$142,ROW()-ROW($21:$21)+1)="","",INDEX(Templates!B$2:B$142,ROW()-ROW($21:$21)+1))</f>
        <v>simulation_result_heat_capacity</v>
      </c>
      <c r="E95" s="90" t="str" cm="1">
        <f t="array" ref="E95">IF(INDEX(Templates!C$2:C$142,ROW()-ROW($21:$21)+1)="","",INDEX(Templates!C$2:C$142,ROW()-ROW($21:$21)+1))</f>
        <v/>
      </c>
      <c r="F95" s="72"/>
      <c r="G95" s="73"/>
      <c r="H95" s="74"/>
      <c r="I95" s="74"/>
      <c r="J95" s="36"/>
      <c r="K95" s="36"/>
      <c r="L95" s="36"/>
      <c r="M95" s="36"/>
      <c r="N95" s="36"/>
      <c r="O95" s="36"/>
      <c r="P95" s="36"/>
      <c r="Q95" s="36"/>
    </row>
    <row r="96" spans="1:17" x14ac:dyDescent="0.2">
      <c r="A96" s="10" t="s">
        <v>281</v>
      </c>
      <c r="B96" s="11" t="s">
        <v>285</v>
      </c>
      <c r="C96" s="89" t="str" cm="1">
        <f t="array" ref="C96">IF(INDEX(Templates!A$2:A$142,ROW()-ROW($21:$21)+1)="","",INDEX(Templates!A$2:A$142,ROW()-ROW($21:$21)+1))</f>
        <v>JSON_PATH:heating_ventilation_air_conditioning_systems[1]</v>
      </c>
      <c r="D96" s="89" t="str" cm="1">
        <f t="array" ref="D96">IF(INDEX(Templates!B$2:B$142,ROW()-ROW($21:$21)+1)="","",INDEX(Templates!B$2:B$142,ROW()-ROW($21:$21)+1))</f>
        <v>id</v>
      </c>
      <c r="E96" s="90" t="str" cm="1">
        <f t="array" ref="E96">IF(INDEX(Templates!C$2:C$142,ROW()-ROW($21:$21)+1)="","",INDEX(Templates!C$2:C$142,ROW()-ROW($21:$21)+1))</f>
        <v/>
      </c>
      <c r="F96" s="72"/>
      <c r="G96" s="73"/>
      <c r="H96" s="74"/>
      <c r="I96" s="74"/>
      <c r="J96" s="36"/>
      <c r="K96" s="36"/>
      <c r="L96" s="36"/>
      <c r="M96" s="36"/>
      <c r="N96" s="36"/>
      <c r="O96" s="36"/>
      <c r="P96" s="36"/>
      <c r="Q96" s="36"/>
    </row>
    <row r="97" spans="1:17" x14ac:dyDescent="0.2">
      <c r="A97" s="10" t="s">
        <v>281</v>
      </c>
      <c r="B97" s="11" t="s">
        <v>285</v>
      </c>
      <c r="C97" s="89" t="str" cm="1">
        <f t="array" ref="C97">IF(INDEX(Templates!A$2:A$142,ROW()-ROW($21:$21)+1)="","",INDEX(Templates!A$2:A$142,ROW()-ROW($21:$21)+1))</f>
        <v>JSON_PATH:heating_ventilation_air_conditioning_systems[1]</v>
      </c>
      <c r="D97" s="89" t="str" cm="1">
        <f t="array" ref="D97">IF(INDEX(Templates!B$2:B$142,ROW()-ROW($21:$21)+1)="","",INDEX(Templates!B$2:B$142,ROW()-ROW($21:$21)+1))</f>
        <v>simulation_result_sensible_cool_capacity</v>
      </c>
      <c r="E97" s="90" t="str" cm="1">
        <f t="array" ref="E97">IF(INDEX(Templates!C$2:C$142,ROW()-ROW($21:$21)+1)="","",INDEX(Templates!C$2:C$142,ROW()-ROW($21:$21)+1))</f>
        <v/>
      </c>
      <c r="F97" s="72"/>
      <c r="G97" s="73"/>
      <c r="H97" s="74"/>
      <c r="I97" s="74"/>
      <c r="J97" s="36"/>
      <c r="K97" s="36"/>
      <c r="L97" s="36"/>
      <c r="M97" s="36"/>
      <c r="N97" s="36"/>
      <c r="O97" s="36"/>
      <c r="P97" s="36"/>
      <c r="Q97" s="36"/>
    </row>
    <row r="98" spans="1:17" x14ac:dyDescent="0.2">
      <c r="A98" s="10" t="s">
        <v>281</v>
      </c>
      <c r="B98" s="11" t="s">
        <v>285</v>
      </c>
      <c r="C98" s="89" t="str" cm="1">
        <f t="array" ref="C98">IF(INDEX(Templates!A$2:A$142,ROW()-ROW($21:$21)+1)="","",INDEX(Templates!A$2:A$142,ROW()-ROW($21:$21)+1))</f>
        <v>JSON_PATH:heating_ventilation_air_conditioning_systems[1]</v>
      </c>
      <c r="D98" s="89" t="str" cm="1">
        <f t="array" ref="D98">IF(INDEX(Templates!B$2:B$142,ROW()-ROW($21:$21)+1)="","",INDEX(Templates!B$2:B$142,ROW()-ROW($21:$21)+1))</f>
        <v>simulation_result_heat_capacity</v>
      </c>
      <c r="E98" s="90" t="str" cm="1">
        <f t="array" ref="E98">IF(INDEX(Templates!C$2:C$142,ROW()-ROW($21:$21)+1)="","",INDEX(Templates!C$2:C$142,ROW()-ROW($21:$21)+1))</f>
        <v/>
      </c>
      <c r="F98" s="72"/>
      <c r="G98" s="73"/>
      <c r="H98" s="74"/>
      <c r="I98" s="74"/>
      <c r="J98" s="36"/>
      <c r="K98" s="36"/>
      <c r="L98" s="36"/>
      <c r="M98" s="36"/>
      <c r="N98" s="36"/>
      <c r="O98" s="36"/>
      <c r="P98" s="36"/>
      <c r="Q98" s="36"/>
    </row>
    <row r="99" spans="1:17" x14ac:dyDescent="0.2">
      <c r="A99" s="10" t="s">
        <v>281</v>
      </c>
      <c r="B99" s="11" t="s">
        <v>285</v>
      </c>
      <c r="C99" s="89" t="str" cm="1">
        <f t="array" ref="C99">IF(INDEX(Templates!A$2:A$142,ROW()-ROW($21:$21)+1)="","",INDEX(Templates!A$2:A$142,ROW()-ROW($21:$21)+1))</f>
        <v>JSON_PATH:spaces[0]</v>
      </c>
      <c r="D99" s="89" t="str" cm="1">
        <f t="array" ref="D99">IF(INDEX(Templates!B$2:B$142,ROW()-ROW($21:$21)+1)="","",INDEX(Templates!B$2:B$142,ROW()-ROW($21:$21)+1))</f>
        <v>id</v>
      </c>
      <c r="E99" s="90" t="str" cm="1">
        <f t="array" ref="E99">IF(INDEX(Templates!C$2:C$142,ROW()-ROW($21:$21)+1)="","",INDEX(Templates!C$2:C$142,ROW()-ROW($21:$21)+1))</f>
        <v/>
      </c>
      <c r="F99" s="72"/>
      <c r="G99" s="73"/>
      <c r="H99" s="74"/>
      <c r="I99" s="74"/>
      <c r="J99" s="36"/>
      <c r="K99" s="36"/>
      <c r="L99" s="36"/>
      <c r="M99" s="36"/>
      <c r="N99" s="36"/>
      <c r="O99" s="36"/>
      <c r="P99" s="36"/>
      <c r="Q99" s="36"/>
    </row>
    <row r="100" spans="1:17" x14ac:dyDescent="0.2">
      <c r="A100" s="10" t="s">
        <v>281</v>
      </c>
      <c r="B100" s="11" t="s">
        <v>285</v>
      </c>
      <c r="C100" s="89" t="str" cm="1">
        <f t="array" ref="C100">IF(INDEX(Templates!A$2:A$142,ROW()-ROW($21:$21)+1)="","",INDEX(Templates!A$2:A$142,ROW()-ROW($21:$21)+1))</f>
        <v>JSON_PATH:spaces[0]</v>
      </c>
      <c r="D100" s="89" t="str" cm="1">
        <f t="array" ref="D100">IF(INDEX(Templates!B$2:B$142,ROW()-ROW($21:$21)+1)="","",INDEX(Templates!B$2:B$142,ROW()-ROW($21:$21)+1))</f>
        <v>lighting_space_type</v>
      </c>
      <c r="E100" s="90" t="str" cm="1">
        <f t="array" ref="E100">IF(INDEX(Templates!C$2:C$142,ROW()-ROW($21:$21)+1)="","",INDEX(Templates!C$2:C$142,ROW()-ROW($21:$21)+1))</f>
        <v/>
      </c>
      <c r="F100" s="72"/>
      <c r="G100" s="73"/>
      <c r="H100" s="74"/>
      <c r="I100" s="74"/>
      <c r="J100" s="36"/>
      <c r="K100" s="36"/>
      <c r="L100" s="36"/>
      <c r="M100" s="36"/>
      <c r="N100" s="36"/>
      <c r="O100" s="36"/>
      <c r="P100" s="36"/>
      <c r="Q100" s="36"/>
    </row>
    <row r="101" spans="1:17" x14ac:dyDescent="0.2">
      <c r="A101" s="10" t="s">
        <v>281</v>
      </c>
      <c r="B101" s="11" t="s">
        <v>285</v>
      </c>
      <c r="C101" s="89" t="str" cm="1">
        <f t="array" ref="C101">IF(INDEX(Templates!A$2:A$142,ROW()-ROW($21:$21)+1)="","",INDEX(Templates!A$2:A$142,ROW()-ROW($21:$21)+1))</f>
        <v>JSON_PATH:spaces[0]</v>
      </c>
      <c r="D101" s="89" t="str" cm="1">
        <f t="array" ref="D101">IF(INDEX(Templates!B$2:B$142,ROW()-ROW($21:$21)+1)="","",INDEX(Templates!B$2:B$142,ROW()-ROW($21:$21)+1))</f>
        <v>status_type</v>
      </c>
      <c r="E101" s="90" t="str" cm="1">
        <f t="array" ref="E101">IF(INDEX(Templates!C$2:C$142,ROW()-ROW($21:$21)+1)="","",INDEX(Templates!C$2:C$142,ROW()-ROW($21:$21)+1))</f>
        <v/>
      </c>
      <c r="F101" s="72"/>
      <c r="G101" s="73"/>
      <c r="H101" s="74"/>
      <c r="I101" s="74"/>
      <c r="J101" s="36"/>
      <c r="K101" s="98"/>
      <c r="L101" s="98"/>
      <c r="M101" s="36"/>
      <c r="N101" s="36"/>
      <c r="O101" s="36"/>
      <c r="P101" s="36"/>
      <c r="Q101" s="36"/>
    </row>
    <row r="102" spans="1:17" s="56" customFormat="1" ht="16" thickBot="1" x14ac:dyDescent="0.25">
      <c r="A102" s="53" t="s">
        <v>281</v>
      </c>
      <c r="B102" s="54" t="s">
        <v>285</v>
      </c>
      <c r="C102" s="91" t="str" cm="1">
        <f t="array" ref="C102">IF(INDEX(Templates!A$2:A$142,ROW()-ROW($21:$21)+1)="","",INDEX(Templates!A$2:A$142,ROW()-ROW($21:$21)+1))</f>
        <v/>
      </c>
      <c r="D102" s="91" t="str" cm="1">
        <f t="array" ref="D102">IF(INDEX(Templates!B$2:B$142,ROW()-ROW($21:$21)+1)="","",INDEX(Templates!B$2:B$142,ROW()-ROW($21:$21)+1))</f>
        <v/>
      </c>
      <c r="E102" s="92" t="str" cm="1">
        <f t="array" ref="E102">IF(INDEX(Templates!C$2:C$142,ROW()-ROW($21:$21)+1)="","",INDEX(Templates!C$2:C$142,ROW()-ROW($21:$21)+1))</f>
        <v/>
      </c>
      <c r="F102" s="83"/>
      <c r="G102" s="84"/>
      <c r="H102" s="85"/>
      <c r="I102" s="85"/>
      <c r="J102" s="99"/>
      <c r="K102" s="99"/>
      <c r="L102" s="99"/>
      <c r="M102" s="99"/>
      <c r="N102" s="99"/>
      <c r="O102" s="99"/>
      <c r="P102" s="99"/>
      <c r="Q102" s="99"/>
    </row>
    <row r="103" spans="1:17" x14ac:dyDescent="0.2">
      <c r="A103" s="10" t="s">
        <v>286</v>
      </c>
      <c r="B103" s="11" t="s">
        <v>282</v>
      </c>
      <c r="C103" s="11" t="s">
        <v>214</v>
      </c>
      <c r="D103" s="11" t="s">
        <v>215</v>
      </c>
      <c r="E103" s="26"/>
      <c r="F103" s="34"/>
      <c r="G103" s="35"/>
      <c r="H103" s="21"/>
      <c r="I103" s="29"/>
    </row>
    <row r="104" spans="1:17" x14ac:dyDescent="0.2">
      <c r="A104" s="10" t="s">
        <v>286</v>
      </c>
      <c r="B104" s="11" t="s">
        <v>282</v>
      </c>
      <c r="C104" s="11" t="s">
        <v>236</v>
      </c>
      <c r="D104" s="11" t="s">
        <v>226</v>
      </c>
      <c r="E104" s="18"/>
      <c r="F104" s="34"/>
      <c r="G104" s="35"/>
      <c r="H104" s="21"/>
      <c r="I104" s="21"/>
    </row>
    <row r="105" spans="1:17" x14ac:dyDescent="0.2">
      <c r="A105" s="10" t="s">
        <v>286</v>
      </c>
      <c r="B105" s="11" t="s">
        <v>282</v>
      </c>
      <c r="C105" s="11" t="s">
        <v>236</v>
      </c>
      <c r="D105" s="11" t="s">
        <v>239</v>
      </c>
      <c r="E105" s="18"/>
      <c r="F105" s="34"/>
      <c r="G105" s="35"/>
      <c r="H105" s="21"/>
      <c r="I105" s="21"/>
    </row>
    <row r="106" spans="1:17" x14ac:dyDescent="0.2">
      <c r="A106" s="10" t="s">
        <v>286</v>
      </c>
      <c r="B106" s="11" t="s">
        <v>282</v>
      </c>
      <c r="C106" s="11" t="s">
        <v>214</v>
      </c>
      <c r="D106" s="11" t="s">
        <v>221</v>
      </c>
      <c r="E106" s="90" t="s">
        <v>231</v>
      </c>
      <c r="F106" s="34"/>
      <c r="G106" s="35"/>
      <c r="H106" s="21"/>
      <c r="I106" s="21"/>
      <c r="L106" s="104" t="s">
        <v>327</v>
      </c>
      <c r="M106" s="104"/>
      <c r="N106" s="104"/>
      <c r="O106" s="104"/>
      <c r="P106" s="104"/>
      <c r="Q106" s="104"/>
    </row>
    <row r="107" spans="1:17" x14ac:dyDescent="0.2">
      <c r="A107" s="10" t="s">
        <v>281</v>
      </c>
      <c r="B107" s="11" t="s">
        <v>282</v>
      </c>
      <c r="C107" s="89" t="s">
        <v>208</v>
      </c>
      <c r="D107" s="89" t="s">
        <v>189</v>
      </c>
      <c r="E107" s="90" t="str" cm="1">
        <f t="array" ref="E107">IF(INDEX(Templates!C$2:C$142,ROW()-ROW($21:$21)+1)="","",INDEX(Templates!C$2:C$142,ROW()-ROW($21:$21)+1))</f>
        <v/>
      </c>
      <c r="F107" s="72" t="str" cm="1">
        <f t="array" ref="F107">IF(INDEX(Templates!E$2:E$134,ROW()-ROW($21:$21)+1)="","",INDEX(Templates!E$2:E$134,ROW()-ROW($21:$21)+1))</f>
        <v/>
      </c>
      <c r="G107" s="73" t="str" cm="1">
        <f t="array" ref="G107">IF(INDEX(Templates!F$2:F$134,ROW()-ROW($21:$21)+1)="","",INDEX(Templates!F$2:F$134,ROW()-ROW($21:$21)+1))</f>
        <v/>
      </c>
      <c r="H107" s="74" t="str" cm="1">
        <f t="array" ref="H107">IF(INDEX(Templates!G$2:G$134,ROW()-ROW($21:$21)+1)="","",INDEX(Templates!G$2:G$134,ROW()-ROW($21:$21)+1))</f>
        <v/>
      </c>
      <c r="I107" s="74" t="str" cm="1">
        <f t="array" ref="I107">IF(INDEX(Templates!H$2:H$134,ROW()-ROW($21:$21)+1)="","",INDEX(Templates!H$2:H$134,ROW()-ROW($21:$21)+1))</f>
        <v/>
      </c>
      <c r="J107" s="36"/>
      <c r="K107" s="36"/>
      <c r="L107" s="36"/>
      <c r="M107" s="36"/>
      <c r="N107" s="36"/>
      <c r="O107" s="36"/>
      <c r="P107" s="36"/>
      <c r="Q107" s="36"/>
    </row>
    <row r="108" spans="1:17" x14ac:dyDescent="0.2">
      <c r="A108" s="10" t="s">
        <v>286</v>
      </c>
      <c r="B108" s="11" t="s">
        <v>283</v>
      </c>
      <c r="C108" s="11" t="s">
        <v>214</v>
      </c>
      <c r="D108" s="11" t="s">
        <v>215</v>
      </c>
      <c r="E108" s="26"/>
      <c r="F108" s="34"/>
      <c r="G108" s="35"/>
      <c r="H108" s="21"/>
      <c r="I108" s="29"/>
    </row>
    <row r="109" spans="1:17" x14ac:dyDescent="0.2">
      <c r="A109" s="10" t="s">
        <v>286</v>
      </c>
      <c r="B109" s="11" t="s">
        <v>283</v>
      </c>
      <c r="C109" s="11" t="s">
        <v>236</v>
      </c>
      <c r="D109" s="11" t="s">
        <v>226</v>
      </c>
      <c r="E109" s="18"/>
      <c r="F109" s="34"/>
      <c r="G109" s="35"/>
      <c r="H109" s="21"/>
      <c r="I109" s="21"/>
    </row>
    <row r="110" spans="1:17" x14ac:dyDescent="0.2">
      <c r="A110" s="10" t="s">
        <v>286</v>
      </c>
      <c r="B110" s="11" t="s">
        <v>283</v>
      </c>
      <c r="C110" s="11" t="s">
        <v>236</v>
      </c>
      <c r="D110" s="11" t="s">
        <v>238</v>
      </c>
      <c r="E110" s="18"/>
      <c r="F110" s="34"/>
      <c r="G110" s="35"/>
      <c r="H110" s="21"/>
      <c r="I110" s="21"/>
    </row>
    <row r="111" spans="1:17" x14ac:dyDescent="0.2">
      <c r="A111" s="10" t="s">
        <v>286</v>
      </c>
      <c r="B111" s="11" t="s">
        <v>283</v>
      </c>
      <c r="C111" s="11" t="s">
        <v>236</v>
      </c>
      <c r="D111" s="11" t="s">
        <v>239</v>
      </c>
      <c r="E111" s="18"/>
      <c r="F111" s="34"/>
      <c r="G111" s="35"/>
      <c r="H111" s="21"/>
      <c r="I111" s="21"/>
    </row>
    <row r="112" spans="1:17" s="16" customFormat="1" ht="16" thickBot="1" x14ac:dyDescent="0.25">
      <c r="A112" s="10" t="s">
        <v>286</v>
      </c>
      <c r="B112" s="11" t="s">
        <v>283</v>
      </c>
      <c r="C112" s="11" t="s">
        <v>214</v>
      </c>
      <c r="D112" s="11" t="s">
        <v>221</v>
      </c>
      <c r="E112" s="18" t="s">
        <v>224</v>
      </c>
      <c r="F112" s="37"/>
      <c r="G112" s="38"/>
      <c r="H112" s="22"/>
      <c r="I112" s="22"/>
    </row>
    <row r="113" spans="1:17" s="56" customFormat="1" ht="16" thickBot="1" x14ac:dyDescent="0.25">
      <c r="A113" s="53" t="s">
        <v>286</v>
      </c>
      <c r="B113" s="54" t="s">
        <v>283</v>
      </c>
      <c r="C113" s="54" t="s">
        <v>214</v>
      </c>
      <c r="D113" s="54" t="s">
        <v>221</v>
      </c>
      <c r="E113" s="55" t="s">
        <v>225</v>
      </c>
      <c r="F113" s="94"/>
      <c r="G113" s="95"/>
      <c r="H113" s="96"/>
      <c r="I113" s="96"/>
    </row>
    <row r="114" spans="1:17" x14ac:dyDescent="0.2">
      <c r="A114" s="10" t="s">
        <v>281</v>
      </c>
      <c r="B114" s="11" t="s">
        <v>283</v>
      </c>
      <c r="C114" s="89" t="s">
        <v>208</v>
      </c>
      <c r="D114" s="89" t="s">
        <v>189</v>
      </c>
      <c r="E114" s="90" t="str" cm="1">
        <f t="array" ref="E114">IF(INDEX(Templates!C$2:C$142,ROW()-ROW($21:$21)+1)="","",INDEX(Templates!C$2:C$142,ROW()-ROW($21:$21)+1))</f>
        <v/>
      </c>
      <c r="F114" s="72" t="str" cm="1">
        <f t="array" ref="F114">IF(INDEX(Templates!E$2:E$134,ROW()-ROW($21:$21)+1)="","",INDEX(Templates!E$2:E$134,ROW()-ROW($21:$21)+1))</f>
        <v/>
      </c>
      <c r="G114" s="73" t="str" cm="1">
        <f t="array" ref="G114">IF(INDEX(Templates!F$2:F$134,ROW()-ROW($21:$21)+1)="","",INDEX(Templates!F$2:F$134,ROW()-ROW($21:$21)+1))</f>
        <v/>
      </c>
      <c r="H114" s="74" t="str" cm="1">
        <f t="array" ref="H114">IF(INDEX(Templates!G$2:G$134,ROW()-ROW($21:$21)+1)="","",INDEX(Templates!G$2:G$134,ROW()-ROW($21:$21)+1))</f>
        <v/>
      </c>
      <c r="I114" s="74" t="str" cm="1">
        <f t="array" ref="I114">IF(INDEX(Templates!H$2:H$134,ROW()-ROW($21:$21)+1)="","",INDEX(Templates!H$2:H$134,ROW()-ROW($21:$21)+1))</f>
        <v/>
      </c>
      <c r="J114" s="36"/>
      <c r="K114" s="36"/>
      <c r="L114" s="36"/>
      <c r="M114" s="36"/>
      <c r="N114" s="36"/>
      <c r="O114" s="36"/>
      <c r="P114" s="36"/>
      <c r="Q114" s="36"/>
    </row>
    <row r="115" spans="1:17" s="102" customFormat="1" ht="16" thickBot="1" x14ac:dyDescent="0.25">
      <c r="A115" s="53" t="s">
        <v>286</v>
      </c>
      <c r="B115" s="54" t="s">
        <v>283</v>
      </c>
      <c r="C115" s="54" t="s">
        <v>214</v>
      </c>
      <c r="D115" s="54" t="s">
        <v>221</v>
      </c>
      <c r="E115" s="90" t="s">
        <v>231</v>
      </c>
      <c r="F115" s="34"/>
      <c r="G115" s="101"/>
      <c r="H115" s="21"/>
      <c r="I115" s="21"/>
      <c r="L115" s="105" t="s">
        <v>326</v>
      </c>
      <c r="M115" s="105"/>
      <c r="N115" s="105"/>
      <c r="O115" s="105"/>
      <c r="P115" s="105"/>
      <c r="Q115" s="105"/>
    </row>
    <row r="116" spans="1:17" x14ac:dyDescent="0.2">
      <c r="A116" s="10" t="s">
        <v>286</v>
      </c>
      <c r="B116" s="11" t="s">
        <v>284</v>
      </c>
      <c r="C116" s="11" t="s">
        <v>236</v>
      </c>
      <c r="D116" s="11" t="s">
        <v>226</v>
      </c>
      <c r="E116" s="18"/>
      <c r="F116" s="34"/>
      <c r="G116" s="35"/>
      <c r="H116" s="21"/>
      <c r="I116" s="29"/>
    </row>
    <row r="117" spans="1:17" x14ac:dyDescent="0.2">
      <c r="A117" s="10" t="s">
        <v>286</v>
      </c>
      <c r="B117" s="11" t="s">
        <v>284</v>
      </c>
      <c r="C117" s="11" t="s">
        <v>236</v>
      </c>
      <c r="D117" s="11" t="s">
        <v>238</v>
      </c>
      <c r="E117" s="18"/>
      <c r="F117" s="30"/>
      <c r="G117" s="31"/>
      <c r="H117" s="21"/>
      <c r="I117" s="21"/>
    </row>
    <row r="118" spans="1:17" x14ac:dyDescent="0.2">
      <c r="A118" s="10" t="s">
        <v>286</v>
      </c>
      <c r="B118" s="11" t="s">
        <v>284</v>
      </c>
      <c r="C118" s="11" t="s">
        <v>236</v>
      </c>
      <c r="D118" s="11" t="s">
        <v>239</v>
      </c>
      <c r="E118" s="18"/>
      <c r="F118" s="34"/>
      <c r="G118" s="35"/>
      <c r="H118" s="21"/>
      <c r="I118" s="21"/>
    </row>
    <row r="119" spans="1:17" x14ac:dyDescent="0.2">
      <c r="A119" s="10" t="s">
        <v>286</v>
      </c>
      <c r="B119" s="11" t="s">
        <v>284</v>
      </c>
      <c r="C119" s="11" t="s">
        <v>214</v>
      </c>
      <c r="D119" s="11" t="s">
        <v>221</v>
      </c>
      <c r="E119" s="18" t="s">
        <v>224</v>
      </c>
      <c r="F119" s="30"/>
      <c r="G119" s="31"/>
      <c r="H119" s="21"/>
      <c r="I119" s="21"/>
    </row>
    <row r="120" spans="1:17" s="16" customFormat="1" ht="16" thickBot="1" x14ac:dyDescent="0.25">
      <c r="A120" s="14"/>
      <c r="B120" s="14"/>
      <c r="C120" s="15"/>
      <c r="D120" s="15"/>
      <c r="E120" s="19"/>
      <c r="F120" s="32"/>
      <c r="G120" s="33"/>
      <c r="H120" s="22"/>
      <c r="I120" s="22"/>
    </row>
    <row r="121" spans="1:17" x14ac:dyDescent="0.2">
      <c r="A121" s="10" t="s">
        <v>286</v>
      </c>
      <c r="B121" s="11" t="s">
        <v>284</v>
      </c>
      <c r="C121" s="11" t="s">
        <v>244</v>
      </c>
      <c r="D121" s="11" t="s">
        <v>221</v>
      </c>
      <c r="E121" s="18" t="s">
        <v>224</v>
      </c>
      <c r="F121" s="30"/>
      <c r="G121" s="31"/>
      <c r="H121" s="21"/>
      <c r="I121" s="21"/>
    </row>
    <row r="122" spans="1:17" x14ac:dyDescent="0.2">
      <c r="A122" s="10" t="s">
        <v>286</v>
      </c>
      <c r="B122" s="11" t="s">
        <v>283</v>
      </c>
      <c r="C122" s="11" t="s">
        <v>244</v>
      </c>
      <c r="D122" s="11" t="s">
        <v>221</v>
      </c>
      <c r="E122" s="18" t="s">
        <v>225</v>
      </c>
      <c r="F122" s="34"/>
      <c r="G122" s="35"/>
      <c r="H122" s="21"/>
      <c r="I122" s="21"/>
    </row>
    <row r="123" spans="1:17" x14ac:dyDescent="0.2">
      <c r="A123" s="10"/>
      <c r="B123" s="11"/>
      <c r="C123" s="11"/>
      <c r="D123" s="11"/>
      <c r="E123" s="18"/>
      <c r="F123" s="30"/>
      <c r="G123" s="31"/>
      <c r="H123" s="21"/>
      <c r="I123" s="21"/>
    </row>
    <row r="124" spans="1:17" x14ac:dyDescent="0.2">
      <c r="A124" s="10"/>
      <c r="B124" s="11"/>
      <c r="C124" s="11"/>
      <c r="D124" s="11"/>
      <c r="E124" s="18"/>
      <c r="F124" s="30"/>
      <c r="G124" s="31"/>
      <c r="H124" s="21"/>
      <c r="I124" s="21"/>
    </row>
    <row r="125" spans="1:17" x14ac:dyDescent="0.2">
      <c r="A125" s="10"/>
      <c r="B125" s="11"/>
      <c r="C125" s="11"/>
      <c r="D125" s="11"/>
      <c r="E125" s="18"/>
      <c r="F125" s="30"/>
      <c r="G125" s="31"/>
      <c r="H125" s="21"/>
      <c r="I125" s="21"/>
    </row>
    <row r="126" spans="1:17" x14ac:dyDescent="0.2">
      <c r="A126" s="10"/>
      <c r="B126" s="11"/>
      <c r="C126" s="11"/>
      <c r="D126" s="11"/>
      <c r="E126" s="18"/>
      <c r="F126" s="30"/>
      <c r="G126" s="31"/>
      <c r="H126" s="21"/>
      <c r="I126" s="21"/>
    </row>
    <row r="127" spans="1:17" x14ac:dyDescent="0.2">
      <c r="A127" s="10"/>
      <c r="B127" s="11"/>
      <c r="C127" s="11"/>
      <c r="D127" s="11"/>
      <c r="E127" s="18"/>
      <c r="F127" s="30"/>
      <c r="G127" s="31"/>
      <c r="H127" s="21"/>
      <c r="I127" s="21"/>
    </row>
    <row r="128" spans="1:17" x14ac:dyDescent="0.2">
      <c r="A128" s="10"/>
      <c r="B128" s="11"/>
      <c r="C128" s="11"/>
      <c r="D128" s="11"/>
      <c r="E128" s="18"/>
      <c r="F128" s="30"/>
      <c r="G128" s="31"/>
      <c r="H128" s="21"/>
      <c r="I128" s="21"/>
    </row>
    <row r="129" spans="1:9" x14ac:dyDescent="0.2">
      <c r="A129" s="10"/>
      <c r="B129" s="11"/>
      <c r="C129" s="11"/>
      <c r="D129" s="11"/>
      <c r="E129" s="18"/>
      <c r="F129" s="30"/>
      <c r="G129" s="31"/>
      <c r="H129" s="21"/>
      <c r="I129" s="21"/>
    </row>
    <row r="130" spans="1:9" x14ac:dyDescent="0.2">
      <c r="A130" s="10"/>
      <c r="B130" s="11"/>
      <c r="C130" s="11"/>
      <c r="D130" s="11"/>
      <c r="E130" s="18"/>
      <c r="F130" s="30"/>
      <c r="G130" s="31"/>
      <c r="H130" s="21"/>
      <c r="I130" s="21"/>
    </row>
  </sheetData>
  <conditionalFormatting sqref="A6:E6 A10:E13 A15 C15:E15 A16:E20 A123:E130 E121 A121:B121 A18:B102 C21:E102">
    <cfRule type="expression" dxfId="873" priority="1290">
      <formula>MOD(ROW(),2)</formula>
    </cfRule>
  </conditionalFormatting>
  <conditionalFormatting sqref="B16:B17">
    <cfRule type="expression" dxfId="527" priority="844">
      <formula>MOD(ROW(),2)</formula>
    </cfRule>
  </conditionalFormatting>
  <conditionalFormatting sqref="B16:B17">
    <cfRule type="expression" dxfId="526" priority="845">
      <formula>MOD(ROW(),2)</formula>
    </cfRule>
  </conditionalFormatting>
  <conditionalFormatting sqref="A16:A17">
    <cfRule type="expression" dxfId="525" priority="842">
      <formula>MOD(ROW(),2)</formula>
    </cfRule>
  </conditionalFormatting>
  <conditionalFormatting sqref="F121:G121 F123:G130">
    <cfRule type="expression" dxfId="524" priority="841">
      <formula>MOD(ROW(),2)</formula>
    </cfRule>
  </conditionalFormatting>
  <conditionalFormatting sqref="B6">
    <cfRule type="expression" dxfId="523" priority="838">
      <formula>MOD(ROW(),2)</formula>
    </cfRule>
  </conditionalFormatting>
  <conditionalFormatting sqref="A7:E7">
    <cfRule type="expression" dxfId="522" priority="836">
      <formula>MOD(ROW(),2)</formula>
    </cfRule>
  </conditionalFormatting>
  <conditionalFormatting sqref="B7">
    <cfRule type="expression" dxfId="521" priority="829">
      <formula>MOD(ROW(),2)</formula>
    </cfRule>
  </conditionalFormatting>
  <conditionalFormatting sqref="B7">
    <cfRule type="expression" dxfId="520" priority="830">
      <formula>MOD(ROW(),2)</formula>
    </cfRule>
  </conditionalFormatting>
  <conditionalFormatting sqref="A7">
    <cfRule type="expression" dxfId="519" priority="828">
      <formula>MOD(ROW(),2)</formula>
    </cfRule>
  </conditionalFormatting>
  <conditionalFormatting sqref="A8:E9">
    <cfRule type="expression" dxfId="518" priority="826">
      <formula>MOD(ROW(),2)</formula>
    </cfRule>
  </conditionalFormatting>
  <conditionalFormatting sqref="A8:B9">
    <cfRule type="expression" dxfId="517" priority="825">
      <formula>MOD(ROW(),2)</formula>
    </cfRule>
  </conditionalFormatting>
  <conditionalFormatting sqref="H121:I121 H123:I130">
    <cfRule type="expression" dxfId="516" priority="820">
      <formula>MOD(ROW(),2)</formula>
    </cfRule>
  </conditionalFormatting>
  <conditionalFormatting sqref="A14:E14">
    <cfRule type="expression" dxfId="515" priority="816">
      <formula>MOD(ROW(),2)</formula>
    </cfRule>
  </conditionalFormatting>
  <conditionalFormatting sqref="B15">
    <cfRule type="expression" dxfId="514" priority="812">
      <formula>MOD(ROW(),2)</formula>
    </cfRule>
  </conditionalFormatting>
  <conditionalFormatting sqref="A119:E120 B118 A116:E117 A112:B112 A103:E105 A108:E111 A106:B106">
    <cfRule type="expression" dxfId="513" priority="764">
      <formula>MOD(ROW(),2)</formula>
    </cfRule>
  </conditionalFormatting>
  <conditionalFormatting sqref="A103:B106">
    <cfRule type="expression" dxfId="511" priority="763">
      <formula>MOD(ROW(),2)</formula>
    </cfRule>
  </conditionalFormatting>
  <conditionalFormatting sqref="D108:D111">
    <cfRule type="expression" dxfId="510" priority="750">
      <formula>MOD(ROW(),2)</formula>
    </cfRule>
  </conditionalFormatting>
  <conditionalFormatting sqref="A108:B111">
    <cfRule type="expression" dxfId="508" priority="760">
      <formula>MOD(ROW(),2)</formula>
    </cfRule>
  </conditionalFormatting>
  <conditionalFormatting sqref="A111:B111">
    <cfRule type="expression" dxfId="507" priority="759">
      <formula>MOD(ROW(),2)</formula>
    </cfRule>
  </conditionalFormatting>
  <conditionalFormatting sqref="A119:B119">
    <cfRule type="expression" dxfId="506" priority="755">
      <formula>MOD(ROW(),2)</formula>
    </cfRule>
  </conditionalFormatting>
  <conditionalFormatting sqref="A112:B112">
    <cfRule type="expression" dxfId="505" priority="757">
      <formula>MOD(ROW(),2)</formula>
    </cfRule>
  </conditionalFormatting>
  <conditionalFormatting sqref="A116:B117 A119:B119 B118">
    <cfRule type="expression" dxfId="504" priority="756">
      <formula>MOD(ROW(),2)</formula>
    </cfRule>
  </conditionalFormatting>
  <conditionalFormatting sqref="C120">
    <cfRule type="expression" dxfId="503" priority="754">
      <formula>MOD(ROW(),2)</formula>
    </cfRule>
  </conditionalFormatting>
  <conditionalFormatting sqref="A120">
    <cfRule type="expression" dxfId="502" priority="753">
      <formula>MOD(ROW(),2)</formula>
    </cfRule>
  </conditionalFormatting>
  <conditionalFormatting sqref="D116:D117">
    <cfRule type="expression" dxfId="501" priority="746">
      <formula>MOD(ROW(),2)</formula>
    </cfRule>
  </conditionalFormatting>
  <conditionalFormatting sqref="B120">
    <cfRule type="expression" dxfId="500" priority="752">
      <formula>MOD(ROW(),2)</formula>
    </cfRule>
  </conditionalFormatting>
  <conditionalFormatting sqref="C108:C111">
    <cfRule type="expression" dxfId="499" priority="751">
      <formula>MOD(ROW(),2)</formula>
    </cfRule>
  </conditionalFormatting>
  <conditionalFormatting sqref="D108:D111">
    <cfRule type="expression" dxfId="498" priority="749">
      <formula>MOD(ROW(),2)</formula>
    </cfRule>
  </conditionalFormatting>
  <conditionalFormatting sqref="C116:C117">
    <cfRule type="expression" dxfId="497" priority="748">
      <formula>MOD(ROW(),2)</formula>
    </cfRule>
  </conditionalFormatting>
  <conditionalFormatting sqref="D116:D117">
    <cfRule type="expression" dxfId="496" priority="747">
      <formula>MOD(ROW(),2)</formula>
    </cfRule>
  </conditionalFormatting>
  <conditionalFormatting sqref="C111">
    <cfRule type="expression" dxfId="495" priority="744">
      <formula>MOD(ROW(),2)</formula>
    </cfRule>
  </conditionalFormatting>
  <conditionalFormatting sqref="C119">
    <cfRule type="expression" dxfId="494" priority="743">
      <formula>MOD(ROW(),2)</formula>
    </cfRule>
  </conditionalFormatting>
  <conditionalFormatting sqref="D111">
    <cfRule type="expression" dxfId="493" priority="742">
      <formula>MOD(ROW(),2)</formula>
    </cfRule>
  </conditionalFormatting>
  <conditionalFormatting sqref="D119">
    <cfRule type="expression" dxfId="492" priority="741">
      <formula>MOD(ROW(),2)</formula>
    </cfRule>
  </conditionalFormatting>
  <conditionalFormatting sqref="D103">
    <cfRule type="expression" dxfId="491" priority="739">
      <formula>MOD(ROW(),2)</formula>
    </cfRule>
  </conditionalFormatting>
  <conditionalFormatting sqref="C103">
    <cfRule type="expression" dxfId="490" priority="740">
      <formula>MOD(ROW(),2)</formula>
    </cfRule>
  </conditionalFormatting>
  <conditionalFormatting sqref="D103">
    <cfRule type="expression" dxfId="489" priority="738">
      <formula>MOD(ROW(),2)</formula>
    </cfRule>
  </conditionalFormatting>
  <conditionalFormatting sqref="A104:B105">
    <cfRule type="expression" dxfId="488" priority="735">
      <formula>MOD(ROW(),2)</formula>
    </cfRule>
  </conditionalFormatting>
  <conditionalFormatting sqref="C104:C105">
    <cfRule type="expression" dxfId="487" priority="733">
      <formula>MOD(ROW(),2)</formula>
    </cfRule>
  </conditionalFormatting>
  <conditionalFormatting sqref="D104:D105">
    <cfRule type="expression" dxfId="486" priority="732">
      <formula>MOD(ROW(),2)</formula>
    </cfRule>
  </conditionalFormatting>
  <conditionalFormatting sqref="F103:G106 F119:G120 F108:G113 F115:G117">
    <cfRule type="expression" dxfId="485" priority="731">
      <formula>MOD(ROW(),2)</formula>
    </cfRule>
  </conditionalFormatting>
  <conditionalFormatting sqref="H103:I106 H119:I120 H108:I113 H115:I117">
    <cfRule type="expression" dxfId="484" priority="730">
      <formula>MOD(ROW(),2)</formula>
    </cfRule>
  </conditionalFormatting>
  <conditionalFormatting sqref="D108">
    <cfRule type="expression" dxfId="483" priority="723">
      <formula>MOD(ROW(),2)</formula>
    </cfRule>
  </conditionalFormatting>
  <conditionalFormatting sqref="D108">
    <cfRule type="expression" dxfId="482" priority="724">
      <formula>MOD(ROW(),2)</formula>
    </cfRule>
  </conditionalFormatting>
  <conditionalFormatting sqref="C108">
    <cfRule type="expression" dxfId="481" priority="725">
      <formula>MOD(ROW(),2)</formula>
    </cfRule>
  </conditionalFormatting>
  <conditionalFormatting sqref="A109:B111">
    <cfRule type="expression" dxfId="480" priority="634">
      <formula>MOD(ROW(),2)</formula>
    </cfRule>
  </conditionalFormatting>
  <conditionalFormatting sqref="A109:B111">
    <cfRule type="expression" dxfId="479" priority="633">
      <formula>MOD(ROW(),2)</formula>
    </cfRule>
  </conditionalFormatting>
  <conditionalFormatting sqref="C109:C111">
    <cfRule type="expression" dxfId="478" priority="632">
      <formula>MOD(ROW(),2)</formula>
    </cfRule>
  </conditionalFormatting>
  <conditionalFormatting sqref="D109:D111">
    <cfRule type="expression" dxfId="477" priority="631">
      <formula>MOD(ROW(),2)</formula>
    </cfRule>
  </conditionalFormatting>
  <conditionalFormatting sqref="A116:B116">
    <cfRule type="expression" dxfId="476" priority="627">
      <formula>MOD(ROW(),2)</formula>
    </cfRule>
  </conditionalFormatting>
  <conditionalFormatting sqref="A116:B116">
    <cfRule type="expression" dxfId="475" priority="626">
      <formula>MOD(ROW(),2)</formula>
    </cfRule>
  </conditionalFormatting>
  <conditionalFormatting sqref="C116">
    <cfRule type="expression" dxfId="474" priority="625">
      <formula>MOD(ROW(),2)</formula>
    </cfRule>
  </conditionalFormatting>
  <conditionalFormatting sqref="D116">
    <cfRule type="expression" dxfId="473" priority="624">
      <formula>MOD(ROW(),2)</formula>
    </cfRule>
  </conditionalFormatting>
  <conditionalFormatting sqref="A110:B110">
    <cfRule type="expression" dxfId="472" priority="623">
      <formula>MOD(ROW(),2)</formula>
    </cfRule>
  </conditionalFormatting>
  <conditionalFormatting sqref="D110">
    <cfRule type="expression" dxfId="471" priority="620">
      <formula>MOD(ROW(),2)</formula>
    </cfRule>
  </conditionalFormatting>
  <conditionalFormatting sqref="C110">
    <cfRule type="expression" dxfId="470" priority="622">
      <formula>MOD(ROW(),2)</formula>
    </cfRule>
  </conditionalFormatting>
  <conditionalFormatting sqref="D110">
    <cfRule type="expression" dxfId="469" priority="621">
      <formula>MOD(ROW(),2)</formula>
    </cfRule>
  </conditionalFormatting>
  <conditionalFormatting sqref="A118 C118:E118">
    <cfRule type="expression" dxfId="468" priority="619">
      <formula>MOD(ROW(),2)</formula>
    </cfRule>
  </conditionalFormatting>
  <conditionalFormatting sqref="D118">
    <cfRule type="expression" dxfId="467" priority="615">
      <formula>MOD(ROW(),2)</formula>
    </cfRule>
  </conditionalFormatting>
  <conditionalFormatting sqref="A118">
    <cfRule type="expression" dxfId="466" priority="618">
      <formula>MOD(ROW(),2)</formula>
    </cfRule>
  </conditionalFormatting>
  <conditionalFormatting sqref="A118">
    <cfRule type="expression" dxfId="465" priority="617">
      <formula>MOD(ROW(),2)</formula>
    </cfRule>
  </conditionalFormatting>
  <conditionalFormatting sqref="C118">
    <cfRule type="expression" dxfId="464" priority="616">
      <formula>MOD(ROW(),2)</formula>
    </cfRule>
  </conditionalFormatting>
  <conditionalFormatting sqref="D118">
    <cfRule type="expression" dxfId="463" priority="614">
      <formula>MOD(ROW(),2)</formula>
    </cfRule>
  </conditionalFormatting>
  <conditionalFormatting sqref="C118">
    <cfRule type="expression" dxfId="462" priority="612">
      <formula>MOD(ROW(),2)</formula>
    </cfRule>
  </conditionalFormatting>
  <conditionalFormatting sqref="D118">
    <cfRule type="expression" dxfId="461" priority="611">
      <formula>MOD(ROW(),2)</formula>
    </cfRule>
  </conditionalFormatting>
  <conditionalFormatting sqref="F118:G118">
    <cfRule type="expression" dxfId="460" priority="610">
      <formula>MOD(ROW(),2)</formula>
    </cfRule>
  </conditionalFormatting>
  <conditionalFormatting sqref="H118:I118">
    <cfRule type="expression" dxfId="459" priority="609">
      <formula>MOD(ROW(),2)</formula>
    </cfRule>
  </conditionalFormatting>
  <conditionalFormatting sqref="A118">
    <cfRule type="expression" dxfId="458" priority="585">
      <formula>MOD(ROW(),2)</formula>
    </cfRule>
  </conditionalFormatting>
  <conditionalFormatting sqref="A118">
    <cfRule type="expression" dxfId="457" priority="584">
      <formula>MOD(ROW(),2)</formula>
    </cfRule>
  </conditionalFormatting>
  <conditionalFormatting sqref="C118">
    <cfRule type="expression" dxfId="456" priority="583">
      <formula>MOD(ROW(),2)</formula>
    </cfRule>
  </conditionalFormatting>
  <conditionalFormatting sqref="D118">
    <cfRule type="expression" dxfId="455" priority="582">
      <formula>MOD(ROW(),2)</formula>
    </cfRule>
  </conditionalFormatting>
  <conditionalFormatting sqref="C121:D121">
    <cfRule type="expression" dxfId="454" priority="545">
      <formula>MOD(ROW(),2)</formula>
    </cfRule>
  </conditionalFormatting>
  <conditionalFormatting sqref="C121">
    <cfRule type="expression" dxfId="453" priority="544">
      <formula>MOD(ROW(),2)</formula>
    </cfRule>
  </conditionalFormatting>
  <conditionalFormatting sqref="A112:B112">
    <cfRule type="expression" dxfId="452" priority="540">
      <formula>MOD(ROW(),2)</formula>
    </cfRule>
  </conditionalFormatting>
  <conditionalFormatting sqref="A112:B112">
    <cfRule type="expression" dxfId="451" priority="539">
      <formula>MOD(ROW(),2)</formula>
    </cfRule>
  </conditionalFormatting>
  <conditionalFormatting sqref="A112:B112">
    <cfRule type="expression" dxfId="450" priority="541">
      <formula>MOD(ROW(),2)</formula>
    </cfRule>
  </conditionalFormatting>
  <conditionalFormatting sqref="A112:B112">
    <cfRule type="expression" dxfId="449" priority="538">
      <formula>MOD(ROW(),2)</formula>
    </cfRule>
  </conditionalFormatting>
  <conditionalFormatting sqref="E112">
    <cfRule type="expression" dxfId="448" priority="537">
      <formula>MOD(ROW(),2)</formula>
    </cfRule>
  </conditionalFormatting>
  <conditionalFormatting sqref="C112:D112">
    <cfRule type="expression" dxfId="447" priority="536">
      <formula>MOD(ROW(),2)</formula>
    </cfRule>
  </conditionalFormatting>
  <conditionalFormatting sqref="C112">
    <cfRule type="expression" dxfId="446" priority="535">
      <formula>MOD(ROW(),2)</formula>
    </cfRule>
  </conditionalFormatting>
  <conditionalFormatting sqref="A113:B113">
    <cfRule type="expression" dxfId="445" priority="533">
      <formula>MOD(ROW(),2)</formula>
    </cfRule>
  </conditionalFormatting>
  <conditionalFormatting sqref="A113:B113">
    <cfRule type="expression" dxfId="444" priority="532">
      <formula>MOD(ROW(),2)</formula>
    </cfRule>
  </conditionalFormatting>
  <conditionalFormatting sqref="A113:B113">
    <cfRule type="expression" dxfId="443" priority="530">
      <formula>MOD(ROW(),2)</formula>
    </cfRule>
  </conditionalFormatting>
  <conditionalFormatting sqref="A113:B113">
    <cfRule type="expression" dxfId="442" priority="529">
      <formula>MOD(ROW(),2)</formula>
    </cfRule>
  </conditionalFormatting>
  <conditionalFormatting sqref="A113:B113">
    <cfRule type="expression" dxfId="441" priority="531">
      <formula>MOD(ROW(),2)</formula>
    </cfRule>
  </conditionalFormatting>
  <conditionalFormatting sqref="A113:B113">
    <cfRule type="expression" dxfId="440" priority="528">
      <formula>MOD(ROW(),2)</formula>
    </cfRule>
  </conditionalFormatting>
  <conditionalFormatting sqref="E113">
    <cfRule type="expression" dxfId="439" priority="527">
      <formula>MOD(ROW(),2)</formula>
    </cfRule>
  </conditionalFormatting>
  <conditionalFormatting sqref="C113:D113">
    <cfRule type="expression" dxfId="438" priority="526">
      <formula>MOD(ROW(),2)</formula>
    </cfRule>
  </conditionalFormatting>
  <conditionalFormatting sqref="C113">
    <cfRule type="expression" dxfId="437" priority="525">
      <formula>MOD(ROW(),2)</formula>
    </cfRule>
  </conditionalFormatting>
  <conditionalFormatting sqref="F122:G122">
    <cfRule type="expression" dxfId="436" priority="523">
      <formula>MOD(ROW(),2)</formula>
    </cfRule>
  </conditionalFormatting>
  <conditionalFormatting sqref="H122:I122">
    <cfRule type="expression" dxfId="435" priority="522">
      <formula>MOD(ROW(),2)</formula>
    </cfRule>
  </conditionalFormatting>
  <conditionalFormatting sqref="A122:B122">
    <cfRule type="expression" dxfId="434" priority="494">
      <formula>MOD(ROW(),2)</formula>
    </cfRule>
  </conditionalFormatting>
  <conditionalFormatting sqref="A122:B122">
    <cfRule type="expression" dxfId="433" priority="493">
      <formula>MOD(ROW(),2)</formula>
    </cfRule>
  </conditionalFormatting>
  <conditionalFormatting sqref="A122:B122">
    <cfRule type="expression" dxfId="432" priority="491">
      <formula>MOD(ROW(),2)</formula>
    </cfRule>
  </conditionalFormatting>
  <conditionalFormatting sqref="A122:B122">
    <cfRule type="expression" dxfId="431" priority="490">
      <formula>MOD(ROW(),2)</formula>
    </cfRule>
  </conditionalFormatting>
  <conditionalFormatting sqref="A122:B122">
    <cfRule type="expression" dxfId="430" priority="492">
      <formula>MOD(ROW(),2)</formula>
    </cfRule>
  </conditionalFormatting>
  <conditionalFormatting sqref="A122:B122">
    <cfRule type="expression" dxfId="429" priority="489">
      <formula>MOD(ROW(),2)</formula>
    </cfRule>
  </conditionalFormatting>
  <conditionalFormatting sqref="E122">
    <cfRule type="expression" dxfId="428" priority="488">
      <formula>MOD(ROW(),2)</formula>
    </cfRule>
  </conditionalFormatting>
  <conditionalFormatting sqref="C122:D122">
    <cfRule type="expression" dxfId="427" priority="487">
      <formula>MOD(ROW(),2)</formula>
    </cfRule>
  </conditionalFormatting>
  <conditionalFormatting sqref="C122">
    <cfRule type="expression" dxfId="426" priority="486">
      <formula>MOD(ROW(),2)</formula>
    </cfRule>
  </conditionalFormatting>
  <conditionalFormatting sqref="K48:K70">
    <cfRule type="expression" dxfId="425" priority="428">
      <formula>MOD(ROW(),2)</formula>
    </cfRule>
  </conditionalFormatting>
  <conditionalFormatting sqref="K72:K91">
    <cfRule type="expression" dxfId="424" priority="427">
      <formula>MOD(ROW(),2)</formula>
    </cfRule>
  </conditionalFormatting>
  <conditionalFormatting sqref="K31:M32">
    <cfRule type="expression" dxfId="423" priority="426">
      <formula>MOD(ROW(),2)</formula>
    </cfRule>
  </conditionalFormatting>
  <conditionalFormatting sqref="K43 K70 K66:K68 K62:K64 K72:K73">
    <cfRule type="expression" dxfId="422" priority="425">
      <formula>MOD(ROW(),2)</formula>
    </cfRule>
  </conditionalFormatting>
  <conditionalFormatting sqref="K90">
    <cfRule type="expression" dxfId="421" priority="423">
      <formula>MOD(ROW(),2)</formula>
    </cfRule>
  </conditionalFormatting>
  <conditionalFormatting sqref="K41">
    <cfRule type="expression" dxfId="420" priority="424">
      <formula>MOD(ROW(),2)</formula>
    </cfRule>
  </conditionalFormatting>
  <conditionalFormatting sqref="K80">
    <cfRule type="expression" dxfId="419" priority="417">
      <formula>MOD(ROW(),2)</formula>
    </cfRule>
  </conditionalFormatting>
  <conditionalFormatting sqref="K89">
    <cfRule type="expression" dxfId="418" priority="422">
      <formula>MOD(ROW(),2)</formula>
    </cfRule>
  </conditionalFormatting>
  <conditionalFormatting sqref="K88">
    <cfRule type="expression" dxfId="417" priority="421">
      <formula>MOD(ROW(),2)</formula>
    </cfRule>
  </conditionalFormatting>
  <conditionalFormatting sqref="K87">
    <cfRule type="expression" dxfId="416" priority="420">
      <formula>MOD(ROW(),2)</formula>
    </cfRule>
  </conditionalFormatting>
  <conditionalFormatting sqref="K85">
    <cfRule type="expression" dxfId="415" priority="419">
      <formula>MOD(ROW(),2)</formula>
    </cfRule>
  </conditionalFormatting>
  <conditionalFormatting sqref="K81:K84">
    <cfRule type="expression" dxfId="414" priority="418">
      <formula>MOD(ROW(),2)</formula>
    </cfRule>
  </conditionalFormatting>
  <conditionalFormatting sqref="K75:K79">
    <cfRule type="expression" dxfId="413" priority="416">
      <formula>MOD(ROW(),2)</formula>
    </cfRule>
  </conditionalFormatting>
  <conditionalFormatting sqref="K74">
    <cfRule type="expression" dxfId="412" priority="415">
      <formula>MOD(ROW(),2)</formula>
    </cfRule>
  </conditionalFormatting>
  <conditionalFormatting sqref="K86">
    <cfRule type="expression" dxfId="411" priority="414">
      <formula>MOD(ROW(),2)</formula>
    </cfRule>
  </conditionalFormatting>
  <conditionalFormatting sqref="K91">
    <cfRule type="expression" dxfId="410" priority="413">
      <formula>MOD(ROW(),2)</formula>
    </cfRule>
  </conditionalFormatting>
  <conditionalFormatting sqref="K96:K98">
    <cfRule type="expression" dxfId="409" priority="412">
      <formula>MOD(ROW(),2)</formula>
    </cfRule>
  </conditionalFormatting>
  <conditionalFormatting sqref="K69">
    <cfRule type="expression" dxfId="408" priority="411">
      <formula>MOD(ROW(),2)</formula>
    </cfRule>
  </conditionalFormatting>
  <conditionalFormatting sqref="K42">
    <cfRule type="expression" dxfId="407" priority="410">
      <formula>MOD(ROW(),2)</formula>
    </cfRule>
  </conditionalFormatting>
  <conditionalFormatting sqref="K61">
    <cfRule type="expression" dxfId="406" priority="409">
      <formula>MOD(ROW(),2)</formula>
    </cfRule>
  </conditionalFormatting>
  <conditionalFormatting sqref="K44:K46 K96:K98">
    <cfRule type="expression" dxfId="405" priority="408">
      <formula>MOD(ROW(),2)</formula>
    </cfRule>
  </conditionalFormatting>
  <conditionalFormatting sqref="K65">
    <cfRule type="expression" dxfId="404" priority="407">
      <formula>MOD(ROW(),2)</formula>
    </cfRule>
  </conditionalFormatting>
  <conditionalFormatting sqref="K33:K39">
    <cfRule type="expression" dxfId="403" priority="406">
      <formula>MOD(ROW(),2)</formula>
    </cfRule>
  </conditionalFormatting>
  <conditionalFormatting sqref="K40">
    <cfRule type="expression" dxfId="402" priority="405">
      <formula>MOD(ROW(),2)</formula>
    </cfRule>
  </conditionalFormatting>
  <conditionalFormatting sqref="K28:K29">
    <cfRule type="expression" dxfId="401" priority="404">
      <formula>MOD(ROW(),2)</formula>
    </cfRule>
  </conditionalFormatting>
  <conditionalFormatting sqref="K25">
    <cfRule type="expression" dxfId="400" priority="403">
      <formula>MOD(ROW(),2)</formula>
    </cfRule>
  </conditionalFormatting>
  <conditionalFormatting sqref="K21:K22">
    <cfRule type="expression" dxfId="399" priority="402">
      <formula>MOD(ROW(),2)</formula>
    </cfRule>
  </conditionalFormatting>
  <conditionalFormatting sqref="K23:K24">
    <cfRule type="expression" dxfId="398" priority="401">
      <formula>MOD(ROW(),2)</formula>
    </cfRule>
  </conditionalFormatting>
  <conditionalFormatting sqref="K26:K27">
    <cfRule type="expression" dxfId="397" priority="400">
      <formula>MOD(ROW(),2)</formula>
    </cfRule>
  </conditionalFormatting>
  <conditionalFormatting sqref="K30">
    <cfRule type="expression" dxfId="396" priority="399">
      <formula>MOD(ROW(),2)</formula>
    </cfRule>
  </conditionalFormatting>
  <conditionalFormatting sqref="K47">
    <cfRule type="expression" dxfId="395" priority="398">
      <formula>MOD(ROW(),2)</formula>
    </cfRule>
  </conditionalFormatting>
  <conditionalFormatting sqref="K71">
    <cfRule type="expression" dxfId="394" priority="397">
      <formula>MOD(ROW(),2)</formula>
    </cfRule>
  </conditionalFormatting>
  <conditionalFormatting sqref="K71">
    <cfRule type="expression" dxfId="393" priority="396">
      <formula>MOD(ROW(),2)</formula>
    </cfRule>
  </conditionalFormatting>
  <conditionalFormatting sqref="K92">
    <cfRule type="expression" dxfId="392" priority="395">
      <formula>MOD(ROW(),2)</formula>
    </cfRule>
  </conditionalFormatting>
  <conditionalFormatting sqref="K92">
    <cfRule type="expression" dxfId="391" priority="394">
      <formula>MOD(ROW(),2)</formula>
    </cfRule>
  </conditionalFormatting>
  <conditionalFormatting sqref="K99:K100">
    <cfRule type="expression" dxfId="390" priority="393">
      <formula>MOD(ROW(),2)</formula>
    </cfRule>
  </conditionalFormatting>
  <conditionalFormatting sqref="K94">
    <cfRule type="expression" dxfId="389" priority="392">
      <formula>MOD(ROW(),2)</formula>
    </cfRule>
  </conditionalFormatting>
  <conditionalFormatting sqref="K95">
    <cfRule type="expression" dxfId="388" priority="391">
      <formula>MOD(ROW(),2)</formula>
    </cfRule>
  </conditionalFormatting>
  <conditionalFormatting sqref="K94:K95">
    <cfRule type="expression" dxfId="387" priority="390">
      <formula>MOD(ROW(),2)</formula>
    </cfRule>
  </conditionalFormatting>
  <conditionalFormatting sqref="K93">
    <cfRule type="expression" dxfId="386" priority="389">
      <formula>MOD(ROW(),2)</formula>
    </cfRule>
  </conditionalFormatting>
  <conditionalFormatting sqref="L48:L70">
    <cfRule type="expression" dxfId="385" priority="388">
      <formula>MOD(ROW(),2)</formula>
    </cfRule>
  </conditionalFormatting>
  <conditionalFormatting sqref="L72:L91">
    <cfRule type="expression" dxfId="384" priority="387">
      <formula>MOD(ROW(),2)</formula>
    </cfRule>
  </conditionalFormatting>
  <conditionalFormatting sqref="L43 L70 L66:L68 L62:L64 L72:L73">
    <cfRule type="expression" dxfId="383" priority="385">
      <formula>MOD(ROW(),2)</formula>
    </cfRule>
  </conditionalFormatting>
  <conditionalFormatting sqref="L90">
    <cfRule type="expression" dxfId="382" priority="383">
      <formula>MOD(ROW(),2)</formula>
    </cfRule>
  </conditionalFormatting>
  <conditionalFormatting sqref="L41">
    <cfRule type="expression" dxfId="381" priority="384">
      <formula>MOD(ROW(),2)</formula>
    </cfRule>
  </conditionalFormatting>
  <conditionalFormatting sqref="L80">
    <cfRule type="expression" dxfId="380" priority="377">
      <formula>MOD(ROW(),2)</formula>
    </cfRule>
  </conditionalFormatting>
  <conditionalFormatting sqref="L89">
    <cfRule type="expression" dxfId="379" priority="382">
      <formula>MOD(ROW(),2)</formula>
    </cfRule>
  </conditionalFormatting>
  <conditionalFormatting sqref="L88">
    <cfRule type="expression" dxfId="378" priority="381">
      <formula>MOD(ROW(),2)</formula>
    </cfRule>
  </conditionalFormatting>
  <conditionalFormatting sqref="L87">
    <cfRule type="expression" dxfId="377" priority="380">
      <formula>MOD(ROW(),2)</formula>
    </cfRule>
  </conditionalFormatting>
  <conditionalFormatting sqref="L85">
    <cfRule type="expression" dxfId="376" priority="379">
      <formula>MOD(ROW(),2)</formula>
    </cfRule>
  </conditionalFormatting>
  <conditionalFormatting sqref="L81:L84">
    <cfRule type="expression" dxfId="375" priority="378">
      <formula>MOD(ROW(),2)</formula>
    </cfRule>
  </conditionalFormatting>
  <conditionalFormatting sqref="L75:L79">
    <cfRule type="expression" dxfId="374" priority="376">
      <formula>MOD(ROW(),2)</formula>
    </cfRule>
  </conditionalFormatting>
  <conditionalFormatting sqref="L74">
    <cfRule type="expression" dxfId="373" priority="375">
      <formula>MOD(ROW(),2)</formula>
    </cfRule>
  </conditionalFormatting>
  <conditionalFormatting sqref="L86">
    <cfRule type="expression" dxfId="372" priority="374">
      <formula>MOD(ROW(),2)</formula>
    </cfRule>
  </conditionalFormatting>
  <conditionalFormatting sqref="L91">
    <cfRule type="expression" dxfId="371" priority="373">
      <formula>MOD(ROW(),2)</formula>
    </cfRule>
  </conditionalFormatting>
  <conditionalFormatting sqref="L96:L98">
    <cfRule type="expression" dxfId="370" priority="372">
      <formula>MOD(ROW(),2)</formula>
    </cfRule>
  </conditionalFormatting>
  <conditionalFormatting sqref="L69">
    <cfRule type="expression" dxfId="369" priority="371">
      <formula>MOD(ROW(),2)</formula>
    </cfRule>
  </conditionalFormatting>
  <conditionalFormatting sqref="L42">
    <cfRule type="expression" dxfId="368" priority="370">
      <formula>MOD(ROW(),2)</formula>
    </cfRule>
  </conditionalFormatting>
  <conditionalFormatting sqref="L61">
    <cfRule type="expression" dxfId="367" priority="369">
      <formula>MOD(ROW(),2)</formula>
    </cfRule>
  </conditionalFormatting>
  <conditionalFormatting sqref="L44:L46 L96:L98">
    <cfRule type="expression" dxfId="366" priority="368">
      <formula>MOD(ROW(),2)</formula>
    </cfRule>
  </conditionalFormatting>
  <conditionalFormatting sqref="L65">
    <cfRule type="expression" dxfId="365" priority="367">
      <formula>MOD(ROW(),2)</formula>
    </cfRule>
  </conditionalFormatting>
  <conditionalFormatting sqref="L33:L39">
    <cfRule type="expression" dxfId="364" priority="366">
      <formula>MOD(ROW(),2)</formula>
    </cfRule>
  </conditionalFormatting>
  <conditionalFormatting sqref="L40">
    <cfRule type="expression" dxfId="363" priority="365">
      <formula>MOD(ROW(),2)</formula>
    </cfRule>
  </conditionalFormatting>
  <conditionalFormatting sqref="L28:L29">
    <cfRule type="expression" dxfId="362" priority="364">
      <formula>MOD(ROW(),2)</formula>
    </cfRule>
  </conditionalFormatting>
  <conditionalFormatting sqref="L25">
    <cfRule type="expression" dxfId="361" priority="363">
      <formula>MOD(ROW(),2)</formula>
    </cfRule>
  </conditionalFormatting>
  <conditionalFormatting sqref="L21:L22">
    <cfRule type="expression" dxfId="360" priority="362">
      <formula>MOD(ROW(),2)</formula>
    </cfRule>
  </conditionalFormatting>
  <conditionalFormatting sqref="L23:L24">
    <cfRule type="expression" dxfId="359" priority="361">
      <formula>MOD(ROW(),2)</formula>
    </cfRule>
  </conditionalFormatting>
  <conditionalFormatting sqref="L26:L27">
    <cfRule type="expression" dxfId="358" priority="360">
      <formula>MOD(ROW(),2)</formula>
    </cfRule>
  </conditionalFormatting>
  <conditionalFormatting sqref="L30">
    <cfRule type="expression" dxfId="357" priority="359">
      <formula>MOD(ROW(),2)</formula>
    </cfRule>
  </conditionalFormatting>
  <conditionalFormatting sqref="L47">
    <cfRule type="expression" dxfId="356" priority="358">
      <formula>MOD(ROW(),2)</formula>
    </cfRule>
  </conditionalFormatting>
  <conditionalFormatting sqref="L71">
    <cfRule type="expression" dxfId="355" priority="357">
      <formula>MOD(ROW(),2)</formula>
    </cfRule>
  </conditionalFormatting>
  <conditionalFormatting sqref="L71">
    <cfRule type="expression" dxfId="354" priority="356">
      <formula>MOD(ROW(),2)</formula>
    </cfRule>
  </conditionalFormatting>
  <conditionalFormatting sqref="L92">
    <cfRule type="expression" dxfId="353" priority="355">
      <formula>MOD(ROW(),2)</formula>
    </cfRule>
  </conditionalFormatting>
  <conditionalFormatting sqref="L92">
    <cfRule type="expression" dxfId="352" priority="354">
      <formula>MOD(ROW(),2)</formula>
    </cfRule>
  </conditionalFormatting>
  <conditionalFormatting sqref="L99:L100">
    <cfRule type="expression" dxfId="351" priority="353">
      <formula>MOD(ROW(),2)</formula>
    </cfRule>
  </conditionalFormatting>
  <conditionalFormatting sqref="L94">
    <cfRule type="expression" dxfId="350" priority="352">
      <formula>MOD(ROW(),2)</formula>
    </cfRule>
  </conditionalFormatting>
  <conditionalFormatting sqref="L95">
    <cfRule type="expression" dxfId="349" priority="351">
      <formula>MOD(ROW(),2)</formula>
    </cfRule>
  </conditionalFormatting>
  <conditionalFormatting sqref="L94:L95">
    <cfRule type="expression" dxfId="348" priority="350">
      <formula>MOD(ROW(),2)</formula>
    </cfRule>
  </conditionalFormatting>
  <conditionalFormatting sqref="L93">
    <cfRule type="expression" dxfId="347" priority="349">
      <formula>MOD(ROW(),2)</formula>
    </cfRule>
  </conditionalFormatting>
  <conditionalFormatting sqref="A106:B106">
    <cfRule type="expression" dxfId="346" priority="348">
      <formula>MOD(ROW(),2)</formula>
    </cfRule>
  </conditionalFormatting>
  <conditionalFormatting sqref="E106">
    <cfRule type="expression" dxfId="345" priority="346">
      <formula>MOD(ROW(),2)</formula>
    </cfRule>
  </conditionalFormatting>
  <conditionalFormatting sqref="C106">
    <cfRule type="expression" dxfId="344" priority="342">
      <formula>MOD(ROW(),2)</formula>
    </cfRule>
  </conditionalFormatting>
  <conditionalFormatting sqref="C106">
    <cfRule type="expression" dxfId="343" priority="341">
      <formula>MOD(ROW(),2)</formula>
    </cfRule>
  </conditionalFormatting>
  <conditionalFormatting sqref="D106">
    <cfRule type="expression" dxfId="342" priority="339">
      <formula>MOD(ROW(),2)</formula>
    </cfRule>
  </conditionalFormatting>
  <conditionalFormatting sqref="A115:B115">
    <cfRule type="expression" dxfId="341" priority="338">
      <formula>MOD(ROW(),2)</formula>
    </cfRule>
  </conditionalFormatting>
  <conditionalFormatting sqref="A115:B115">
    <cfRule type="expression" dxfId="340" priority="337">
      <formula>MOD(ROW(),2)</formula>
    </cfRule>
  </conditionalFormatting>
  <conditionalFormatting sqref="A115:B115">
    <cfRule type="expression" dxfId="339" priority="335">
      <formula>MOD(ROW(),2)</formula>
    </cfRule>
  </conditionalFormatting>
  <conditionalFormatting sqref="A115:B115">
    <cfRule type="expression" dxfId="338" priority="334">
      <formula>MOD(ROW(),2)</formula>
    </cfRule>
  </conditionalFormatting>
  <conditionalFormatting sqref="A115:B115">
    <cfRule type="expression" dxfId="337" priority="336">
      <formula>MOD(ROW(),2)</formula>
    </cfRule>
  </conditionalFormatting>
  <conditionalFormatting sqref="A115:B115">
    <cfRule type="expression" dxfId="336" priority="333">
      <formula>MOD(ROW(),2)</formula>
    </cfRule>
  </conditionalFormatting>
  <conditionalFormatting sqref="C115:D115">
    <cfRule type="expression" dxfId="335" priority="331">
      <formula>MOD(ROW(),2)</formula>
    </cfRule>
  </conditionalFormatting>
  <conditionalFormatting sqref="C115">
    <cfRule type="expression" dxfId="334" priority="330">
      <formula>MOD(ROW(),2)</formula>
    </cfRule>
  </conditionalFormatting>
  <conditionalFormatting sqref="E115">
    <cfRule type="expression" dxfId="333" priority="329">
      <formula>MOD(ROW(),2)</formula>
    </cfRule>
  </conditionalFormatting>
  <conditionalFormatting sqref="J48:J70">
    <cfRule type="expression" dxfId="332" priority="328">
      <formula>MOD(ROW(),2)</formula>
    </cfRule>
  </conditionalFormatting>
  <conditionalFormatting sqref="J72:J91">
    <cfRule type="expression" dxfId="331" priority="327">
      <formula>MOD(ROW(),2)</formula>
    </cfRule>
  </conditionalFormatting>
  <conditionalFormatting sqref="J43 J70 J66:J68 J62:J64 J72:J73">
    <cfRule type="expression" dxfId="330" priority="326">
      <formula>MOD(ROW(),2)</formula>
    </cfRule>
  </conditionalFormatting>
  <conditionalFormatting sqref="J90">
    <cfRule type="expression" dxfId="329" priority="324">
      <formula>MOD(ROW(),2)</formula>
    </cfRule>
  </conditionalFormatting>
  <conditionalFormatting sqref="J41">
    <cfRule type="expression" dxfId="328" priority="325">
      <formula>MOD(ROW(),2)</formula>
    </cfRule>
  </conditionalFormatting>
  <conditionalFormatting sqref="J80">
    <cfRule type="expression" dxfId="327" priority="318">
      <formula>MOD(ROW(),2)</formula>
    </cfRule>
  </conditionalFormatting>
  <conditionalFormatting sqref="J89">
    <cfRule type="expression" dxfId="326" priority="323">
      <formula>MOD(ROW(),2)</formula>
    </cfRule>
  </conditionalFormatting>
  <conditionalFormatting sqref="J88">
    <cfRule type="expression" dxfId="325" priority="322">
      <formula>MOD(ROW(),2)</formula>
    </cfRule>
  </conditionalFormatting>
  <conditionalFormatting sqref="J87">
    <cfRule type="expression" dxfId="324" priority="321">
      <formula>MOD(ROW(),2)</formula>
    </cfRule>
  </conditionalFormatting>
  <conditionalFormatting sqref="J85">
    <cfRule type="expression" dxfId="323" priority="320">
      <formula>MOD(ROW(),2)</formula>
    </cfRule>
  </conditionalFormatting>
  <conditionalFormatting sqref="J81:J84">
    <cfRule type="expression" dxfId="322" priority="319">
      <formula>MOD(ROW(),2)</formula>
    </cfRule>
  </conditionalFormatting>
  <conditionalFormatting sqref="J75:J79">
    <cfRule type="expression" dxfId="321" priority="317">
      <formula>MOD(ROW(),2)</formula>
    </cfRule>
  </conditionalFormatting>
  <conditionalFormatting sqref="J74">
    <cfRule type="expression" dxfId="320" priority="316">
      <formula>MOD(ROW(),2)</formula>
    </cfRule>
  </conditionalFormatting>
  <conditionalFormatting sqref="J86">
    <cfRule type="expression" dxfId="319" priority="315">
      <formula>MOD(ROW(),2)</formula>
    </cfRule>
  </conditionalFormatting>
  <conditionalFormatting sqref="J91">
    <cfRule type="expression" dxfId="318" priority="314">
      <formula>MOD(ROW(),2)</formula>
    </cfRule>
  </conditionalFormatting>
  <conditionalFormatting sqref="J96:J98">
    <cfRule type="expression" dxfId="317" priority="313">
      <formula>MOD(ROW(),2)</formula>
    </cfRule>
  </conditionalFormatting>
  <conditionalFormatting sqref="J69">
    <cfRule type="expression" dxfId="316" priority="312">
      <formula>MOD(ROW(),2)</formula>
    </cfRule>
  </conditionalFormatting>
  <conditionalFormatting sqref="J42">
    <cfRule type="expression" dxfId="315" priority="311">
      <formula>MOD(ROW(),2)</formula>
    </cfRule>
  </conditionalFormatting>
  <conditionalFormatting sqref="J61">
    <cfRule type="expression" dxfId="314" priority="310">
      <formula>MOD(ROW(),2)</formula>
    </cfRule>
  </conditionalFormatting>
  <conditionalFormatting sqref="J44:J46 J96:J98">
    <cfRule type="expression" dxfId="313" priority="309">
      <formula>MOD(ROW(),2)</formula>
    </cfRule>
  </conditionalFormatting>
  <conditionalFormatting sqref="J65">
    <cfRule type="expression" dxfId="312" priority="308">
      <formula>MOD(ROW(),2)</formula>
    </cfRule>
  </conditionalFormatting>
  <conditionalFormatting sqref="J33:J39">
    <cfRule type="expression" dxfId="311" priority="307">
      <formula>MOD(ROW(),2)</formula>
    </cfRule>
  </conditionalFormatting>
  <conditionalFormatting sqref="J40">
    <cfRule type="expression" dxfId="310" priority="306">
      <formula>MOD(ROW(),2)</formula>
    </cfRule>
  </conditionalFormatting>
  <conditionalFormatting sqref="J101">
    <cfRule type="expression" dxfId="309" priority="305">
      <formula>MOD(ROW(),2)</formula>
    </cfRule>
  </conditionalFormatting>
  <conditionalFormatting sqref="J101">
    <cfRule type="expression" dxfId="308" priority="304">
      <formula>MOD(ROW(),2)</formula>
    </cfRule>
  </conditionalFormatting>
  <conditionalFormatting sqref="J28:J29">
    <cfRule type="expression" dxfId="307" priority="303">
      <formula>MOD(ROW(),2)</formula>
    </cfRule>
  </conditionalFormatting>
  <conditionalFormatting sqref="J25">
    <cfRule type="expression" dxfId="306" priority="302">
      <formula>MOD(ROW(),2)</formula>
    </cfRule>
  </conditionalFormatting>
  <conditionalFormatting sqref="J21:J22">
    <cfRule type="expression" dxfId="305" priority="301">
      <formula>MOD(ROW(),2)</formula>
    </cfRule>
  </conditionalFormatting>
  <conditionalFormatting sqref="J23:J24">
    <cfRule type="expression" dxfId="304" priority="300">
      <formula>MOD(ROW(),2)</formula>
    </cfRule>
  </conditionalFormatting>
  <conditionalFormatting sqref="J26:J27">
    <cfRule type="expression" dxfId="303" priority="299">
      <formula>MOD(ROW(),2)</formula>
    </cfRule>
  </conditionalFormatting>
  <conditionalFormatting sqref="J30">
    <cfRule type="expression" dxfId="302" priority="298">
      <formula>MOD(ROW(),2)</formula>
    </cfRule>
  </conditionalFormatting>
  <conditionalFormatting sqref="J47">
    <cfRule type="expression" dxfId="301" priority="297">
      <formula>MOD(ROW(),2)</formula>
    </cfRule>
  </conditionalFormatting>
  <conditionalFormatting sqref="J71">
    <cfRule type="expression" dxfId="300" priority="296">
      <formula>MOD(ROW(),2)</formula>
    </cfRule>
  </conditionalFormatting>
  <conditionalFormatting sqref="J71">
    <cfRule type="expression" dxfId="299" priority="295">
      <formula>MOD(ROW(),2)</formula>
    </cfRule>
  </conditionalFormatting>
  <conditionalFormatting sqref="J92">
    <cfRule type="expression" dxfId="298" priority="294">
      <formula>MOD(ROW(),2)</formula>
    </cfRule>
  </conditionalFormatting>
  <conditionalFormatting sqref="J92">
    <cfRule type="expression" dxfId="297" priority="293">
      <formula>MOD(ROW(),2)</formula>
    </cfRule>
  </conditionalFormatting>
  <conditionalFormatting sqref="J99:J100">
    <cfRule type="expression" dxfId="296" priority="292">
      <formula>MOD(ROW(),2)</formula>
    </cfRule>
  </conditionalFormatting>
  <conditionalFormatting sqref="J94">
    <cfRule type="expression" dxfId="295" priority="291">
      <formula>MOD(ROW(),2)</formula>
    </cfRule>
  </conditionalFormatting>
  <conditionalFormatting sqref="J95">
    <cfRule type="expression" dxfId="294" priority="290">
      <formula>MOD(ROW(),2)</formula>
    </cfRule>
  </conditionalFormatting>
  <conditionalFormatting sqref="J94:J95">
    <cfRule type="expression" dxfId="293" priority="289">
      <formula>MOD(ROW(),2)</formula>
    </cfRule>
  </conditionalFormatting>
  <conditionalFormatting sqref="J93">
    <cfRule type="expression" dxfId="292" priority="288">
      <formula>MOD(ROW(),2)</formula>
    </cfRule>
  </conditionalFormatting>
  <conditionalFormatting sqref="J31">
    <cfRule type="expression" dxfId="291" priority="287">
      <formula>MOD(ROW(),2)</formula>
    </cfRule>
  </conditionalFormatting>
  <conditionalFormatting sqref="J32">
    <cfRule type="expression" dxfId="290" priority="286">
      <formula>MOD(ROW(),2)</formula>
    </cfRule>
  </conditionalFormatting>
  <conditionalFormatting sqref="M28:M29">
    <cfRule type="expression" dxfId="289" priority="245">
      <formula>MOD(ROW(),2)</formula>
    </cfRule>
  </conditionalFormatting>
  <conditionalFormatting sqref="M25">
    <cfRule type="expression" dxfId="288" priority="244">
      <formula>MOD(ROW(),2)</formula>
    </cfRule>
  </conditionalFormatting>
  <conditionalFormatting sqref="M21:M22">
    <cfRule type="expression" dxfId="287" priority="243">
      <formula>MOD(ROW(),2)</formula>
    </cfRule>
  </conditionalFormatting>
  <conditionalFormatting sqref="M23:M24">
    <cfRule type="expression" dxfId="286" priority="242">
      <formula>MOD(ROW(),2)</formula>
    </cfRule>
  </conditionalFormatting>
  <conditionalFormatting sqref="M26:M27">
    <cfRule type="expression" dxfId="285" priority="241">
      <formula>MOD(ROW(),2)</formula>
    </cfRule>
  </conditionalFormatting>
  <conditionalFormatting sqref="M30">
    <cfRule type="expression" dxfId="284" priority="240">
      <formula>MOD(ROW(),2)</formula>
    </cfRule>
  </conditionalFormatting>
  <conditionalFormatting sqref="M34:M39">
    <cfRule type="expression" dxfId="283" priority="238">
      <formula>MOD(ROW(),2)</formula>
    </cfRule>
  </conditionalFormatting>
  <conditionalFormatting sqref="M33">
    <cfRule type="expression" dxfId="282" priority="237">
      <formula>MOD(ROW(),2)</formula>
    </cfRule>
  </conditionalFormatting>
  <conditionalFormatting sqref="M72:M75 M77:M91">
    <cfRule type="expression" dxfId="281" priority="236">
      <formula>MOD(ROW(),2)</formula>
    </cfRule>
  </conditionalFormatting>
  <conditionalFormatting sqref="M43 M70 M66:M68 M62:M64 M72:M73">
    <cfRule type="expression" dxfId="280" priority="235">
      <formula>MOD(ROW(),2)</formula>
    </cfRule>
  </conditionalFormatting>
  <conditionalFormatting sqref="M90">
    <cfRule type="expression" dxfId="279" priority="233">
      <formula>MOD(ROW(),2)</formula>
    </cfRule>
  </conditionalFormatting>
  <conditionalFormatting sqref="M41">
    <cfRule type="expression" dxfId="278" priority="234">
      <formula>MOD(ROW(),2)</formula>
    </cfRule>
  </conditionalFormatting>
  <conditionalFormatting sqref="M80">
    <cfRule type="expression" dxfId="277" priority="227">
      <formula>MOD(ROW(),2)</formula>
    </cfRule>
  </conditionalFormatting>
  <conditionalFormatting sqref="M89">
    <cfRule type="expression" dxfId="276" priority="232">
      <formula>MOD(ROW(),2)</formula>
    </cfRule>
  </conditionalFormatting>
  <conditionalFormatting sqref="M88">
    <cfRule type="expression" dxfId="275" priority="231">
      <formula>MOD(ROW(),2)</formula>
    </cfRule>
  </conditionalFormatting>
  <conditionalFormatting sqref="M87">
    <cfRule type="expression" dxfId="274" priority="230">
      <formula>MOD(ROW(),2)</formula>
    </cfRule>
  </conditionalFormatting>
  <conditionalFormatting sqref="M85">
    <cfRule type="expression" dxfId="273" priority="229">
      <formula>MOD(ROW(),2)</formula>
    </cfRule>
  </conditionalFormatting>
  <conditionalFormatting sqref="M81:M84">
    <cfRule type="expression" dxfId="272" priority="228">
      <formula>MOD(ROW(),2)</formula>
    </cfRule>
  </conditionalFormatting>
  <conditionalFormatting sqref="M75 M77:M79">
    <cfRule type="expression" dxfId="271" priority="226">
      <formula>MOD(ROW(),2)</formula>
    </cfRule>
  </conditionalFormatting>
  <conditionalFormatting sqref="M74">
    <cfRule type="expression" dxfId="270" priority="225">
      <formula>MOD(ROW(),2)</formula>
    </cfRule>
  </conditionalFormatting>
  <conditionalFormatting sqref="M86">
    <cfRule type="expression" dxfId="269" priority="224">
      <formula>MOD(ROW(),2)</formula>
    </cfRule>
  </conditionalFormatting>
  <conditionalFormatting sqref="M91">
    <cfRule type="expression" dxfId="268" priority="223">
      <formula>MOD(ROW(),2)</formula>
    </cfRule>
  </conditionalFormatting>
  <conditionalFormatting sqref="M96:M98">
    <cfRule type="expression" dxfId="267" priority="222">
      <formula>MOD(ROW(),2)</formula>
    </cfRule>
  </conditionalFormatting>
  <conditionalFormatting sqref="M69">
    <cfRule type="expression" dxfId="266" priority="221">
      <formula>MOD(ROW(),2)</formula>
    </cfRule>
  </conditionalFormatting>
  <conditionalFormatting sqref="M42">
    <cfRule type="expression" dxfId="265" priority="220">
      <formula>MOD(ROW(),2)</formula>
    </cfRule>
  </conditionalFormatting>
  <conditionalFormatting sqref="M61">
    <cfRule type="expression" dxfId="264" priority="219">
      <formula>MOD(ROW(),2)</formula>
    </cfRule>
  </conditionalFormatting>
  <conditionalFormatting sqref="M44:M46 M96:M98 M48:M56 M61:M70">
    <cfRule type="expression" dxfId="263" priority="218">
      <formula>MOD(ROW(),2)</formula>
    </cfRule>
  </conditionalFormatting>
  <conditionalFormatting sqref="M65">
    <cfRule type="expression" dxfId="262" priority="217">
      <formula>MOD(ROW(),2)</formula>
    </cfRule>
  </conditionalFormatting>
  <conditionalFormatting sqref="M40">
    <cfRule type="expression" dxfId="261" priority="216">
      <formula>MOD(ROW(),2)</formula>
    </cfRule>
  </conditionalFormatting>
  <conditionalFormatting sqref="M101">
    <cfRule type="expression" dxfId="260" priority="215">
      <formula>MOD(ROW(),2)</formula>
    </cfRule>
  </conditionalFormatting>
  <conditionalFormatting sqref="M101">
    <cfRule type="expression" dxfId="259" priority="214">
      <formula>MOD(ROW(),2)</formula>
    </cfRule>
  </conditionalFormatting>
  <conditionalFormatting sqref="M47">
    <cfRule type="expression" dxfId="258" priority="213">
      <formula>MOD(ROW(),2)</formula>
    </cfRule>
  </conditionalFormatting>
  <conditionalFormatting sqref="M71">
    <cfRule type="expression" dxfId="257" priority="212">
      <formula>MOD(ROW(),2)</formula>
    </cfRule>
  </conditionalFormatting>
  <conditionalFormatting sqref="M71">
    <cfRule type="expression" dxfId="256" priority="211">
      <formula>MOD(ROW(),2)</formula>
    </cfRule>
  </conditionalFormatting>
  <conditionalFormatting sqref="M92">
    <cfRule type="expression" dxfId="255" priority="210">
      <formula>MOD(ROW(),2)</formula>
    </cfRule>
  </conditionalFormatting>
  <conditionalFormatting sqref="M92">
    <cfRule type="expression" dxfId="254" priority="209">
      <formula>MOD(ROW(),2)</formula>
    </cfRule>
  </conditionalFormatting>
  <conditionalFormatting sqref="M99:M100">
    <cfRule type="expression" dxfId="253" priority="208">
      <formula>MOD(ROW(),2)</formula>
    </cfRule>
  </conditionalFormatting>
  <conditionalFormatting sqref="M94">
    <cfRule type="expression" dxfId="252" priority="207">
      <formula>MOD(ROW(),2)</formula>
    </cfRule>
  </conditionalFormatting>
  <conditionalFormatting sqref="M95">
    <cfRule type="expression" dxfId="251" priority="206">
      <formula>MOD(ROW(),2)</formula>
    </cfRule>
  </conditionalFormatting>
  <conditionalFormatting sqref="M94:M95">
    <cfRule type="expression" dxfId="250" priority="205">
      <formula>MOD(ROW(),2)</formula>
    </cfRule>
  </conditionalFormatting>
  <conditionalFormatting sqref="M76">
    <cfRule type="expression" dxfId="249" priority="204">
      <formula>MOD(ROW(),2)</formula>
    </cfRule>
  </conditionalFormatting>
  <conditionalFormatting sqref="M76">
    <cfRule type="expression" dxfId="248" priority="203">
      <formula>MOD(ROW(),2)</formula>
    </cfRule>
  </conditionalFormatting>
  <conditionalFormatting sqref="M57:M60">
    <cfRule type="expression" dxfId="247" priority="202">
      <formula>MOD(ROW(),2)</formula>
    </cfRule>
  </conditionalFormatting>
  <conditionalFormatting sqref="M93">
    <cfRule type="expression" dxfId="246" priority="201">
      <formula>MOD(ROW(),2)</formula>
    </cfRule>
  </conditionalFormatting>
  <conditionalFormatting sqref="A107:E107">
    <cfRule type="expression" dxfId="245" priority="200">
      <formula>MOD(ROW(),2)</formula>
    </cfRule>
  </conditionalFormatting>
  <conditionalFormatting sqref="K107">
    <cfRule type="expression" dxfId="244" priority="199">
      <formula>MOD(ROW(),2)</formula>
    </cfRule>
  </conditionalFormatting>
  <conditionalFormatting sqref="L107">
    <cfRule type="expression" dxfId="243" priority="198">
      <formula>MOD(ROW(),2)</formula>
    </cfRule>
  </conditionalFormatting>
  <conditionalFormatting sqref="J107">
    <cfRule type="expression" dxfId="242" priority="197">
      <formula>MOD(ROW(),2)</formula>
    </cfRule>
  </conditionalFormatting>
  <conditionalFormatting sqref="M107">
    <cfRule type="expression" dxfId="241" priority="196">
      <formula>MOD(ROW(),2)</formula>
    </cfRule>
  </conditionalFormatting>
  <conditionalFormatting sqref="A114:E114">
    <cfRule type="expression" dxfId="240" priority="195">
      <formula>MOD(ROW(),2)</formula>
    </cfRule>
  </conditionalFormatting>
  <conditionalFormatting sqref="K114">
    <cfRule type="expression" dxfId="239" priority="194">
      <formula>MOD(ROW(),2)</formula>
    </cfRule>
  </conditionalFormatting>
  <conditionalFormatting sqref="L114">
    <cfRule type="expression" dxfId="238" priority="193">
      <formula>MOD(ROW(),2)</formula>
    </cfRule>
  </conditionalFormatting>
  <conditionalFormatting sqref="J114">
    <cfRule type="expression" dxfId="237" priority="192">
      <formula>MOD(ROW(),2)</formula>
    </cfRule>
  </conditionalFormatting>
  <conditionalFormatting sqref="M114">
    <cfRule type="expression" dxfId="236" priority="191">
      <formula>MOD(ROW(),2)</formula>
    </cfRule>
  </conditionalFormatting>
  <conditionalFormatting sqref="N31:N32">
    <cfRule type="expression" dxfId="235" priority="190">
      <formula>MOD(ROW(),2)</formula>
    </cfRule>
  </conditionalFormatting>
  <conditionalFormatting sqref="N28:N29">
    <cfRule type="expression" dxfId="234" priority="189">
      <formula>MOD(ROW(),2)</formula>
    </cfRule>
  </conditionalFormatting>
  <conditionalFormatting sqref="N25">
    <cfRule type="expression" dxfId="233" priority="188">
      <formula>MOD(ROW(),2)</formula>
    </cfRule>
  </conditionalFormatting>
  <conditionalFormatting sqref="N21:N22">
    <cfRule type="expression" dxfId="232" priority="187">
      <formula>MOD(ROW(),2)</formula>
    </cfRule>
  </conditionalFormatting>
  <conditionalFormatting sqref="N23:N24">
    <cfRule type="expression" dxfId="231" priority="186">
      <formula>MOD(ROW(),2)</formula>
    </cfRule>
  </conditionalFormatting>
  <conditionalFormatting sqref="N26:N27">
    <cfRule type="expression" dxfId="230" priority="185">
      <formula>MOD(ROW(),2)</formula>
    </cfRule>
  </conditionalFormatting>
  <conditionalFormatting sqref="N30">
    <cfRule type="expression" dxfId="229" priority="184">
      <formula>MOD(ROW(),2)</formula>
    </cfRule>
  </conditionalFormatting>
  <conditionalFormatting sqref="N34:N39">
    <cfRule type="expression" dxfId="228" priority="183">
      <formula>MOD(ROW(),2)</formula>
    </cfRule>
  </conditionalFormatting>
  <conditionalFormatting sqref="N33">
    <cfRule type="expression" dxfId="227" priority="182">
      <formula>MOD(ROW(),2)</formula>
    </cfRule>
  </conditionalFormatting>
  <conditionalFormatting sqref="N72:N75 N77:N91">
    <cfRule type="expression" dxfId="226" priority="181">
      <formula>MOD(ROW(),2)</formula>
    </cfRule>
  </conditionalFormatting>
  <conditionalFormatting sqref="N43 N70 N66:N68 N62:N64 N72:N73">
    <cfRule type="expression" dxfId="225" priority="180">
      <formula>MOD(ROW(),2)</formula>
    </cfRule>
  </conditionalFormatting>
  <conditionalFormatting sqref="N90">
    <cfRule type="expression" dxfId="224" priority="178">
      <formula>MOD(ROW(),2)</formula>
    </cfRule>
  </conditionalFormatting>
  <conditionalFormatting sqref="N41">
    <cfRule type="expression" dxfId="223" priority="179">
      <formula>MOD(ROW(),2)</formula>
    </cfRule>
  </conditionalFormatting>
  <conditionalFormatting sqref="N80">
    <cfRule type="expression" dxfId="222" priority="172">
      <formula>MOD(ROW(),2)</formula>
    </cfRule>
  </conditionalFormatting>
  <conditionalFormatting sqref="N89">
    <cfRule type="expression" dxfId="221" priority="177">
      <formula>MOD(ROW(),2)</formula>
    </cfRule>
  </conditionalFormatting>
  <conditionalFormatting sqref="N88">
    <cfRule type="expression" dxfId="220" priority="176">
      <formula>MOD(ROW(),2)</formula>
    </cfRule>
  </conditionalFormatting>
  <conditionalFormatting sqref="N87">
    <cfRule type="expression" dxfId="219" priority="175">
      <formula>MOD(ROW(),2)</formula>
    </cfRule>
  </conditionalFormatting>
  <conditionalFormatting sqref="N85">
    <cfRule type="expression" dxfId="218" priority="174">
      <formula>MOD(ROW(),2)</formula>
    </cfRule>
  </conditionalFormatting>
  <conditionalFormatting sqref="N81:N84">
    <cfRule type="expression" dxfId="217" priority="173">
      <formula>MOD(ROW(),2)</formula>
    </cfRule>
  </conditionalFormatting>
  <conditionalFormatting sqref="N75 N77:N79">
    <cfRule type="expression" dxfId="216" priority="171">
      <formula>MOD(ROW(),2)</formula>
    </cfRule>
  </conditionalFormatting>
  <conditionalFormatting sqref="N74">
    <cfRule type="expression" dxfId="215" priority="170">
      <formula>MOD(ROW(),2)</formula>
    </cfRule>
  </conditionalFormatting>
  <conditionalFormatting sqref="N86">
    <cfRule type="expression" dxfId="214" priority="169">
      <formula>MOD(ROW(),2)</formula>
    </cfRule>
  </conditionalFormatting>
  <conditionalFormatting sqref="N91">
    <cfRule type="expression" dxfId="213" priority="168">
      <formula>MOD(ROW(),2)</formula>
    </cfRule>
  </conditionalFormatting>
  <conditionalFormatting sqref="N96:N98">
    <cfRule type="expression" dxfId="212" priority="167">
      <formula>MOD(ROW(),2)</formula>
    </cfRule>
  </conditionalFormatting>
  <conditionalFormatting sqref="N69">
    <cfRule type="expression" dxfId="211" priority="166">
      <formula>MOD(ROW(),2)</formula>
    </cfRule>
  </conditionalFormatting>
  <conditionalFormatting sqref="N42">
    <cfRule type="expression" dxfId="210" priority="165">
      <formula>MOD(ROW(),2)</formula>
    </cfRule>
  </conditionalFormatting>
  <conditionalFormatting sqref="N61">
    <cfRule type="expression" dxfId="209" priority="164">
      <formula>MOD(ROW(),2)</formula>
    </cfRule>
  </conditionalFormatting>
  <conditionalFormatting sqref="N44:N46 N96:N98 N48:N56 N61:N70">
    <cfRule type="expression" dxfId="208" priority="163">
      <formula>MOD(ROW(),2)</formula>
    </cfRule>
  </conditionalFormatting>
  <conditionalFormatting sqref="N65">
    <cfRule type="expression" dxfId="207" priority="162">
      <formula>MOD(ROW(),2)</formula>
    </cfRule>
  </conditionalFormatting>
  <conditionalFormatting sqref="N40">
    <cfRule type="expression" dxfId="206" priority="161">
      <formula>MOD(ROW(),2)</formula>
    </cfRule>
  </conditionalFormatting>
  <conditionalFormatting sqref="N101">
    <cfRule type="expression" dxfId="205" priority="160">
      <formula>MOD(ROW(),2)</formula>
    </cfRule>
  </conditionalFormatting>
  <conditionalFormatting sqref="N101">
    <cfRule type="expression" dxfId="204" priority="159">
      <formula>MOD(ROW(),2)</formula>
    </cfRule>
  </conditionalFormatting>
  <conditionalFormatting sqref="N47">
    <cfRule type="expression" dxfId="203" priority="158">
      <formula>MOD(ROW(),2)</formula>
    </cfRule>
  </conditionalFormatting>
  <conditionalFormatting sqref="N71">
    <cfRule type="expression" dxfId="202" priority="157">
      <formula>MOD(ROW(),2)</formula>
    </cfRule>
  </conditionalFormatting>
  <conditionalFormatting sqref="N71">
    <cfRule type="expression" dxfId="201" priority="156">
      <formula>MOD(ROW(),2)</formula>
    </cfRule>
  </conditionalFormatting>
  <conditionalFormatting sqref="N92">
    <cfRule type="expression" dxfId="200" priority="155">
      <formula>MOD(ROW(),2)</formula>
    </cfRule>
  </conditionalFormatting>
  <conditionalFormatting sqref="N92">
    <cfRule type="expression" dxfId="199" priority="154">
      <formula>MOD(ROW(),2)</formula>
    </cfRule>
  </conditionalFormatting>
  <conditionalFormatting sqref="N99:N100">
    <cfRule type="expression" dxfId="198" priority="153">
      <formula>MOD(ROW(),2)</formula>
    </cfRule>
  </conditionalFormatting>
  <conditionalFormatting sqref="N94">
    <cfRule type="expression" dxfId="197" priority="152">
      <formula>MOD(ROW(),2)</formula>
    </cfRule>
  </conditionalFormatting>
  <conditionalFormatting sqref="N95">
    <cfRule type="expression" dxfId="196" priority="151">
      <formula>MOD(ROW(),2)</formula>
    </cfRule>
  </conditionalFormatting>
  <conditionalFormatting sqref="N94:N95">
    <cfRule type="expression" dxfId="195" priority="150">
      <formula>MOD(ROW(),2)</formula>
    </cfRule>
  </conditionalFormatting>
  <conditionalFormatting sqref="N76">
    <cfRule type="expression" dxfId="194" priority="149">
      <formula>MOD(ROW(),2)</formula>
    </cfRule>
  </conditionalFormatting>
  <conditionalFormatting sqref="N76">
    <cfRule type="expression" dxfId="193" priority="148">
      <formula>MOD(ROW(),2)</formula>
    </cfRule>
  </conditionalFormatting>
  <conditionalFormatting sqref="N57:N60">
    <cfRule type="expression" dxfId="192" priority="147">
      <formula>MOD(ROW(),2)</formula>
    </cfRule>
  </conditionalFormatting>
  <conditionalFormatting sqref="N93">
    <cfRule type="expression" dxfId="191" priority="146">
      <formula>MOD(ROW(),2)</formula>
    </cfRule>
  </conditionalFormatting>
  <conditionalFormatting sqref="N107">
    <cfRule type="expression" dxfId="190" priority="145">
      <formula>MOD(ROW(),2)</formula>
    </cfRule>
  </conditionalFormatting>
  <conditionalFormatting sqref="N114">
    <cfRule type="expression" dxfId="189" priority="144">
      <formula>MOD(ROW(),2)</formula>
    </cfRule>
  </conditionalFormatting>
  <conditionalFormatting sqref="O31:O32">
    <cfRule type="expression" dxfId="188" priority="143">
      <formula>MOD(ROW(),2)</formula>
    </cfRule>
  </conditionalFormatting>
  <conditionalFormatting sqref="O28:O29">
    <cfRule type="expression" dxfId="187" priority="142">
      <formula>MOD(ROW(),2)</formula>
    </cfRule>
  </conditionalFormatting>
  <conditionalFormatting sqref="O25">
    <cfRule type="expression" dxfId="186" priority="141">
      <formula>MOD(ROW(),2)</formula>
    </cfRule>
  </conditionalFormatting>
  <conditionalFormatting sqref="O21:O22">
    <cfRule type="expression" dxfId="185" priority="140">
      <formula>MOD(ROW(),2)</formula>
    </cfRule>
  </conditionalFormatting>
  <conditionalFormatting sqref="O23:O24">
    <cfRule type="expression" dxfId="184" priority="139">
      <formula>MOD(ROW(),2)</formula>
    </cfRule>
  </conditionalFormatting>
  <conditionalFormatting sqref="O26:O27">
    <cfRule type="expression" dxfId="183" priority="138">
      <formula>MOD(ROW(),2)</formula>
    </cfRule>
  </conditionalFormatting>
  <conditionalFormatting sqref="O30">
    <cfRule type="expression" dxfId="182" priority="137">
      <formula>MOD(ROW(),2)</formula>
    </cfRule>
  </conditionalFormatting>
  <conditionalFormatting sqref="O34:O39">
    <cfRule type="expression" dxfId="181" priority="136">
      <formula>MOD(ROW(),2)</formula>
    </cfRule>
  </conditionalFormatting>
  <conditionalFormatting sqref="O33">
    <cfRule type="expression" dxfId="180" priority="135">
      <formula>MOD(ROW(),2)</formula>
    </cfRule>
  </conditionalFormatting>
  <conditionalFormatting sqref="O72:O75 O77:O91">
    <cfRule type="expression" dxfId="179" priority="134">
      <formula>MOD(ROW(),2)</formula>
    </cfRule>
  </conditionalFormatting>
  <conditionalFormatting sqref="O43 O70 O66:O68 O62:O64 O72:O73">
    <cfRule type="expression" dxfId="178" priority="133">
      <formula>MOD(ROW(),2)</formula>
    </cfRule>
  </conditionalFormatting>
  <conditionalFormatting sqref="O90">
    <cfRule type="expression" dxfId="177" priority="131">
      <formula>MOD(ROW(),2)</formula>
    </cfRule>
  </conditionalFormatting>
  <conditionalFormatting sqref="O41">
    <cfRule type="expression" dxfId="176" priority="132">
      <formula>MOD(ROW(),2)</formula>
    </cfRule>
  </conditionalFormatting>
  <conditionalFormatting sqref="O80">
    <cfRule type="expression" dxfId="175" priority="125">
      <formula>MOD(ROW(),2)</formula>
    </cfRule>
  </conditionalFormatting>
  <conditionalFormatting sqref="O89">
    <cfRule type="expression" dxfId="174" priority="130">
      <formula>MOD(ROW(),2)</formula>
    </cfRule>
  </conditionalFormatting>
  <conditionalFormatting sqref="O88">
    <cfRule type="expression" dxfId="173" priority="129">
      <formula>MOD(ROW(),2)</formula>
    </cfRule>
  </conditionalFormatting>
  <conditionalFormatting sqref="O87">
    <cfRule type="expression" dxfId="172" priority="128">
      <formula>MOD(ROW(),2)</formula>
    </cfRule>
  </conditionalFormatting>
  <conditionalFormatting sqref="O85">
    <cfRule type="expression" dxfId="171" priority="127">
      <formula>MOD(ROW(),2)</formula>
    </cfRule>
  </conditionalFormatting>
  <conditionalFormatting sqref="O81:O84">
    <cfRule type="expression" dxfId="170" priority="126">
      <formula>MOD(ROW(),2)</formula>
    </cfRule>
  </conditionalFormatting>
  <conditionalFormatting sqref="O75 O77:O79">
    <cfRule type="expression" dxfId="169" priority="124">
      <formula>MOD(ROW(),2)</formula>
    </cfRule>
  </conditionalFormatting>
  <conditionalFormatting sqref="O74">
    <cfRule type="expression" dxfId="168" priority="123">
      <formula>MOD(ROW(),2)</formula>
    </cfRule>
  </conditionalFormatting>
  <conditionalFormatting sqref="O86">
    <cfRule type="expression" dxfId="167" priority="122">
      <formula>MOD(ROW(),2)</formula>
    </cfRule>
  </conditionalFormatting>
  <conditionalFormatting sqref="O91">
    <cfRule type="expression" dxfId="166" priority="121">
      <formula>MOD(ROW(),2)</formula>
    </cfRule>
  </conditionalFormatting>
  <conditionalFormatting sqref="O96:O98">
    <cfRule type="expression" dxfId="165" priority="120">
      <formula>MOD(ROW(),2)</formula>
    </cfRule>
  </conditionalFormatting>
  <conditionalFormatting sqref="O69">
    <cfRule type="expression" dxfId="164" priority="119">
      <formula>MOD(ROW(),2)</formula>
    </cfRule>
  </conditionalFormatting>
  <conditionalFormatting sqref="O42">
    <cfRule type="expression" dxfId="163" priority="118">
      <formula>MOD(ROW(),2)</formula>
    </cfRule>
  </conditionalFormatting>
  <conditionalFormatting sqref="O61">
    <cfRule type="expression" dxfId="162" priority="117">
      <formula>MOD(ROW(),2)</formula>
    </cfRule>
  </conditionalFormatting>
  <conditionalFormatting sqref="O44:O46 O96:O98 O48:O56 O61:O70">
    <cfRule type="expression" dxfId="161" priority="116">
      <formula>MOD(ROW(),2)</formula>
    </cfRule>
  </conditionalFormatting>
  <conditionalFormatting sqref="O65">
    <cfRule type="expression" dxfId="160" priority="115">
      <formula>MOD(ROW(),2)</formula>
    </cfRule>
  </conditionalFormatting>
  <conditionalFormatting sqref="O40">
    <cfRule type="expression" dxfId="159" priority="114">
      <formula>MOD(ROW(),2)</formula>
    </cfRule>
  </conditionalFormatting>
  <conditionalFormatting sqref="O101">
    <cfRule type="expression" dxfId="158" priority="113">
      <formula>MOD(ROW(),2)</formula>
    </cfRule>
  </conditionalFormatting>
  <conditionalFormatting sqref="O101">
    <cfRule type="expression" dxfId="157" priority="112">
      <formula>MOD(ROW(),2)</formula>
    </cfRule>
  </conditionalFormatting>
  <conditionalFormatting sqref="O47">
    <cfRule type="expression" dxfId="156" priority="111">
      <formula>MOD(ROW(),2)</formula>
    </cfRule>
  </conditionalFormatting>
  <conditionalFormatting sqref="O71">
    <cfRule type="expression" dxfId="155" priority="110">
      <formula>MOD(ROW(),2)</formula>
    </cfRule>
  </conditionalFormatting>
  <conditionalFormatting sqref="O71">
    <cfRule type="expression" dxfId="154" priority="109">
      <formula>MOD(ROW(),2)</formula>
    </cfRule>
  </conditionalFormatting>
  <conditionalFormatting sqref="O92">
    <cfRule type="expression" dxfId="153" priority="108">
      <formula>MOD(ROW(),2)</formula>
    </cfRule>
  </conditionalFormatting>
  <conditionalFormatting sqref="O92">
    <cfRule type="expression" dxfId="152" priority="107">
      <formula>MOD(ROW(),2)</formula>
    </cfRule>
  </conditionalFormatting>
  <conditionalFormatting sqref="O99:O100">
    <cfRule type="expression" dxfId="151" priority="106">
      <formula>MOD(ROW(),2)</formula>
    </cfRule>
  </conditionalFormatting>
  <conditionalFormatting sqref="O94">
    <cfRule type="expression" dxfId="150" priority="105">
      <formula>MOD(ROW(),2)</formula>
    </cfRule>
  </conditionalFormatting>
  <conditionalFormatting sqref="O95">
    <cfRule type="expression" dxfId="149" priority="104">
      <formula>MOD(ROW(),2)</formula>
    </cfRule>
  </conditionalFormatting>
  <conditionalFormatting sqref="O94:O95">
    <cfRule type="expression" dxfId="148" priority="103">
      <formula>MOD(ROW(),2)</formula>
    </cfRule>
  </conditionalFormatting>
  <conditionalFormatting sqref="O76">
    <cfRule type="expression" dxfId="147" priority="102">
      <formula>MOD(ROW(),2)</formula>
    </cfRule>
  </conditionalFormatting>
  <conditionalFormatting sqref="O76">
    <cfRule type="expression" dxfId="146" priority="101">
      <formula>MOD(ROW(),2)</formula>
    </cfRule>
  </conditionalFormatting>
  <conditionalFormatting sqref="O57:O60">
    <cfRule type="expression" dxfId="145" priority="100">
      <formula>MOD(ROW(),2)</formula>
    </cfRule>
  </conditionalFormatting>
  <conditionalFormatting sqref="O93">
    <cfRule type="expression" dxfId="144" priority="99">
      <formula>MOD(ROW(),2)</formula>
    </cfRule>
  </conditionalFormatting>
  <conditionalFormatting sqref="O107">
    <cfRule type="expression" dxfId="143" priority="98">
      <formula>MOD(ROW(),2)</formula>
    </cfRule>
  </conditionalFormatting>
  <conditionalFormatting sqref="O114">
    <cfRule type="expression" dxfId="142" priority="97">
      <formula>MOD(ROW(),2)</formula>
    </cfRule>
  </conditionalFormatting>
  <conditionalFormatting sqref="P31:P32">
    <cfRule type="expression" dxfId="141" priority="96">
      <formula>MOD(ROW(),2)</formula>
    </cfRule>
  </conditionalFormatting>
  <conditionalFormatting sqref="P28:P29">
    <cfRule type="expression" dxfId="140" priority="95">
      <formula>MOD(ROW(),2)</formula>
    </cfRule>
  </conditionalFormatting>
  <conditionalFormatting sqref="P25">
    <cfRule type="expression" dxfId="139" priority="94">
      <formula>MOD(ROW(),2)</formula>
    </cfRule>
  </conditionalFormatting>
  <conditionalFormatting sqref="P21:P22">
    <cfRule type="expression" dxfId="138" priority="93">
      <formula>MOD(ROW(),2)</formula>
    </cfRule>
  </conditionalFormatting>
  <conditionalFormatting sqref="P23:P24">
    <cfRule type="expression" dxfId="137" priority="92">
      <formula>MOD(ROW(),2)</formula>
    </cfRule>
  </conditionalFormatting>
  <conditionalFormatting sqref="P26:P27">
    <cfRule type="expression" dxfId="136" priority="91">
      <formula>MOD(ROW(),2)</formula>
    </cfRule>
  </conditionalFormatting>
  <conditionalFormatting sqref="P30">
    <cfRule type="expression" dxfId="135" priority="90">
      <formula>MOD(ROW(),2)</formula>
    </cfRule>
  </conditionalFormatting>
  <conditionalFormatting sqref="P34:P38">
    <cfRule type="expression" dxfId="134" priority="89">
      <formula>MOD(ROW(),2)</formula>
    </cfRule>
  </conditionalFormatting>
  <conditionalFormatting sqref="P33">
    <cfRule type="expression" dxfId="133" priority="88">
      <formula>MOD(ROW(),2)</formula>
    </cfRule>
  </conditionalFormatting>
  <conditionalFormatting sqref="P72:P75 P77:P91">
    <cfRule type="expression" dxfId="132" priority="87">
      <formula>MOD(ROW(),2)</formula>
    </cfRule>
  </conditionalFormatting>
  <conditionalFormatting sqref="P43 P70 P66:P68 P62:P64 P72:P73">
    <cfRule type="expression" dxfId="131" priority="86">
      <formula>MOD(ROW(),2)</formula>
    </cfRule>
  </conditionalFormatting>
  <conditionalFormatting sqref="P90">
    <cfRule type="expression" dxfId="130" priority="84">
      <formula>MOD(ROW(),2)</formula>
    </cfRule>
  </conditionalFormatting>
  <conditionalFormatting sqref="P41">
    <cfRule type="expression" dxfId="129" priority="85">
      <formula>MOD(ROW(),2)</formula>
    </cfRule>
  </conditionalFormatting>
  <conditionalFormatting sqref="P80">
    <cfRule type="expression" dxfId="128" priority="78">
      <formula>MOD(ROW(),2)</formula>
    </cfRule>
  </conditionalFormatting>
  <conditionalFormatting sqref="P89">
    <cfRule type="expression" dxfId="127" priority="83">
      <formula>MOD(ROW(),2)</formula>
    </cfRule>
  </conditionalFormatting>
  <conditionalFormatting sqref="P88">
    <cfRule type="expression" dxfId="126" priority="82">
      <formula>MOD(ROW(),2)</formula>
    </cfRule>
  </conditionalFormatting>
  <conditionalFormatting sqref="P87">
    <cfRule type="expression" dxfId="125" priority="81">
      <formula>MOD(ROW(),2)</formula>
    </cfRule>
  </conditionalFormatting>
  <conditionalFormatting sqref="P85">
    <cfRule type="expression" dxfId="124" priority="80">
      <formula>MOD(ROW(),2)</formula>
    </cfRule>
  </conditionalFormatting>
  <conditionalFormatting sqref="P81:P84">
    <cfRule type="expression" dxfId="123" priority="79">
      <formula>MOD(ROW(),2)</formula>
    </cfRule>
  </conditionalFormatting>
  <conditionalFormatting sqref="P75 P77:P79">
    <cfRule type="expression" dxfId="122" priority="77">
      <formula>MOD(ROW(),2)</formula>
    </cfRule>
  </conditionalFormatting>
  <conditionalFormatting sqref="P74">
    <cfRule type="expression" dxfId="121" priority="76">
      <formula>MOD(ROW(),2)</formula>
    </cfRule>
  </conditionalFormatting>
  <conditionalFormatting sqref="P86">
    <cfRule type="expression" dxfId="120" priority="75">
      <formula>MOD(ROW(),2)</formula>
    </cfRule>
  </conditionalFormatting>
  <conditionalFormatting sqref="P91">
    <cfRule type="expression" dxfId="119" priority="74">
      <formula>MOD(ROW(),2)</formula>
    </cfRule>
  </conditionalFormatting>
  <conditionalFormatting sqref="P96:P98">
    <cfRule type="expression" dxfId="118" priority="73">
      <formula>MOD(ROW(),2)</formula>
    </cfRule>
  </conditionalFormatting>
  <conditionalFormatting sqref="P69">
    <cfRule type="expression" dxfId="117" priority="72">
      <formula>MOD(ROW(),2)</formula>
    </cfRule>
  </conditionalFormatting>
  <conditionalFormatting sqref="P42">
    <cfRule type="expression" dxfId="116" priority="71">
      <formula>MOD(ROW(),2)</formula>
    </cfRule>
  </conditionalFormatting>
  <conditionalFormatting sqref="P61">
    <cfRule type="expression" dxfId="115" priority="70">
      <formula>MOD(ROW(),2)</formula>
    </cfRule>
  </conditionalFormatting>
  <conditionalFormatting sqref="P44:P46 P96:P98 P48:P56 P61:P70">
    <cfRule type="expression" dxfId="114" priority="69">
      <formula>MOD(ROW(),2)</formula>
    </cfRule>
  </conditionalFormatting>
  <conditionalFormatting sqref="P65">
    <cfRule type="expression" dxfId="113" priority="68">
      <formula>MOD(ROW(),2)</formula>
    </cfRule>
  </conditionalFormatting>
  <conditionalFormatting sqref="P40">
    <cfRule type="expression" dxfId="112" priority="67">
      <formula>MOD(ROW(),2)</formula>
    </cfRule>
  </conditionalFormatting>
  <conditionalFormatting sqref="P101">
    <cfRule type="expression" dxfId="111" priority="66">
      <formula>MOD(ROW(),2)</formula>
    </cfRule>
  </conditionalFormatting>
  <conditionalFormatting sqref="P101">
    <cfRule type="expression" dxfId="110" priority="65">
      <formula>MOD(ROW(),2)</formula>
    </cfRule>
  </conditionalFormatting>
  <conditionalFormatting sqref="P47">
    <cfRule type="expression" dxfId="109" priority="64">
      <formula>MOD(ROW(),2)</formula>
    </cfRule>
  </conditionalFormatting>
  <conditionalFormatting sqref="P71">
    <cfRule type="expression" dxfId="108" priority="63">
      <formula>MOD(ROW(),2)</formula>
    </cfRule>
  </conditionalFormatting>
  <conditionalFormatting sqref="P71">
    <cfRule type="expression" dxfId="107" priority="62">
      <formula>MOD(ROW(),2)</formula>
    </cfRule>
  </conditionalFormatting>
  <conditionalFormatting sqref="P92">
    <cfRule type="expression" dxfId="106" priority="61">
      <formula>MOD(ROW(),2)</formula>
    </cfRule>
  </conditionalFormatting>
  <conditionalFormatting sqref="P92">
    <cfRule type="expression" dxfId="105" priority="60">
      <formula>MOD(ROW(),2)</formula>
    </cfRule>
  </conditionalFormatting>
  <conditionalFormatting sqref="P99:P100">
    <cfRule type="expression" dxfId="104" priority="59">
      <formula>MOD(ROW(),2)</formula>
    </cfRule>
  </conditionalFormatting>
  <conditionalFormatting sqref="P94">
    <cfRule type="expression" dxfId="103" priority="58">
      <formula>MOD(ROW(),2)</formula>
    </cfRule>
  </conditionalFormatting>
  <conditionalFormatting sqref="P95">
    <cfRule type="expression" dxfId="102" priority="57">
      <formula>MOD(ROW(),2)</formula>
    </cfRule>
  </conditionalFormatting>
  <conditionalFormatting sqref="P94:P95">
    <cfRule type="expression" dxfId="101" priority="56">
      <formula>MOD(ROW(),2)</formula>
    </cfRule>
  </conditionalFormatting>
  <conditionalFormatting sqref="P76">
    <cfRule type="expression" dxfId="100" priority="55">
      <formula>MOD(ROW(),2)</formula>
    </cfRule>
  </conditionalFormatting>
  <conditionalFormatting sqref="P76">
    <cfRule type="expression" dxfId="99" priority="54">
      <formula>MOD(ROW(),2)</formula>
    </cfRule>
  </conditionalFormatting>
  <conditionalFormatting sqref="P57:P60">
    <cfRule type="expression" dxfId="98" priority="53">
      <formula>MOD(ROW(),2)</formula>
    </cfRule>
  </conditionalFormatting>
  <conditionalFormatting sqref="P93">
    <cfRule type="expression" dxfId="97" priority="52">
      <formula>MOD(ROW(),2)</formula>
    </cfRule>
  </conditionalFormatting>
  <conditionalFormatting sqref="P107">
    <cfRule type="expression" dxfId="96" priority="51">
      <formula>MOD(ROW(),2)</formula>
    </cfRule>
  </conditionalFormatting>
  <conditionalFormatting sqref="P114">
    <cfRule type="expression" dxfId="95" priority="50">
      <formula>MOD(ROW(),2)</formula>
    </cfRule>
  </conditionalFormatting>
  <conditionalFormatting sqref="P39">
    <cfRule type="expression" dxfId="94" priority="49">
      <formula>MOD(ROW(),2)</formula>
    </cfRule>
  </conditionalFormatting>
  <conditionalFormatting sqref="Q31:Q32">
    <cfRule type="expression" dxfId="93" priority="48">
      <formula>MOD(ROW(),2)</formula>
    </cfRule>
  </conditionalFormatting>
  <conditionalFormatting sqref="Q28:Q29">
    <cfRule type="expression" dxfId="92" priority="47">
      <formula>MOD(ROW(),2)</formula>
    </cfRule>
  </conditionalFormatting>
  <conditionalFormatting sqref="Q25">
    <cfRule type="expression" dxfId="91" priority="46">
      <formula>MOD(ROW(),2)</formula>
    </cfRule>
  </conditionalFormatting>
  <conditionalFormatting sqref="Q21:Q22">
    <cfRule type="expression" dxfId="90" priority="45">
      <formula>MOD(ROW(),2)</formula>
    </cfRule>
  </conditionalFormatting>
  <conditionalFormatting sqref="Q23:Q24">
    <cfRule type="expression" dxfId="89" priority="44">
      <formula>MOD(ROW(),2)</formula>
    </cfRule>
  </conditionalFormatting>
  <conditionalFormatting sqref="Q26:Q27">
    <cfRule type="expression" dxfId="88" priority="43">
      <formula>MOD(ROW(),2)</formula>
    </cfRule>
  </conditionalFormatting>
  <conditionalFormatting sqref="Q30">
    <cfRule type="expression" dxfId="87" priority="42">
      <formula>MOD(ROW(),2)</formula>
    </cfRule>
  </conditionalFormatting>
  <conditionalFormatting sqref="Q34:Q38">
    <cfRule type="expression" dxfId="86" priority="41">
      <formula>MOD(ROW(),2)</formula>
    </cfRule>
  </conditionalFormatting>
  <conditionalFormatting sqref="Q33">
    <cfRule type="expression" dxfId="85" priority="40">
      <formula>MOD(ROW(),2)</formula>
    </cfRule>
  </conditionalFormatting>
  <conditionalFormatting sqref="Q72:Q75 Q77:Q91">
    <cfRule type="expression" dxfId="84" priority="39">
      <formula>MOD(ROW(),2)</formula>
    </cfRule>
  </conditionalFormatting>
  <conditionalFormatting sqref="Q43 Q70 Q66:Q68 Q62:Q64 Q72:Q73">
    <cfRule type="expression" dxfId="83" priority="38">
      <formula>MOD(ROW(),2)</formula>
    </cfRule>
  </conditionalFormatting>
  <conditionalFormatting sqref="Q90">
    <cfRule type="expression" dxfId="82" priority="36">
      <formula>MOD(ROW(),2)</formula>
    </cfRule>
  </conditionalFormatting>
  <conditionalFormatting sqref="Q41">
    <cfRule type="expression" dxfId="81" priority="37">
      <formula>MOD(ROW(),2)</formula>
    </cfRule>
  </conditionalFormatting>
  <conditionalFormatting sqref="Q80">
    <cfRule type="expression" dxfId="80" priority="30">
      <formula>MOD(ROW(),2)</formula>
    </cfRule>
  </conditionalFormatting>
  <conditionalFormatting sqref="Q89">
    <cfRule type="expression" dxfId="79" priority="35">
      <formula>MOD(ROW(),2)</formula>
    </cfRule>
  </conditionalFormatting>
  <conditionalFormatting sqref="Q88">
    <cfRule type="expression" dxfId="78" priority="34">
      <formula>MOD(ROW(),2)</formula>
    </cfRule>
  </conditionalFormatting>
  <conditionalFormatting sqref="Q87">
    <cfRule type="expression" dxfId="77" priority="33">
      <formula>MOD(ROW(),2)</formula>
    </cfRule>
  </conditionalFormatting>
  <conditionalFormatting sqref="Q85">
    <cfRule type="expression" dxfId="76" priority="32">
      <formula>MOD(ROW(),2)</formula>
    </cfRule>
  </conditionalFormatting>
  <conditionalFormatting sqref="Q81:Q84">
    <cfRule type="expression" dxfId="75" priority="31">
      <formula>MOD(ROW(),2)</formula>
    </cfRule>
  </conditionalFormatting>
  <conditionalFormatting sqref="Q75 Q77:Q79">
    <cfRule type="expression" dxfId="74" priority="29">
      <formula>MOD(ROW(),2)</formula>
    </cfRule>
  </conditionalFormatting>
  <conditionalFormatting sqref="Q74">
    <cfRule type="expression" dxfId="73" priority="28">
      <formula>MOD(ROW(),2)</formula>
    </cfRule>
  </conditionalFormatting>
  <conditionalFormatting sqref="Q86">
    <cfRule type="expression" dxfId="72" priority="27">
      <formula>MOD(ROW(),2)</formula>
    </cfRule>
  </conditionalFormatting>
  <conditionalFormatting sqref="Q91">
    <cfRule type="expression" dxfId="71" priority="26">
      <formula>MOD(ROW(),2)</formula>
    </cfRule>
  </conditionalFormatting>
  <conditionalFormatting sqref="Q96:Q98">
    <cfRule type="expression" dxfId="70" priority="25">
      <formula>MOD(ROW(),2)</formula>
    </cfRule>
  </conditionalFormatting>
  <conditionalFormatting sqref="Q69">
    <cfRule type="expression" dxfId="69" priority="24">
      <formula>MOD(ROW(),2)</formula>
    </cfRule>
  </conditionalFormatting>
  <conditionalFormatting sqref="Q42">
    <cfRule type="expression" dxfId="68" priority="23">
      <formula>MOD(ROW(),2)</formula>
    </cfRule>
  </conditionalFormatting>
  <conditionalFormatting sqref="Q61">
    <cfRule type="expression" dxfId="67" priority="22">
      <formula>MOD(ROW(),2)</formula>
    </cfRule>
  </conditionalFormatting>
  <conditionalFormatting sqref="Q44:Q46 Q96:Q98 Q48:Q56 Q61:Q70">
    <cfRule type="expression" dxfId="66" priority="21">
      <formula>MOD(ROW(),2)</formula>
    </cfRule>
  </conditionalFormatting>
  <conditionalFormatting sqref="Q65">
    <cfRule type="expression" dxfId="65" priority="20">
      <formula>MOD(ROW(),2)</formula>
    </cfRule>
  </conditionalFormatting>
  <conditionalFormatting sqref="Q40">
    <cfRule type="expression" dxfId="64" priority="19">
      <formula>MOD(ROW(),2)</formula>
    </cfRule>
  </conditionalFormatting>
  <conditionalFormatting sqref="Q101">
    <cfRule type="expression" dxfId="63" priority="18">
      <formula>MOD(ROW(),2)</formula>
    </cfRule>
  </conditionalFormatting>
  <conditionalFormatting sqref="Q101">
    <cfRule type="expression" dxfId="62" priority="17">
      <formula>MOD(ROW(),2)</formula>
    </cfRule>
  </conditionalFormatting>
  <conditionalFormatting sqref="Q47">
    <cfRule type="expression" dxfId="61" priority="16">
      <formula>MOD(ROW(),2)</formula>
    </cfRule>
  </conditionalFormatting>
  <conditionalFormatting sqref="Q71">
    <cfRule type="expression" dxfId="60" priority="15">
      <formula>MOD(ROW(),2)</formula>
    </cfRule>
  </conditionalFormatting>
  <conditionalFormatting sqref="Q71">
    <cfRule type="expression" dxfId="59" priority="14">
      <formula>MOD(ROW(),2)</formula>
    </cfRule>
  </conditionalFormatting>
  <conditionalFormatting sqref="Q92">
    <cfRule type="expression" dxfId="58" priority="13">
      <formula>MOD(ROW(),2)</formula>
    </cfRule>
  </conditionalFormatting>
  <conditionalFormatting sqref="Q92">
    <cfRule type="expression" dxfId="57" priority="12">
      <formula>MOD(ROW(),2)</formula>
    </cfRule>
  </conditionalFormatting>
  <conditionalFormatting sqref="Q99:Q100">
    <cfRule type="expression" dxfId="56" priority="11">
      <formula>MOD(ROW(),2)</formula>
    </cfRule>
  </conditionalFormatting>
  <conditionalFormatting sqref="Q94">
    <cfRule type="expression" dxfId="55" priority="10">
      <formula>MOD(ROW(),2)</formula>
    </cfRule>
  </conditionalFormatting>
  <conditionalFormatting sqref="Q95">
    <cfRule type="expression" dxfId="54" priority="9">
      <formula>MOD(ROW(),2)</formula>
    </cfRule>
  </conditionalFormatting>
  <conditionalFormatting sqref="Q94:Q95">
    <cfRule type="expression" dxfId="53" priority="8">
      <formula>MOD(ROW(),2)</formula>
    </cfRule>
  </conditionalFormatting>
  <conditionalFormatting sqref="Q76">
    <cfRule type="expression" dxfId="52" priority="7">
      <formula>MOD(ROW(),2)</formula>
    </cfRule>
  </conditionalFormatting>
  <conditionalFormatting sqref="Q76">
    <cfRule type="expression" dxfId="51" priority="6">
      <formula>MOD(ROW(),2)</formula>
    </cfRule>
  </conditionalFormatting>
  <conditionalFormatting sqref="Q57:Q60">
    <cfRule type="expression" dxfId="50" priority="5">
      <formula>MOD(ROW(),2)</formula>
    </cfRule>
  </conditionalFormatting>
  <conditionalFormatting sqref="Q93">
    <cfRule type="expression" dxfId="49" priority="4">
      <formula>MOD(ROW(),2)</formula>
    </cfRule>
  </conditionalFormatting>
  <conditionalFormatting sqref="Q107">
    <cfRule type="expression" dxfId="48" priority="3">
      <formula>MOD(ROW(),2)</formula>
    </cfRule>
  </conditionalFormatting>
  <conditionalFormatting sqref="Q114">
    <cfRule type="expression" dxfId="47" priority="2">
      <formula>MOD(ROW(),2)</formula>
    </cfRule>
  </conditionalFormatting>
  <conditionalFormatting sqref="Q39">
    <cfRule type="expression" dxfId="46"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FD581A-D87F-4487-AB1A-C1520D075481}">
          <x14:formula1>
            <xm:f>Lookups!$A$2:$A$4</xm:f>
          </x14:formula1>
          <xm:sqref>J7:Q7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287</v>
      </c>
      <c r="B1" s="1" t="s">
        <v>270</v>
      </c>
      <c r="C1" s="1" t="s">
        <v>288</v>
      </c>
      <c r="D1" s="1" t="s">
        <v>289</v>
      </c>
      <c r="E1" s="1" t="s">
        <v>272</v>
      </c>
      <c r="F1" s="2" t="s">
        <v>290</v>
      </c>
      <c r="G1" s="2" t="s">
        <v>291</v>
      </c>
      <c r="H1" s="2" t="s">
        <v>292</v>
      </c>
      <c r="I1" s="2" t="s">
        <v>293</v>
      </c>
      <c r="J1" s="2" t="s">
        <v>294</v>
      </c>
      <c r="K1" s="2" t="s">
        <v>295</v>
      </c>
      <c r="L1" s="2" t="s">
        <v>296</v>
      </c>
    </row>
    <row r="2" spans="1:12" x14ac:dyDescent="0.2">
      <c r="A2">
        <v>15</v>
      </c>
      <c r="B2">
        <v>1</v>
      </c>
      <c r="C2" t="s">
        <v>261</v>
      </c>
      <c r="D2">
        <v>1</v>
      </c>
      <c r="E2" t="s">
        <v>297</v>
      </c>
      <c r="F2" t="s">
        <v>266</v>
      </c>
      <c r="G2" t="s">
        <v>298</v>
      </c>
      <c r="H2" t="s">
        <v>299</v>
      </c>
      <c r="I2" t="s">
        <v>284</v>
      </c>
      <c r="J2" t="s">
        <v>300</v>
      </c>
      <c r="K2" t="s">
        <v>301</v>
      </c>
      <c r="L2" t="s">
        <v>298</v>
      </c>
    </row>
    <row r="3" spans="1:12" x14ac:dyDescent="0.2">
      <c r="A3">
        <v>15</v>
      </c>
      <c r="B3">
        <v>1</v>
      </c>
      <c r="C3" t="s">
        <v>262</v>
      </c>
      <c r="D3">
        <v>1</v>
      </c>
      <c r="E3" t="s">
        <v>297</v>
      </c>
      <c r="F3" t="s">
        <v>267</v>
      </c>
      <c r="G3" t="s">
        <v>298</v>
      </c>
      <c r="H3" t="s">
        <v>299</v>
      </c>
      <c r="I3" t="s">
        <v>284</v>
      </c>
      <c r="J3" t="s">
        <v>300</v>
      </c>
      <c r="K3" t="s">
        <v>302</v>
      </c>
      <c r="L3" t="s">
        <v>298</v>
      </c>
    </row>
    <row r="4" spans="1:12" x14ac:dyDescent="0.2">
      <c r="A4">
        <v>15</v>
      </c>
      <c r="B4">
        <v>6</v>
      </c>
      <c r="C4" t="s">
        <v>261</v>
      </c>
      <c r="D4">
        <v>1</v>
      </c>
      <c r="E4" t="s">
        <v>303</v>
      </c>
      <c r="F4" t="s">
        <v>266</v>
      </c>
      <c r="G4" t="s">
        <v>304</v>
      </c>
      <c r="H4" t="s">
        <v>305</v>
      </c>
      <c r="I4" t="s">
        <v>282</v>
      </c>
      <c r="J4" t="s">
        <v>306</v>
      </c>
      <c r="K4" t="s">
        <v>301</v>
      </c>
      <c r="L4" t="s">
        <v>307</v>
      </c>
    </row>
    <row r="5" spans="1:12" x14ac:dyDescent="0.2">
      <c r="A5">
        <v>15</v>
      </c>
      <c r="B5">
        <v>6</v>
      </c>
      <c r="C5" t="s">
        <v>261</v>
      </c>
      <c r="D5">
        <v>2</v>
      </c>
      <c r="E5" t="s">
        <v>303</v>
      </c>
      <c r="F5" t="s">
        <v>266</v>
      </c>
      <c r="G5" t="s">
        <v>308</v>
      </c>
      <c r="H5" t="s">
        <v>305</v>
      </c>
      <c r="I5" t="s">
        <v>282</v>
      </c>
      <c r="J5" t="s">
        <v>309</v>
      </c>
      <c r="K5" t="s">
        <v>310</v>
      </c>
      <c r="L5" t="s">
        <v>311</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5" t="s">
        <v>312</v>
      </c>
      <c r="B1" s="45" t="s">
        <v>313</v>
      </c>
      <c r="C1" s="45" t="s">
        <v>314</v>
      </c>
      <c r="D1" s="45" t="s">
        <v>273</v>
      </c>
      <c r="E1" s="45" t="s">
        <v>315</v>
      </c>
      <c r="F1" s="45" t="s">
        <v>316</v>
      </c>
    </row>
    <row r="2" spans="1:6" x14ac:dyDescent="0.2">
      <c r="A2" s="44" t="s">
        <v>266</v>
      </c>
      <c r="B2" s="44" t="str">
        <f>"true"</f>
        <v>true</v>
      </c>
      <c r="C2" s="44" t="s">
        <v>317</v>
      </c>
      <c r="D2" s="44" t="s">
        <v>17</v>
      </c>
      <c r="E2" s="46" t="s">
        <v>16</v>
      </c>
      <c r="F2" s="44" t="s">
        <v>25</v>
      </c>
    </row>
    <row r="3" spans="1:6" x14ac:dyDescent="0.2">
      <c r="A3" s="44" t="s">
        <v>267</v>
      </c>
      <c r="B3" s="44" t="str">
        <f>"false"</f>
        <v>false</v>
      </c>
      <c r="C3" s="44" t="s">
        <v>43</v>
      </c>
      <c r="D3" s="44" t="s">
        <v>15</v>
      </c>
      <c r="E3" s="44" t="s">
        <v>318</v>
      </c>
      <c r="F3" s="44" t="s">
        <v>17</v>
      </c>
    </row>
    <row r="4" spans="1:6" x14ac:dyDescent="0.2">
      <c r="A4" s="44" t="s">
        <v>268</v>
      </c>
      <c r="D4" s="44" t="s">
        <v>24</v>
      </c>
      <c r="E4" s="44" t="s">
        <v>319</v>
      </c>
      <c r="F4" s="44" t="s">
        <v>15</v>
      </c>
    </row>
    <row r="5" spans="1:6" x14ac:dyDescent="0.2">
      <c r="A5" s="44" t="s">
        <v>320</v>
      </c>
      <c r="E5" s="46"/>
      <c r="F5" s="44" t="s">
        <v>24</v>
      </c>
    </row>
    <row r="6" spans="1:6" x14ac:dyDescent="0.2">
      <c r="E6" s="44"/>
    </row>
    <row r="7" spans="1:6" x14ac:dyDescent="0.2">
      <c r="E7" s="44"/>
    </row>
    <row r="8" spans="1:6" x14ac:dyDescent="0.2">
      <c r="E8" s="46"/>
    </row>
    <row r="9" spans="1:6" x14ac:dyDescent="0.2">
      <c r="E9" s="44"/>
    </row>
    <row r="10" spans="1:6" x14ac:dyDescent="0.2">
      <c r="E10" s="44"/>
    </row>
    <row r="11" spans="1:6" x14ac:dyDescent="0.2">
      <c r="E11" s="46"/>
    </row>
    <row r="12" spans="1:6" x14ac:dyDescent="0.2">
      <c r="E12" s="44"/>
    </row>
    <row r="13" spans="1:6" x14ac:dyDescent="0.2">
      <c r="E13"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2022-01-24T17:46:28Z</dcterms:modified>
  <cp:category/>
  <cp:contentStatus/>
</cp:coreProperties>
</file>