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32" documentId="8_{8F59A439-4EE0-9246-B252-9221C0CE9E44}" xr6:coauthVersionLast="47" xr6:coauthVersionMax="47" xr10:uidLastSave="{719FA6D2-0C5A-6F42-92E4-BE6249633B69}"/>
  <bookViews>
    <workbookView xWindow="4340" yWindow="960" windowWidth="28800" windowHeight="1800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4" l="1"/>
  <c r="K9" i="4" s="1"/>
  <c r="K13" i="4"/>
  <c r="K14" i="4"/>
  <c r="K15" i="4"/>
  <c r="K17" i="4"/>
  <c r="K12" i="4" l="1"/>
  <c r="K11" i="4"/>
  <c r="K20" i="4" s="1"/>
  <c r="K10" i="4"/>
  <c r="O9" i="4" l="1"/>
  <c r="O10" i="4"/>
  <c r="O11" i="4"/>
  <c r="O12" i="4"/>
  <c r="O13" i="4"/>
  <c r="O14" i="4"/>
  <c r="O15" i="4"/>
  <c r="O17" i="4"/>
  <c r="X9" i="4"/>
  <c r="X10" i="4"/>
  <c r="X11" i="4"/>
  <c r="X12" i="4"/>
  <c r="X13" i="4"/>
  <c r="X14" i="4"/>
  <c r="X15" i="4"/>
  <c r="X17" i="4"/>
  <c r="W17" i="4"/>
  <c r="W9" i="4"/>
  <c r="W10" i="4"/>
  <c r="W11" i="4"/>
  <c r="W12" i="4"/>
  <c r="W13" i="4"/>
  <c r="W14" i="4"/>
  <c r="W15" i="4"/>
  <c r="V17" i="4"/>
  <c r="V9" i="4"/>
  <c r="V10" i="4"/>
  <c r="V11" i="4"/>
  <c r="V12" i="4"/>
  <c r="V13" i="4"/>
  <c r="V14" i="4"/>
  <c r="V15" i="4"/>
  <c r="U17" i="4"/>
  <c r="U9" i="4"/>
  <c r="U10" i="4"/>
  <c r="U11" i="4"/>
  <c r="U12" i="4"/>
  <c r="U13" i="4"/>
  <c r="U14" i="4"/>
  <c r="U15" i="4"/>
  <c r="T17" i="4"/>
  <c r="T9" i="4"/>
  <c r="T10" i="4"/>
  <c r="T11" i="4"/>
  <c r="T12" i="4"/>
  <c r="T13" i="4"/>
  <c r="T14" i="4"/>
  <c r="T15" i="4"/>
  <c r="S17" i="4"/>
  <c r="S9" i="4"/>
  <c r="S10" i="4"/>
  <c r="S11" i="4"/>
  <c r="S12" i="4"/>
  <c r="S13" i="4"/>
  <c r="S14" i="4"/>
  <c r="S15" i="4"/>
  <c r="R17" i="4"/>
  <c r="R9" i="4"/>
  <c r="R10" i="4"/>
  <c r="R11" i="4"/>
  <c r="R12" i="4"/>
  <c r="R13" i="4"/>
  <c r="R14" i="4"/>
  <c r="R15" i="4"/>
  <c r="P17" i="4"/>
  <c r="Q17" i="4"/>
  <c r="Q9" i="4"/>
  <c r="Q10" i="4"/>
  <c r="Q11" i="4"/>
  <c r="Q12" i="4"/>
  <c r="Q13" i="4"/>
  <c r="Q14" i="4"/>
  <c r="Q15" i="4"/>
  <c r="P9" i="4"/>
  <c r="P10" i="4"/>
  <c r="P11" i="4"/>
  <c r="P12" i="4"/>
  <c r="P13" i="4"/>
  <c r="P14" i="4"/>
  <c r="P15" i="4"/>
  <c r="N9" i="4"/>
  <c r="N10" i="4"/>
  <c r="N11" i="4"/>
  <c r="N12" i="4"/>
  <c r="N13" i="4"/>
  <c r="N14" i="4"/>
  <c r="N15" i="4"/>
  <c r="N17" i="4"/>
  <c r="M17" i="4"/>
  <c r="M9" i="4"/>
  <c r="M10" i="4"/>
  <c r="M11" i="4"/>
  <c r="M12" i="4"/>
  <c r="M13" i="4"/>
  <c r="M14" i="4"/>
  <c r="M15" i="4"/>
  <c r="L17" i="4"/>
  <c r="L9" i="4"/>
  <c r="L10" i="4"/>
  <c r="L11" i="4"/>
  <c r="L12" i="4"/>
  <c r="L13" i="4"/>
  <c r="L14" i="4"/>
  <c r="L15" i="4"/>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56" i="4" a="1"/>
  <c r="E56" i="4" s="1"/>
  <c r="D56" i="4" a="1"/>
  <c r="D56" i="4" s="1"/>
  <c r="C56" i="4" a="1"/>
  <c r="C56" i="4" s="1"/>
  <c r="J8" i="4"/>
  <c r="J17" i="4"/>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L20" i="4" l="1"/>
  <c r="T20" i="4"/>
  <c r="U20" i="4"/>
  <c r="J9" i="4"/>
  <c r="J13" i="4"/>
  <c r="J10" i="4"/>
  <c r="J14" i="4"/>
  <c r="J11" i="4"/>
  <c r="J15" i="4"/>
  <c r="J12" i="4"/>
  <c r="M20" i="4"/>
  <c r="N20" i="4"/>
  <c r="Q20" i="4"/>
  <c r="R20" i="4"/>
  <c r="S20" i="4"/>
  <c r="V20" i="4"/>
  <c r="J20" i="4" l="1"/>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<sst xmlns="http://schemas.openxmlformats.org/spreadsheetml/2006/main" count="1480" uniqueCount="375">
  <si>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</si>
  <si>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</si>
  <si>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</si>
  <si>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</si>
  <si>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</si>
  <si>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</si>
  <si>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</si>
  <si>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</si>
  <si>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</si>
  <si>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</si>
  <si>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</si>
  <si>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</si>
  <si>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</si>
  <si>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</si>
  <si>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</si>
  <si>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</si>
  <si>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</si>
  <si>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</si>
  <si>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</si>
  <si>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</si>
  <si>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</si>
  <si>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</si>
  <si>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</si>
  <si>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</si>
  <si>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</si>
  <si>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</si>
  <si>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</si>
  <si>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</si>
  <si>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</si>
  <si>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</si>
  <si>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</si>
  <si>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</si>
  <si>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</si>
  <si>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</si>
  <si>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</si>
  <si>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</si>
  <si>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</si>
  <si>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</si>
  <si>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</si>
  <si>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</si>
  <si>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</si>
  <si>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</si>
  <si>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</si>
  <si>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</si>
  <si>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</si>
  <si>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</si>
  <si>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</si>
  <si>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</si>
  <si>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</si>
  <si>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</si>
  <si>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</si>
  <si>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</si>
  <si>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</si>
  <si>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</si>
  <si>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</si>
  <si>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</si>
  <si>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</si>
  <si>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</si>
  <si>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</si>
  <si>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</si>
  <si>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</si>
  <si>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</si>
  <si>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</si>
  <si>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</si>
  <si>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</si>
  <si>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</si>
  <si>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</si>
  <si>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</si>
  <si>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</si>
  <si>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</si>
  <si>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</si>
  <si>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</si>
  <si>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</si>
  <si>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</si>
  <si>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</si>
  <si>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</si>
  <si>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</si>
  <si>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</si>
  <si>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</si>
  <si>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</si>
  <si>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</si>
  <si>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</si>
  <si>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</si>
  <si>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</si>
  <si>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</si>
  <si>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</si>
  <si>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</si>
  <si>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</si>
  <si>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</si>
  <si>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</si>
  <si>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</si>
  <si>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</si>
  <si>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</si>
  <si>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</si>
  <si>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</si>
  <si>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</si>
  <si>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</si>
  <si>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</si>
  <si>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</si>
  <si>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</si>
  <si>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</si>
  <si>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</si>
  <si>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</si>
  <si>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</si>
  <si>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</si>
  <si>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</si>
  <si>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</si>
  <si>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</si>
  <si>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</si>
  <si>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</si>
  <si>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</si>
  <si>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</si>
  <si>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</si>
  <si>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</si>
  <si>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</si>
  <si>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</si>
  <si>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</si>
  <si>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</si>
  <si>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</si>
  <si>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</si>
  <si>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</si>
  <si>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</si>
  <si>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</si>
  <si>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</si>
  <si>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</si>
  <si>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</si>
  <si>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</si>
  <si>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</si>
  <si>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</si>
  <si>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</si>
  <si>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</si>
  <si>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</si>
  <si>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</si>
  <si>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</si>
  <si>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</si>
  <si>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</si>
  <si>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</si>
  <si>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</si>
  <si>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</si>
  <si>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</si>
  <si>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</si>
  <si>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</si>
  <si>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</si>
  <si>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</si>
  <si>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</si>
  <si>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</si>
  <si>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</si>
  <si>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</si>
  <si>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</si>
  <si>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</si>
  <si>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</si>
  <si>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</si>
  <si>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</si>
  <si>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</si>
  <si>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</si>
  <si>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</si>
  <si>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</si>
  <si>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</si>
  <si>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</si>
  <si>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</si>
  <si>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</si>
  <si>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</si>
  <si>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</si>
  <si>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</si>
  <si>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</si>
  <si>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</si>
  <si>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</si>
  <si>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</si>
  <si>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</si>
  <si>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</si>
  <si>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</si>
  <si>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</si>
  <si>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</si>
  <si>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</si>
  <si>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</si>
  <si>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</si>
  <si>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</si>
  <si>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</si>
  <si>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</si>
  <si>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</si>
  <si>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</si>
  <si>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</si>
  <si>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</si>
  <si>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</si>
  <si>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</si>
  <si>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</si>
  <si>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</si>
  <si>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</si>
  <si>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</si>
  <si>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</si>
  <si>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</si>
  <si>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</si>
  <si>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</si>
  <si>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</si>
  <si>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</si>
  <si>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</si>
  <si>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</si>
  <si>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</si>
  <si>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</si>
  <si>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</si>
  <si>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</si>
  <si>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</si>
  <si>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</si>
  <si>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</si>
  <si>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</si>
  <si>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</si>
  <si>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</si>
  <si>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</si>
  <si>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</si>
  <si>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</si>
  <si>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</si>
  <si>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</si>
  <si>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</si>
  <si>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</si>
  <si>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</si>
  <si>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</si>
  <si>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</si>
  <si>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</si>
  <si>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</si>
  <si>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</si>
  <si>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</si>
  <si>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</si>
  <si>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</si>
  <si>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</si>
  <si>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</si>
  <si>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</si>
  <si>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</si>
  <si>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</si>
  <si>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</si>
  <si>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</si>
  <si>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</si>
  <si>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does_cast_shade</t>
  </si>
  <si>
    <t>tilt</t>
  </si>
  <si>
    <t>area</t>
  </si>
  <si>
    <t>subsurfaces</t>
  </si>
  <si>
    <t>subsurfaces[0]</t>
  </si>
  <si>
    <t>subsurface_1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</si>
  <si>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</si>
  <si>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</si>
  <si>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</si>
  <si>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</si>
  <si>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</si>
  <si>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</si>
  <si>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</si>
  <si>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</si>
  <si>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</si>
  <si>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</si>
  <si>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</si>
  <si>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</si>
  <si>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</si>
  <si>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</si>
  <si>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</si>
  <si>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</si>
  <si>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</si>
  <si>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</si>
  <si>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</si>
  <si>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</si>
  <si>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</si>
  <si>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</si>
  <si>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</si>
  <si>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surface_2</t>
  </si>
  <si>
    <t>subsurface_2</t>
  </si>
  <si>
    <t>JSON_PATH:surfaces[2]</t>
  </si>
  <si>
    <t>JSON_PATH:surfaces[3]</t>
  </si>
  <si>
    <t>JSON_PATH:surfaces[4]</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</si>
  <si>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</si>
  <si>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</si>
  <si>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</si>
  <si>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</si>
  <si>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</si>
  <si>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</si>
  <si>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</si>
  <si>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</si>
  <si>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</si>
  <si>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</si>
  <si>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</si>
  <si>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</si>
  <si>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STAIRWELL</t>
  </si>
  <si>
    <t>status_type</t>
  </si>
  <si>
    <t>EXISTING</t>
  </si>
  <si>
    <t>key5</t>
  </si>
  <si>
    <t>rule-5-20-a</t>
  </si>
  <si>
    <t>rule-5-20-b</t>
  </si>
  <si>
    <t>rule-5-21-a</t>
  </si>
  <si>
    <t>rule-5-21-b</t>
  </si>
  <si>
    <t>rule-5-22-a</t>
  </si>
  <si>
    <t>rule-5-23-a</t>
  </si>
  <si>
    <t>rule-5-23-b</t>
  </si>
  <si>
    <t>rule-5-24-a</t>
  </si>
  <si>
    <t>rule-5-24-b</t>
  </si>
  <si>
    <t>rule-5-24-c</t>
  </si>
  <si>
    <t>rule-5-24-d</t>
  </si>
  <si>
    <t>rule-5-24-e</t>
  </si>
  <si>
    <t>rule-5-24-f</t>
  </si>
  <si>
    <t>rule-5-25-a</t>
  </si>
  <si>
    <t>rule-5-25-b</t>
  </si>
  <si>
    <t>Section</t>
  </si>
  <si>
    <t>Rule</t>
  </si>
  <si>
    <t>Test</t>
  </si>
  <si>
    <t>a</t>
  </si>
  <si>
    <t>b</t>
  </si>
  <si>
    <t>c</t>
  </si>
  <si>
    <t>d</t>
  </si>
  <si>
    <t>e</t>
  </si>
  <si>
    <t>f</t>
  </si>
  <si>
    <t>test_description</t>
  </si>
  <si>
    <t xml:space="preserve">Building includes hotel and office vertical fenestration building area types. Each building segment includes a conditioned zone with an exterior wall with windows. </t>
  </si>
  <si>
    <t>Building includes hotel and office vertical fenestration building area types. Each building segment includes a conditioned zone with an exterior wall with windows.</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</si>
  <si>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</si>
  <si>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</si>
  <si>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Building is existing. The baseline fenestration area must be checked manually.</t>
  </si>
  <si>
    <t>fenestration area on each surface in the proposed design is the same as in the user model</t>
  </si>
  <si>
    <t>A space has residential occupancy type and is conditioned based on heating and cooling capacity of the HVAC system that servies it. Building is located in climate zone 4A. The baseline vertical fenestration U-factor is established correctly.</t>
  </si>
  <si>
    <t xml:space="preserve">A space has non-residential occupancy type and is conditioned based on heating and cooling capacity of the HVAC system that servies it. Building is located in climate zone 4A. The baseline vertical fenestration U-factor for the space is not established correctly.
</t>
  </si>
  <si>
    <t>A space is semiheated based on heating and cooling capacity of the HVAC system that servies it. Building is located in climate zone 4A. The baseline vertical fenestration U-factor for the space is established correctly.</t>
  </si>
  <si>
    <t>Fenestration U-Factor is the same in user model and proposed design model</t>
  </si>
  <si>
    <t>Fenestration U-Factor is not the same in user model and proposed design model</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</si>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</sst>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16" fontId="9" fillId="9" borderId="27" xfId="0" quotePrefix="1" applyNumberFormat="1" applyFont="1" applyFill="1" applyBorder="1" applyAlignment="1">
      <alignment horizontal="center" vertical="center" wrapText="1"/>
    </xf>
    <xf numFmtId="0" fontId="9" fillId="9" borderId="28"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xf numFmtId="0" fontId="0" fillId="0" borderId="0" xfId="0" applyFill="1" applyBorder="1"/>
  </cellXfs>
  <cellStyles count="1">
    <cellStyle name="Normal" xfId="0" builtinId="0"/>
  </cellStyles>
  <dxfs count="1255">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1254">
  <tableColumns count="10">
    <tableColumn id="3" xr3:uid="{0B137EDC-B78E-4366-80E2-BD3EE56D7863}" name="Rule ID" dataDxfId="1253"/>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1252"/>
    <tableColumn id="9" xr3:uid="{AA757698-2CC9-4FAE-8DBB-0DFC0E8DA3F4}" name="Data Table Reference" dataDxfId="1251"/>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2" t="s">
        <v>13</v>
      </c>
      <c r="C3" s="39" t="s">
        <v>14</v>
      </c>
      <c r="D3" s="39" t="s">
        <v>15</v>
      </c>
      <c r="E3" s="39" t="s">
        <v>16</v>
      </c>
      <c r="F3" s="39" t="s">
        <v>17</v>
      </c>
      <c r="G3" t="s">
        <v>18</v>
      </c>
      <c r="H3" s="3"/>
      <c r="I3" s="4" t="s">
        <v>19</v>
      </c>
      <c r="J3" s="39" t="s">
        <v>20</v>
      </c>
    </row>
    <row r="4" spans="1:10" ht="32" x14ac:dyDescent="0.2">
      <c r="A4" s="52" t="s">
        <v>21</v>
      </c>
      <c r="B4" s="82" t="s">
        <v>22</v>
      </c>
      <c r="C4" s="39" t="s">
        <v>23</v>
      </c>
      <c r="D4" t="s">
        <v>24</v>
      </c>
      <c r="E4" t="s">
        <v>16</v>
      </c>
      <c r="F4" t="s">
        <v>25</v>
      </c>
      <c r="G4" t="s">
        <v>18</v>
      </c>
      <c r="H4" s="3"/>
      <c r="I4" s="4" t="s">
        <v>19</v>
      </c>
      <c r="J4" s="39" t="s">
        <v>20</v>
      </c>
    </row>
    <row r="5" spans="1:10" ht="32" x14ac:dyDescent="0.2">
      <c r="A5" s="52" t="s">
        <v>26</v>
      </c>
      <c r="B5" s="83"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4" t="s">
        <v>32</v>
      </c>
      <c r="B7" s="39" t="s">
        <v>33</v>
      </c>
      <c r="C7" s="39" t="s">
        <v>34</v>
      </c>
      <c r="D7" t="s">
        <v>15</v>
      </c>
      <c r="F7" t="s">
        <v>17</v>
      </c>
      <c r="G7" t="s">
        <v>18</v>
      </c>
      <c r="H7" s="3"/>
      <c r="I7" s="4" t="s">
        <v>19</v>
      </c>
      <c r="J7" s="39" t="s">
        <v>20</v>
      </c>
    </row>
    <row r="8" spans="1:10" ht="48" x14ac:dyDescent="0.2">
      <c r="A8" s="84"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4" t="s">
        <v>41</v>
      </c>
      <c r="B10" s="39" t="s">
        <v>33</v>
      </c>
      <c r="C10" s="39" t="s">
        <v>42</v>
      </c>
      <c r="D10" t="s">
        <v>15</v>
      </c>
      <c r="E10" t="s">
        <v>16</v>
      </c>
      <c r="F10" t="s">
        <v>17</v>
      </c>
      <c r="G10" t="s">
        <v>18</v>
      </c>
      <c r="H10" s="3"/>
      <c r="I10" s="3" t="s">
        <v>43</v>
      </c>
      <c r="J10" t="s">
        <v>44</v>
      </c>
    </row>
    <row r="11" spans="1:10" ht="48" x14ac:dyDescent="0.2">
      <c r="A11" s="84" t="s">
        <v>45</v>
      </c>
      <c r="B11" s="39" t="s">
        <v>27</v>
      </c>
      <c r="C11" s="39" t="s">
        <v>46</v>
      </c>
      <c r="D11" t="s">
        <v>24</v>
      </c>
      <c r="E11" t="s">
        <v>16</v>
      </c>
      <c r="F11" t="s">
        <v>25</v>
      </c>
      <c r="G11" t="s">
        <v>18</v>
      </c>
      <c r="H11" s="3"/>
      <c r="I11" s="4" t="s">
        <v>43</v>
      </c>
      <c r="J11" s="39" t="s">
        <v>47</v>
      </c>
    </row>
    <row r="12" spans="1:10" ht="80" x14ac:dyDescent="0.2">
      <c r="A12" s="84" t="s">
        <v>48</v>
      </c>
      <c r="B12" s="85" t="s">
        <v>30</v>
      </c>
      <c r="C12" s="85" t="s">
        <v>49</v>
      </c>
      <c r="D12" s="86" t="s">
        <v>24</v>
      </c>
      <c r="E12" s="86" t="s">
        <v>16</v>
      </c>
      <c r="F12" s="86" t="s">
        <v>25</v>
      </c>
      <c r="G12" s="85" t="s">
        <v>50</v>
      </c>
      <c r="H12" s="3"/>
      <c r="I12" s="4" t="s">
        <v>39</v>
      </c>
    </row>
    <row r="13" spans="1:10" ht="48" x14ac:dyDescent="0.2">
      <c r="A13" s="84" t="s">
        <v>51</v>
      </c>
      <c r="B13" s="85" t="s">
        <v>27</v>
      </c>
      <c r="C13" s="85" t="s">
        <v>52</v>
      </c>
      <c r="D13" s="86" t="s">
        <v>24</v>
      </c>
      <c r="E13" s="86" t="s">
        <v>16</v>
      </c>
      <c r="F13" s="86" t="s">
        <v>25</v>
      </c>
      <c r="G13" s="86" t="s">
        <v>18</v>
      </c>
      <c r="H13" s="3"/>
      <c r="I13" s="4" t="s">
        <v>43</v>
      </c>
    </row>
    <row r="14" spans="1:10" ht="80" x14ac:dyDescent="0.2">
      <c r="A14" s="84" t="s">
        <v>53</v>
      </c>
      <c r="B14" s="85" t="s">
        <v>30</v>
      </c>
      <c r="C14" s="85" t="s">
        <v>54</v>
      </c>
      <c r="D14" s="86" t="s">
        <v>24</v>
      </c>
      <c r="E14" s="86" t="s">
        <v>16</v>
      </c>
      <c r="F14" s="86" t="s">
        <v>25</v>
      </c>
      <c r="G14" s="85" t="s">
        <v>50</v>
      </c>
      <c r="H14" s="3"/>
      <c r="I14" s="4" t="s">
        <v>55</v>
      </c>
    </row>
    <row r="15" spans="1:10" ht="48" x14ac:dyDescent="0.2">
      <c r="A15" s="84" t="s">
        <v>56</v>
      </c>
      <c r="B15" s="85" t="s">
        <v>27</v>
      </c>
      <c r="C15" s="85" t="s">
        <v>57</v>
      </c>
      <c r="D15" s="86" t="s">
        <v>24</v>
      </c>
      <c r="E15" s="86" t="s">
        <v>16</v>
      </c>
      <c r="F15" s="86" t="s">
        <v>25</v>
      </c>
      <c r="G15" s="86" t="s">
        <v>18</v>
      </c>
      <c r="H15" s="3"/>
      <c r="I15" s="4" t="s">
        <v>43</v>
      </c>
    </row>
    <row r="16" spans="1:10" ht="80" x14ac:dyDescent="0.2">
      <c r="A16" s="84" t="s">
        <v>58</v>
      </c>
      <c r="B16" s="39" t="s">
        <v>30</v>
      </c>
      <c r="C16" s="39" t="s">
        <v>59</v>
      </c>
      <c r="D16" s="86" t="s">
        <v>24</v>
      </c>
      <c r="E16" s="86" t="s">
        <v>16</v>
      </c>
      <c r="F16" s="86" t="s">
        <v>25</v>
      </c>
      <c r="G16" s="39" t="s">
        <v>50</v>
      </c>
      <c r="H16" s="3"/>
      <c r="I16" s="4" t="s">
        <v>55</v>
      </c>
    </row>
    <row r="17" spans="1:9" ht="32" x14ac:dyDescent="0.2">
      <c r="A17" s="84" t="s">
        <v>60</v>
      </c>
      <c r="B17" s="39" t="s">
        <v>13</v>
      </c>
      <c r="C17" s="39" t="s">
        <v>61</v>
      </c>
      <c r="D17" s="86" t="s">
        <v>15</v>
      </c>
      <c r="E17" s="86" t="s">
        <v>16</v>
      </c>
      <c r="F17" s="86" t="s">
        <v>17</v>
      </c>
      <c r="G17" s="86" t="s">
        <v>18</v>
      </c>
      <c r="H17" s="3"/>
      <c r="I17" s="4" t="s">
        <v>43</v>
      </c>
    </row>
    <row r="18" spans="1:9" ht="64" x14ac:dyDescent="0.2">
      <c r="A18" s="84" t="s">
        <v>62</v>
      </c>
      <c r="B18" s="39" t="s">
        <v>63</v>
      </c>
      <c r="C18" s="39" t="s">
        <v>64</v>
      </c>
      <c r="D18" s="86" t="s">
        <v>24</v>
      </c>
      <c r="E18" t="s">
        <v>16</v>
      </c>
      <c r="F18" s="86" t="s">
        <v>15</v>
      </c>
      <c r="G18" s="86" t="s">
        <v>18</v>
      </c>
      <c r="H18" s="3"/>
      <c r="I18" s="4" t="s">
        <v>43</v>
      </c>
    </row>
    <row r="19" spans="1:9" ht="112" x14ac:dyDescent="0.2">
      <c r="A19" s="52" t="s">
        <v>65</v>
      </c>
      <c r="B19" s="39" t="s">
        <v>66</v>
      </c>
      <c r="C19" s="89" t="s">
        <v>67</v>
      </c>
      <c r="D19" t="s">
        <v>24</v>
      </c>
      <c r="E19" t="s">
        <v>16</v>
      </c>
      <c r="F19" s="86" t="s">
        <v>25</v>
      </c>
      <c r="G19" s="86" t="s">
        <v>18</v>
      </c>
      <c r="H19" s="3"/>
      <c r="I19" s="4" t="s">
        <v>68</v>
      </c>
    </row>
    <row r="20" spans="1:9" ht="80" x14ac:dyDescent="0.2">
      <c r="A20" s="84" t="s">
        <v>69</v>
      </c>
      <c r="B20" s="39" t="s">
        <v>70</v>
      </c>
      <c r="C20" s="39" t="s">
        <v>71</v>
      </c>
      <c r="D20" t="s">
        <v>24</v>
      </c>
      <c r="E20" t="s">
        <v>16</v>
      </c>
      <c r="F20" s="86" t="s">
        <v>25</v>
      </c>
      <c r="G20" s="86" t="s">
        <v>18</v>
      </c>
      <c r="H20" s="3"/>
      <c r="I20" s="4" t="s">
        <v>68</v>
      </c>
    </row>
    <row r="21" spans="1:9" ht="48" x14ac:dyDescent="0.2">
      <c r="A21" s="84" t="s">
        <v>72</v>
      </c>
      <c r="B21" s="39" t="s">
        <v>73</v>
      </c>
      <c r="C21" s="39" t="s">
        <v>74</v>
      </c>
      <c r="D21" t="s">
        <v>24</v>
      </c>
      <c r="E21" t="s">
        <v>16</v>
      </c>
      <c r="F21" s="86" t="s">
        <v>25</v>
      </c>
      <c r="G21" s="86" t="s">
        <v>18</v>
      </c>
      <c r="H21" s="3"/>
      <c r="I21" s="3" t="s">
        <v>43</v>
      </c>
    </row>
    <row r="22" spans="1:9" ht="48" x14ac:dyDescent="0.2">
      <c r="A22" s="84" t="s">
        <v>75</v>
      </c>
      <c r="B22" s="39" t="s">
        <v>76</v>
      </c>
      <c r="C22" s="39" t="s">
        <v>77</v>
      </c>
      <c r="D22" t="s">
        <v>24</v>
      </c>
      <c r="E22" t="s">
        <v>16</v>
      </c>
      <c r="F22" s="86" t="s">
        <v>25</v>
      </c>
      <c r="G22" s="86" t="s">
        <v>18</v>
      </c>
      <c r="H22" s="3"/>
      <c r="I22" s="3" t="s">
        <v>43</v>
      </c>
    </row>
    <row r="23" spans="1:9" ht="64" x14ac:dyDescent="0.2">
      <c r="A23" s="84" t="s">
        <v>78</v>
      </c>
      <c r="B23" s="39" t="s">
        <v>79</v>
      </c>
      <c r="C23" s="39" t="s">
        <v>80</v>
      </c>
      <c r="D23" t="s">
        <v>24</v>
      </c>
      <c r="E23" t="s">
        <v>16</v>
      </c>
      <c r="F23" s="86" t="s">
        <v>25</v>
      </c>
      <c r="G23" s="86" t="s">
        <v>18</v>
      </c>
      <c r="H23" s="3"/>
      <c r="I23" s="3" t="s">
        <v>43</v>
      </c>
    </row>
    <row r="24" spans="1:9" ht="32" x14ac:dyDescent="0.2">
      <c r="A24" s="84" t="s">
        <v>81</v>
      </c>
      <c r="B24" s="39" t="s">
        <v>13</v>
      </c>
      <c r="C24" s="39" t="s">
        <v>82</v>
      </c>
      <c r="D24" t="s">
        <v>15</v>
      </c>
      <c r="E24" t="s">
        <v>16</v>
      </c>
      <c r="F24" s="86" t="s">
        <v>17</v>
      </c>
      <c r="G24" s="86" t="s">
        <v>18</v>
      </c>
      <c r="H24" s="3"/>
      <c r="I24" s="3" t="s">
        <v>43</v>
      </c>
    </row>
    <row r="25" spans="1:9" ht="128" x14ac:dyDescent="0.2">
      <c r="A25" s="84" t="s">
        <v>83</v>
      </c>
      <c r="B25" s="39" t="s">
        <v>84</v>
      </c>
      <c r="C25" s="39" t="s">
        <v>85</v>
      </c>
      <c r="D25" t="s">
        <v>24</v>
      </c>
      <c r="E25" t="s">
        <v>16</v>
      </c>
      <c r="F25" s="86" t="s">
        <v>25</v>
      </c>
      <c r="G25" s="89" t="s">
        <v>86</v>
      </c>
      <c r="H25" s="3"/>
      <c r="I25" s="4" t="s">
        <v>55</v>
      </c>
    </row>
    <row r="26" spans="1:9" ht="32" x14ac:dyDescent="0.2">
      <c r="A26" s="84" t="s">
        <v>87</v>
      </c>
      <c r="B26" s="39" t="s">
        <v>13</v>
      </c>
      <c r="C26" s="39" t="s">
        <v>88</v>
      </c>
      <c r="D26" t="s">
        <v>15</v>
      </c>
      <c r="E26" t="s">
        <v>16</v>
      </c>
      <c r="F26" s="86" t="s">
        <v>25</v>
      </c>
      <c r="G26" s="86" t="s">
        <v>18</v>
      </c>
      <c r="H26" s="3"/>
      <c r="I26" s="3" t="s">
        <v>43</v>
      </c>
    </row>
    <row r="27" spans="1:9" ht="96" x14ac:dyDescent="0.2">
      <c r="A27" s="84" t="s">
        <v>89</v>
      </c>
      <c r="B27" s="39" t="s">
        <v>90</v>
      </c>
      <c r="C27" s="39" t="s">
        <v>91</v>
      </c>
      <c r="D27" t="s">
        <v>24</v>
      </c>
      <c r="E27" t="s">
        <v>16</v>
      </c>
      <c r="F27" s="86" t="s">
        <v>25</v>
      </c>
      <c r="G27" s="86" t="s">
        <v>18</v>
      </c>
      <c r="H27" s="3"/>
      <c r="I27" s="3" t="s">
        <v>43</v>
      </c>
    </row>
    <row r="28" spans="1:9" ht="128" x14ac:dyDescent="0.2">
      <c r="A28" s="52" t="s">
        <v>92</v>
      </c>
      <c r="B28" s="39" t="s">
        <v>13</v>
      </c>
      <c r="C28" s="39" t="s">
        <v>93</v>
      </c>
      <c r="D28" t="s">
        <v>15</v>
      </c>
      <c r="E28" t="s">
        <v>16</v>
      </c>
      <c r="F28" s="86" t="s">
        <v>17</v>
      </c>
      <c r="G28" s="89" t="s">
        <v>86</v>
      </c>
      <c r="H28" s="3"/>
      <c r="I28" s="4" t="s">
        <v>55</v>
      </c>
    </row>
    <row r="29" spans="1:9" ht="80" x14ac:dyDescent="0.2">
      <c r="A29" s="84" t="s">
        <v>94</v>
      </c>
      <c r="B29" s="39" t="s">
        <v>63</v>
      </c>
      <c r="C29" s="39" t="s">
        <v>95</v>
      </c>
      <c r="D29" t="s">
        <v>24</v>
      </c>
      <c r="E29" t="s">
        <v>16</v>
      </c>
      <c r="F29" s="86" t="s">
        <v>17</v>
      </c>
      <c r="G29" s="89" t="s">
        <v>96</v>
      </c>
      <c r="H29" s="3"/>
      <c r="I29" s="3" t="s">
        <v>43</v>
      </c>
    </row>
    <row r="30" spans="1:9" ht="48" x14ac:dyDescent="0.2">
      <c r="A30" s="84" t="s">
        <v>97</v>
      </c>
      <c r="B30" s="39" t="s">
        <v>98</v>
      </c>
      <c r="C30" s="39" t="s">
        <v>99</v>
      </c>
      <c r="D30" t="s">
        <v>24</v>
      </c>
      <c r="E30" t="s">
        <v>16</v>
      </c>
      <c r="F30" s="86" t="s">
        <v>24</v>
      </c>
      <c r="G30" s="86" t="s">
        <v>18</v>
      </c>
      <c r="H30" s="3"/>
      <c r="I30" s="3" t="s">
        <v>43</v>
      </c>
    </row>
    <row r="31" spans="1:9" ht="32" x14ac:dyDescent="0.2">
      <c r="A31" s="84" t="s">
        <v>100</v>
      </c>
      <c r="B31" s="39" t="s">
        <v>13</v>
      </c>
      <c r="C31" s="39" t="s">
        <v>101</v>
      </c>
      <c r="D31" t="s">
        <v>15</v>
      </c>
      <c r="E31" t="s">
        <v>16</v>
      </c>
      <c r="F31" s="86" t="s">
        <v>17</v>
      </c>
      <c r="G31" s="86" t="s">
        <v>18</v>
      </c>
      <c r="H31" s="3"/>
      <c r="I31" s="3" t="s">
        <v>43</v>
      </c>
    </row>
    <row r="32" spans="1:9" ht="80" x14ac:dyDescent="0.2">
      <c r="A32" s="52" t="s">
        <v>102</v>
      </c>
      <c r="B32" s="39" t="s">
        <v>103</v>
      </c>
      <c r="C32" s="39" t="s">
        <v>104</v>
      </c>
      <c r="D32" t="s">
        <v>24</v>
      </c>
      <c r="E32" t="s">
        <v>16</v>
      </c>
      <c r="F32" s="86" t="s">
        <v>15</v>
      </c>
      <c r="G32" s="86" t="s">
        <v>18</v>
      </c>
      <c r="H32" s="3"/>
      <c r="I32" s="3" t="s">
        <v>43</v>
      </c>
    </row>
    <row r="33" spans="1:10" x14ac:dyDescent="0.2">
      <c r="A33" s="84" t="s">
        <v>105</v>
      </c>
      <c r="H33" s="3"/>
      <c r="I33" s="3"/>
    </row>
    <row r="34" spans="1:10" ht="48" x14ac:dyDescent="0.2">
      <c r="A34" s="84" t="s">
        <v>106</v>
      </c>
      <c r="B34" s="39" t="s">
        <v>107</v>
      </c>
      <c r="C34" s="39" t="s">
        <v>108</v>
      </c>
      <c r="D34" t="s">
        <v>15</v>
      </c>
      <c r="E34" t="s">
        <v>16</v>
      </c>
      <c r="F34" s="86" t="s">
        <v>17</v>
      </c>
      <c r="G34" s="86" t="s">
        <v>18</v>
      </c>
      <c r="H34" s="3"/>
      <c r="I34" s="3" t="s">
        <v>43</v>
      </c>
    </row>
    <row r="35" spans="1:10" ht="48" x14ac:dyDescent="0.2">
      <c r="A35" s="93" t="s">
        <v>109</v>
      </c>
      <c r="B35" s="39" t="s">
        <v>110</v>
      </c>
      <c r="C35" s="39" t="s">
        <v>111</v>
      </c>
      <c r="D35" t="s">
        <v>24</v>
      </c>
      <c r="E35" t="s">
        <v>16</v>
      </c>
      <c r="F35" s="86" t="s">
        <v>25</v>
      </c>
      <c r="G35" s="86" t="s">
        <v>18</v>
      </c>
      <c r="H35" s="3"/>
      <c r="I35" s="3" t="s">
        <v>43</v>
      </c>
    </row>
    <row r="36" spans="1:10" ht="80" x14ac:dyDescent="0.2">
      <c r="A36" s="93" t="s">
        <v>112</v>
      </c>
      <c r="B36" s="39" t="s">
        <v>113</v>
      </c>
      <c r="C36" s="39" t="s">
        <v>114</v>
      </c>
      <c r="D36" t="s">
        <v>24</v>
      </c>
      <c r="E36" t="s">
        <v>16</v>
      </c>
      <c r="F36" s="86" t="s">
        <v>25</v>
      </c>
      <c r="G36" s="86" t="s">
        <v>18</v>
      </c>
      <c r="H36" s="3"/>
      <c r="I36" s="3" t="s">
        <v>43</v>
      </c>
    </row>
    <row r="37" spans="1:10" ht="64" x14ac:dyDescent="0.2">
      <c r="A37" s="84" t="s">
        <v>115</v>
      </c>
      <c r="B37" s="39" t="s">
        <v>116</v>
      </c>
      <c r="C37" s="39" t="s">
        <v>117</v>
      </c>
      <c r="D37" t="s">
        <v>24</v>
      </c>
      <c r="E37" t="s">
        <v>16</v>
      </c>
      <c r="F37" s="86" t="s">
        <v>25</v>
      </c>
      <c r="G37" s="86" t="s">
        <v>18</v>
      </c>
      <c r="H37" s="3"/>
      <c r="I37" s="3" t="s">
        <v>43</v>
      </c>
    </row>
    <row r="38" spans="1:10" ht="112" x14ac:dyDescent="0.2">
      <c r="A38" s="84" t="s">
        <v>118</v>
      </c>
      <c r="B38" s="39" t="s">
        <v>119</v>
      </c>
      <c r="C38" s="39" t="s">
        <v>120</v>
      </c>
      <c r="D38" t="s">
        <v>24</v>
      </c>
      <c r="E38" t="s">
        <v>16</v>
      </c>
      <c r="F38" s="86" t="s">
        <v>25</v>
      </c>
      <c r="G38" s="39" t="s">
        <v>121</v>
      </c>
      <c r="H38" s="3"/>
      <c r="I38" s="39" t="s">
        <v>55</v>
      </c>
    </row>
    <row r="39" spans="1:10" ht="112" x14ac:dyDescent="0.2">
      <c r="A39" s="84" t="s">
        <v>122</v>
      </c>
      <c r="B39" s="39" t="s">
        <v>123</v>
      </c>
      <c r="C39" s="39" t="s">
        <v>124</v>
      </c>
      <c r="D39" t="s">
        <v>24</v>
      </c>
      <c r="E39" t="s">
        <v>16</v>
      </c>
      <c r="F39" s="86" t="s">
        <v>25</v>
      </c>
      <c r="G39" s="39" t="s">
        <v>121</v>
      </c>
      <c r="H39" s="3"/>
      <c r="I39" s="39" t="s">
        <v>55</v>
      </c>
    </row>
    <row r="40" spans="1:10" ht="64" x14ac:dyDescent="0.2">
      <c r="A40" s="84" t="s">
        <v>125</v>
      </c>
      <c r="B40" s="39" t="s">
        <v>126</v>
      </c>
      <c r="C40" s="39" t="s">
        <v>127</v>
      </c>
      <c r="D40" t="s">
        <v>15</v>
      </c>
      <c r="E40" t="s">
        <v>16</v>
      </c>
      <c r="F40" s="86" t="s">
        <v>25</v>
      </c>
      <c r="G40" s="86" t="s">
        <v>18</v>
      </c>
      <c r="H40" s="3"/>
      <c r="I40" s="3" t="s">
        <v>43</v>
      </c>
    </row>
    <row r="41" spans="1:10" ht="32" x14ac:dyDescent="0.2">
      <c r="A41" s="84" t="s">
        <v>128</v>
      </c>
      <c r="B41" s="39" t="s">
        <v>129</v>
      </c>
      <c r="C41" s="39" t="s">
        <v>130</v>
      </c>
      <c r="D41" t="s">
        <v>24</v>
      </c>
      <c r="E41" t="s">
        <v>16</v>
      </c>
      <c r="F41" s="86" t="s">
        <v>25</v>
      </c>
      <c r="G41" s="86" t="s">
        <v>18</v>
      </c>
      <c r="H41" s="3"/>
      <c r="I41" s="3" t="s">
        <v>43</v>
      </c>
    </row>
    <row r="42" spans="1:10" ht="128" x14ac:dyDescent="0.2">
      <c r="A42" s="84" t="s">
        <v>131</v>
      </c>
      <c r="B42" s="39" t="s">
        <v>132</v>
      </c>
      <c r="C42" s="39" t="s">
        <v>133</v>
      </c>
      <c r="D42" t="s">
        <v>15</v>
      </c>
      <c r="E42" t="s">
        <v>16</v>
      </c>
      <c r="F42" s="86" t="s">
        <v>17</v>
      </c>
      <c r="G42" s="86" t="s">
        <v>18</v>
      </c>
      <c r="H42" s="3"/>
      <c r="I42" s="3" t="s">
        <v>43</v>
      </c>
      <c r="J42" t="s">
        <v>134</v>
      </c>
    </row>
    <row r="43" spans="1:10" ht="32" x14ac:dyDescent="0.2">
      <c r="A43" s="84" t="s">
        <v>135</v>
      </c>
      <c r="B43" s="39" t="s">
        <v>136</v>
      </c>
      <c r="C43" s="39" t="s">
        <v>137</v>
      </c>
      <c r="D43" t="s">
        <v>24</v>
      </c>
      <c r="E43" t="s">
        <v>16</v>
      </c>
      <c r="F43" s="86" t="s">
        <v>17</v>
      </c>
      <c r="G43" s="86" t="s">
        <v>18</v>
      </c>
      <c r="H43" s="3"/>
      <c r="I43" s="3" t="s">
        <v>43</v>
      </c>
    </row>
    <row r="44" spans="1:10" ht="128" x14ac:dyDescent="0.2">
      <c r="A44" s="84" t="s">
        <v>138</v>
      </c>
      <c r="B44" s="39" t="s">
        <v>132</v>
      </c>
      <c r="C44" s="39" t="s">
        <v>139</v>
      </c>
      <c r="D44" t="s">
        <v>15</v>
      </c>
      <c r="E44" t="s">
        <v>16</v>
      </c>
      <c r="F44" s="86" t="s">
        <v>17</v>
      </c>
      <c r="G44" s="86" t="s">
        <v>18</v>
      </c>
      <c r="H44" s="3"/>
      <c r="I44" s="3" t="s">
        <v>43</v>
      </c>
      <c r="J44" t="s">
        <v>140</v>
      </c>
    </row>
    <row r="45" spans="1:10" ht="80" x14ac:dyDescent="0.2">
      <c r="A45" s="84" t="s">
        <v>141</v>
      </c>
      <c r="B45" s="39" t="s">
        <v>142</v>
      </c>
      <c r="C45" s="39" t="s">
        <v>143</v>
      </c>
      <c r="D45" t="s">
        <v>24</v>
      </c>
      <c r="E45" t="s">
        <v>16</v>
      </c>
      <c r="F45" s="86" t="s">
        <v>25</v>
      </c>
      <c r="G45" s="39" t="s">
        <v>96</v>
      </c>
      <c r="H45" s="3"/>
      <c r="I45" s="3" t="s">
        <v>43</v>
      </c>
    </row>
    <row r="46" spans="1:10" ht="64" x14ac:dyDescent="0.2">
      <c r="A46" s="84" t="s">
        <v>144</v>
      </c>
      <c r="B46" s="39" t="s">
        <v>63</v>
      </c>
      <c r="C46" s="39" t="s">
        <v>143</v>
      </c>
      <c r="D46" t="s">
        <v>15</v>
      </c>
      <c r="E46" t="s">
        <v>16</v>
      </c>
      <c r="F46" s="86" t="s">
        <v>15</v>
      </c>
      <c r="H46" s="3"/>
      <c r="I46" s="3" t="s">
        <v>43</v>
      </c>
    </row>
    <row r="47" spans="1:10" ht="64" x14ac:dyDescent="0.2">
      <c r="A47" s="84" t="s">
        <v>145</v>
      </c>
      <c r="B47" s="39" t="s">
        <v>146</v>
      </c>
      <c r="C47" s="39" t="s">
        <v>147</v>
      </c>
      <c r="D47" t="s">
        <v>15</v>
      </c>
      <c r="E47" t="s">
        <v>16</v>
      </c>
      <c r="F47" s="86" t="s">
        <v>15</v>
      </c>
      <c r="H47" s="3"/>
      <c r="I47" s="3" t="s">
        <v>43</v>
      </c>
    </row>
    <row r="48" spans="1:10" ht="112" x14ac:dyDescent="0.2">
      <c r="A48" s="84" t="s">
        <v>148</v>
      </c>
      <c r="B48" s="39" t="s">
        <v>149</v>
      </c>
      <c r="C48" s="39" t="s">
        <v>150</v>
      </c>
      <c r="D48" t="s">
        <v>24</v>
      </c>
      <c r="E48" t="s">
        <v>16</v>
      </c>
      <c r="F48" s="86" t="s">
        <v>25</v>
      </c>
      <c r="G48" s="39" t="s">
        <v>96</v>
      </c>
      <c r="H48" s="3"/>
      <c r="I48" s="3" t="s">
        <v>43</v>
      </c>
    </row>
    <row r="49" spans="1:10" ht="80" x14ac:dyDescent="0.2">
      <c r="A49" s="84" t="s">
        <v>151</v>
      </c>
      <c r="B49" s="39" t="s">
        <v>63</v>
      </c>
      <c r="C49" s="39" t="s">
        <v>152</v>
      </c>
      <c r="D49" t="s">
        <v>24</v>
      </c>
      <c r="E49" t="s">
        <v>16</v>
      </c>
      <c r="F49" s="86" t="s">
        <v>15</v>
      </c>
      <c r="G49" s="39" t="s">
        <v>96</v>
      </c>
      <c r="H49" s="3"/>
      <c r="I49" s="3" t="s">
        <v>43</v>
      </c>
    </row>
    <row r="50" spans="1:10" ht="208" x14ac:dyDescent="0.2">
      <c r="A50" s="84" t="s">
        <v>153</v>
      </c>
      <c r="B50" s="39" t="s">
        <v>154</v>
      </c>
      <c r="C50" s="39" t="s">
        <v>155</v>
      </c>
      <c r="D50" t="s">
        <v>15</v>
      </c>
      <c r="E50" t="s">
        <v>16</v>
      </c>
      <c r="F50" s="86" t="s">
        <v>25</v>
      </c>
      <c r="G50" s="3" t="s">
        <v>18</v>
      </c>
      <c r="H50" s="3"/>
      <c r="I50" s="3" t="s">
        <v>43</v>
      </c>
    </row>
    <row r="51" spans="1:10" ht="32" x14ac:dyDescent="0.2">
      <c r="A51" s="84" t="s">
        <v>156</v>
      </c>
      <c r="B51" s="39" t="s">
        <v>157</v>
      </c>
      <c r="C51" s="39" t="s">
        <v>158</v>
      </c>
      <c r="D51" t="s">
        <v>24</v>
      </c>
      <c r="E51" t="s">
        <v>16</v>
      </c>
      <c r="F51" s="86" t="s">
        <v>15</v>
      </c>
      <c r="G51" s="3" t="s">
        <v>18</v>
      </c>
      <c r="H51" s="3"/>
      <c r="I51" s="3" t="s">
        <v>43</v>
      </c>
      <c r="J51" t="s">
        <v>159</v>
      </c>
    </row>
    <row r="52" spans="1:10" ht="128" x14ac:dyDescent="0.2">
      <c r="A52" s="84" t="s">
        <v>160</v>
      </c>
      <c r="B52" s="39" t="s">
        <v>161</v>
      </c>
      <c r="C52" s="39" t="s">
        <v>162</v>
      </c>
      <c r="D52" t="s">
        <v>15</v>
      </c>
      <c r="E52" t="s">
        <v>16</v>
      </c>
      <c r="F52" s="86" t="s">
        <v>15</v>
      </c>
      <c r="G52" s="3" t="s">
        <v>18</v>
      </c>
      <c r="H52" s="3"/>
      <c r="I52" s="3" t="s">
        <v>43</v>
      </c>
    </row>
    <row r="53" spans="1:10" ht="80" x14ac:dyDescent="0.2">
      <c r="A53" s="84" t="s">
        <v>163</v>
      </c>
      <c r="B53" s="39" t="s">
        <v>164</v>
      </c>
      <c r="C53" s="39" t="s">
        <v>165</v>
      </c>
      <c r="D53" t="s">
        <v>24</v>
      </c>
      <c r="E53" t="s">
        <v>16</v>
      </c>
      <c r="F53" s="86" t="s">
        <v>15</v>
      </c>
      <c r="G53" s="3" t="s">
        <v>18</v>
      </c>
      <c r="H53" s="3"/>
      <c r="I53" s="3" t="s">
        <v>43</v>
      </c>
    </row>
    <row r="54" spans="1:10" ht="64" x14ac:dyDescent="0.2">
      <c r="A54" s="84" t="s">
        <v>166</v>
      </c>
      <c r="B54" s="39" t="s">
        <v>167</v>
      </c>
      <c r="C54" s="39" t="s">
        <v>168</v>
      </c>
      <c r="D54" t="s">
        <v>24</v>
      </c>
      <c r="E54" t="s">
        <v>16</v>
      </c>
      <c r="F54" s="86" t="s">
        <v>17</v>
      </c>
      <c r="G54" s="3" t="s">
        <v>18</v>
      </c>
      <c r="H54" s="3"/>
      <c r="I54" s="39" t="s">
        <v>55</v>
      </c>
    </row>
    <row r="55" spans="1:10" ht="32" x14ac:dyDescent="0.2">
      <c r="A55" s="84" t="s">
        <v>169</v>
      </c>
      <c r="B55" s="39" t="s">
        <v>170</v>
      </c>
      <c r="C55" s="39" t="s">
        <v>171</v>
      </c>
      <c r="D55" t="s">
        <v>24</v>
      </c>
      <c r="E55" t="s">
        <v>16</v>
      </c>
      <c r="F55" s="86" t="s">
        <v>15</v>
      </c>
      <c r="G55" s="3" t="s">
        <v>18</v>
      </c>
      <c r="H55" s="3"/>
      <c r="I55" s="3" t="s">
        <v>43</v>
      </c>
    </row>
    <row r="56" spans="1:10" ht="80" x14ac:dyDescent="0.2">
      <c r="A56" s="84" t="s">
        <v>172</v>
      </c>
      <c r="B56" s="39" t="s">
        <v>63</v>
      </c>
      <c r="C56" s="39" t="s">
        <v>173</v>
      </c>
      <c r="D56" t="s">
        <v>24</v>
      </c>
      <c r="E56" t="s">
        <v>16</v>
      </c>
      <c r="F56" s="86" t="s">
        <v>15</v>
      </c>
      <c r="G56" s="3" t="s">
        <v>18</v>
      </c>
      <c r="H56" s="3"/>
      <c r="I56" s="3" t="s">
        <v>43</v>
      </c>
    </row>
    <row r="57" spans="1:10" ht="64" x14ac:dyDescent="0.2">
      <c r="A57" s="84" t="s">
        <v>174</v>
      </c>
      <c r="B57" s="39" t="s">
        <v>63</v>
      </c>
      <c r="C57" s="39" t="s">
        <v>175</v>
      </c>
      <c r="D57" t="s">
        <v>24</v>
      </c>
      <c r="E57" t="s">
        <v>16</v>
      </c>
      <c r="F57" s="86"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X84"/>
  <sheetViews>
    <sheetView zoomScaleNormal="70" workbookViewId="0">
      <pane xSplit="3" topLeftCell="I1" activePane="topRight" state="frozen"/>
      <selection pane="topRight" activeCell="I14" sqref="I14"/>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9" width="50.83203125" customWidth="1"/>
    <col min="10" max="10" width="26.1640625" customWidth="1"/>
    <col min="11" max="11" width="53.5" customWidth="1"/>
    <col min="12" max="15" width="41.83203125" customWidth="1"/>
    <col min="16" max="22" width="47.6640625" customWidth="1"/>
    <col min="23" max="24" width="31" customWidth="1"/>
  </cols>
  <sheetData>
    <row r="1" spans="1:24" x14ac:dyDescent="0.2">
      <c r="A1" s="7" t="s">
        <v>176</v>
      </c>
      <c r="B1" s="7" t="s">
        <v>177</v>
      </c>
      <c r="C1" s="7" t="s">
        <v>178</v>
      </c>
      <c r="D1" s="7" t="s">
        <v>179</v>
      </c>
      <c r="E1" s="27" t="s">
        <v>180</v>
      </c>
      <c r="F1" s="24" t="s">
        <v>181</v>
      </c>
      <c r="G1" s="20" t="s">
        <v>182</v>
      </c>
      <c r="H1" s="20" t="s">
        <v>183</v>
      </c>
      <c r="I1" s="5" t="s">
        <v>184</v>
      </c>
      <c r="J1" s="5" t="s">
        <v>185</v>
      </c>
      <c r="K1" s="5" t="s">
        <v>186</v>
      </c>
      <c r="L1" s="5" t="s">
        <v>187</v>
      </c>
      <c r="M1" s="5" t="s">
        <v>188</v>
      </c>
      <c r="N1" s="5" t="s">
        <v>189</v>
      </c>
      <c r="O1" s="5" t="s">
        <v>190</v>
      </c>
      <c r="P1" s="5" t="s">
        <v>191</v>
      </c>
      <c r="Q1" s="5" t="s">
        <v>192</v>
      </c>
      <c r="R1" s="5" t="s">
        <v>193</v>
      </c>
      <c r="S1" s="5" t="s">
        <v>194</v>
      </c>
      <c r="T1" s="5" t="s">
        <v>194</v>
      </c>
      <c r="U1" s="5" t="s">
        <v>195</v>
      </c>
      <c r="V1" s="5" t="s">
        <v>196</v>
      </c>
      <c r="W1" s="5" t="s">
        <v>197</v>
      </c>
      <c r="X1" s="5" t="s">
        <v>198</v>
      </c>
    </row>
    <row r="2" spans="1:24" x14ac:dyDescent="0.2">
      <c r="A2" s="11" t="s">
        <v>199</v>
      </c>
      <c r="B2" s="11"/>
      <c r="C2" s="11"/>
      <c r="D2" s="18"/>
      <c r="E2" s="30"/>
      <c r="F2" s="31"/>
      <c r="G2" s="21"/>
      <c r="H2" s="21"/>
      <c r="I2" s="36" t="s">
        <v>200</v>
      </c>
      <c r="K2" s="36" t="s">
        <v>200</v>
      </c>
      <c r="L2" s="36" t="s">
        <v>200</v>
      </c>
      <c r="M2" s="36" t="s">
        <v>200</v>
      </c>
      <c r="N2" s="36" t="s">
        <v>200</v>
      </c>
      <c r="O2" s="36" t="s">
        <v>200</v>
      </c>
      <c r="P2" s="36" t="s">
        <v>200</v>
      </c>
      <c r="Q2" s="36" t="s">
        <v>200</v>
      </c>
      <c r="R2" s="36" t="s">
        <v>200</v>
      </c>
      <c r="S2" s="36" t="s">
        <v>200</v>
      </c>
      <c r="T2" s="36" t="s">
        <v>200</v>
      </c>
      <c r="U2" s="36" t="s">
        <v>200</v>
      </c>
      <c r="V2" s="36" t="s">
        <v>200</v>
      </c>
      <c r="W2" s="36" t="s">
        <v>200</v>
      </c>
      <c r="X2" s="36" t="s">
        <v>200</v>
      </c>
    </row>
    <row r="3" spans="1:24" x14ac:dyDescent="0.2">
      <c r="A3" s="11" t="s">
        <v>201</v>
      </c>
      <c r="B3" s="11" t="s">
        <v>199</v>
      </c>
      <c r="C3" s="11"/>
      <c r="D3" s="18"/>
      <c r="E3" s="30"/>
      <c r="F3" s="31"/>
      <c r="G3" s="21"/>
      <c r="H3" s="21"/>
      <c r="I3" s="36" t="s">
        <v>202</v>
      </c>
      <c r="K3" s="36" t="s">
        <v>202</v>
      </c>
      <c r="L3" s="36" t="s">
        <v>202</v>
      </c>
      <c r="M3" s="36" t="s">
        <v>202</v>
      </c>
      <c r="N3" s="36" t="s">
        <v>202</v>
      </c>
      <c r="O3" s="36" t="s">
        <v>202</v>
      </c>
      <c r="P3" s="36" t="s">
        <v>202</v>
      </c>
      <c r="Q3" s="36" t="s">
        <v>202</v>
      </c>
      <c r="R3" s="36" t="s">
        <v>202</v>
      </c>
      <c r="S3" s="36" t="s">
        <v>202</v>
      </c>
      <c r="T3" s="36" t="s">
        <v>202</v>
      </c>
      <c r="U3" s="36" t="s">
        <v>202</v>
      </c>
      <c r="V3" s="36" t="s">
        <v>202</v>
      </c>
      <c r="W3" s="36" t="s">
        <v>202</v>
      </c>
      <c r="X3" s="36" t="s">
        <v>202</v>
      </c>
    </row>
    <row r="4" spans="1:24" x14ac:dyDescent="0.2">
      <c r="A4" s="11" t="s">
        <v>201</v>
      </c>
      <c r="B4" s="11" t="s">
        <v>203</v>
      </c>
      <c r="C4" s="11"/>
      <c r="D4" s="18"/>
      <c r="E4" s="34"/>
      <c r="F4" s="35"/>
      <c r="G4" s="21"/>
      <c r="H4" s="29"/>
      <c r="I4" s="36" t="s">
        <v>204</v>
      </c>
      <c r="K4" s="36" t="s">
        <v>204</v>
      </c>
      <c r="L4" s="36" t="s">
        <v>204</v>
      </c>
      <c r="M4" s="36" t="s">
        <v>204</v>
      </c>
      <c r="N4" s="36" t="s">
        <v>204</v>
      </c>
      <c r="O4" s="36" t="s">
        <v>204</v>
      </c>
      <c r="P4" s="36" t="s">
        <v>204</v>
      </c>
      <c r="Q4" s="36" t="s">
        <v>204</v>
      </c>
      <c r="R4" s="36" t="s">
        <v>204</v>
      </c>
      <c r="S4" s="36" t="s">
        <v>204</v>
      </c>
      <c r="T4" s="36" t="s">
        <v>204</v>
      </c>
      <c r="U4" s="36" t="s">
        <v>204</v>
      </c>
      <c r="V4" s="36" t="s">
        <v>204</v>
      </c>
      <c r="W4" s="36" t="s">
        <v>204</v>
      </c>
      <c r="X4" s="36" t="s">
        <v>204</v>
      </c>
    </row>
    <row r="5" spans="1:24" x14ac:dyDescent="0.2">
      <c r="A5" s="11" t="s">
        <v>201</v>
      </c>
      <c r="B5" s="11" t="s">
        <v>205</v>
      </c>
      <c r="C5" s="11"/>
      <c r="D5" s="18"/>
      <c r="E5" s="34"/>
      <c r="F5" s="35"/>
      <c r="G5" s="21"/>
      <c r="H5" s="29"/>
      <c r="I5" s="36"/>
      <c r="K5" s="36"/>
      <c r="L5" s="36"/>
      <c r="M5" s="36"/>
      <c r="N5" s="36"/>
      <c r="O5" s="36"/>
      <c r="P5" s="36"/>
      <c r="Q5" s="36"/>
      <c r="R5" s="36"/>
      <c r="S5" s="36"/>
      <c r="T5" s="36"/>
      <c r="U5" s="36"/>
      <c r="V5" s="36"/>
      <c r="W5" s="36"/>
      <c r="X5" s="36"/>
    </row>
    <row r="6" spans="1:24" x14ac:dyDescent="0.2">
      <c r="A6" s="11" t="s">
        <v>201</v>
      </c>
      <c r="B6" s="11" t="s">
        <v>206</v>
      </c>
      <c r="C6" s="11"/>
      <c r="D6" s="18"/>
      <c r="E6" s="34"/>
      <c r="F6" s="35"/>
      <c r="G6" s="21"/>
      <c r="H6" s="29"/>
      <c r="I6" s="36"/>
      <c r="K6" s="36"/>
      <c r="L6" s="36"/>
      <c r="M6" s="36"/>
      <c r="N6" s="36"/>
      <c r="O6" s="36"/>
      <c r="P6" s="36"/>
      <c r="Q6" s="36"/>
      <c r="R6" s="36"/>
      <c r="S6" s="36"/>
      <c r="T6" s="36"/>
      <c r="U6" s="36"/>
      <c r="V6" s="36"/>
      <c r="W6" s="36"/>
      <c r="X6" s="36"/>
    </row>
    <row r="7" spans="1:24" x14ac:dyDescent="0.2">
      <c r="A7" s="11" t="s">
        <v>207</v>
      </c>
      <c r="B7" s="11" t="s">
        <v>199</v>
      </c>
      <c r="C7" s="11"/>
      <c r="D7" s="18"/>
      <c r="E7" s="34"/>
      <c r="F7" s="35"/>
      <c r="G7" s="21"/>
      <c r="H7" s="29"/>
      <c r="I7" s="36" t="s">
        <v>208</v>
      </c>
      <c r="K7" s="36" t="s">
        <v>208</v>
      </c>
      <c r="L7" s="36" t="s">
        <v>208</v>
      </c>
      <c r="M7" s="36" t="s">
        <v>208</v>
      </c>
      <c r="N7" s="36" t="s">
        <v>208</v>
      </c>
      <c r="O7" s="36" t="s">
        <v>208</v>
      </c>
      <c r="P7" s="36" t="s">
        <v>208</v>
      </c>
      <c r="Q7" s="36" t="s">
        <v>208</v>
      </c>
      <c r="R7" s="36" t="s">
        <v>208</v>
      </c>
      <c r="S7" s="36" t="s">
        <v>208</v>
      </c>
      <c r="T7" s="36" t="s">
        <v>208</v>
      </c>
      <c r="U7" s="36" t="s">
        <v>208</v>
      </c>
      <c r="V7" s="36" t="s">
        <v>208</v>
      </c>
      <c r="W7" s="36" t="s">
        <v>208</v>
      </c>
      <c r="X7" s="36" t="s">
        <v>208</v>
      </c>
    </row>
    <row r="8" spans="1:24" x14ac:dyDescent="0.2">
      <c r="A8" s="11" t="s">
        <v>209</v>
      </c>
      <c r="B8" s="11" t="s">
        <v>199</v>
      </c>
      <c r="C8" s="11"/>
      <c r="D8" s="18"/>
      <c r="E8" s="34"/>
      <c r="F8" s="35"/>
      <c r="G8" s="21"/>
      <c r="H8" s="29"/>
      <c r="I8" s="36" t="s">
        <v>210</v>
      </c>
      <c r="K8" s="36"/>
      <c r="L8" s="36"/>
      <c r="M8" s="36"/>
      <c r="N8" s="36"/>
      <c r="O8" s="36"/>
      <c r="P8" s="36"/>
      <c r="Q8" s="36"/>
      <c r="R8" s="36"/>
      <c r="S8" s="36"/>
      <c r="T8" s="36"/>
      <c r="U8" s="36"/>
      <c r="V8" s="36"/>
      <c r="W8" s="36"/>
      <c r="X8" s="36"/>
    </row>
    <row r="9" spans="1:24" x14ac:dyDescent="0.2">
      <c r="A9" s="11" t="s">
        <v>207</v>
      </c>
      <c r="B9" s="11" t="s">
        <v>211</v>
      </c>
      <c r="C9" s="11"/>
      <c r="D9" s="18"/>
      <c r="E9" s="34"/>
      <c r="F9" s="35"/>
      <c r="G9" s="21"/>
      <c r="H9" s="29"/>
      <c r="I9" s="36" t="s">
        <v>212</v>
      </c>
      <c r="K9" s="36"/>
      <c r="L9" s="36"/>
      <c r="M9" s="36"/>
      <c r="N9" s="36"/>
      <c r="O9" s="36"/>
      <c r="P9" s="36"/>
      <c r="Q9" s="36"/>
      <c r="R9" s="36"/>
      <c r="S9" s="36"/>
      <c r="T9" s="36"/>
      <c r="U9" s="36"/>
      <c r="V9" s="36"/>
      <c r="W9" s="36"/>
      <c r="X9" s="36"/>
    </row>
    <row r="10" spans="1:24" x14ac:dyDescent="0.2">
      <c r="A10" s="11" t="s">
        <v>209</v>
      </c>
      <c r="B10" s="11" t="s">
        <v>211</v>
      </c>
      <c r="C10" s="11"/>
      <c r="D10" s="18"/>
      <c r="E10" s="34"/>
      <c r="F10" s="35"/>
      <c r="G10" s="21"/>
      <c r="H10" s="29"/>
      <c r="I10" s="36" t="s">
        <v>213</v>
      </c>
      <c r="K10" s="36"/>
      <c r="L10" s="36"/>
      <c r="M10" s="36"/>
      <c r="N10" s="36"/>
      <c r="O10" s="36"/>
      <c r="P10" s="36"/>
      <c r="Q10" s="36"/>
      <c r="R10" s="36"/>
      <c r="S10" s="36"/>
      <c r="T10" s="36"/>
      <c r="U10" s="36"/>
      <c r="V10" s="36"/>
      <c r="W10" s="36"/>
      <c r="X10" s="36"/>
    </row>
    <row r="11" spans="1:24" x14ac:dyDescent="0.2">
      <c r="A11" s="11" t="s">
        <v>214</v>
      </c>
      <c r="B11" s="11" t="s">
        <v>199</v>
      </c>
      <c r="C11" s="11"/>
      <c r="D11" s="18"/>
      <c r="E11" s="34"/>
      <c r="F11" s="35"/>
      <c r="G11" s="21"/>
      <c r="H11" s="29"/>
      <c r="I11" s="36" t="s">
        <v>215</v>
      </c>
      <c r="K11" s="36" t="s">
        <v>215</v>
      </c>
      <c r="L11" s="36" t="s">
        <v>215</v>
      </c>
      <c r="M11" s="36" t="s">
        <v>215</v>
      </c>
      <c r="N11" s="36" t="s">
        <v>215</v>
      </c>
      <c r="O11" s="36" t="s">
        <v>215</v>
      </c>
      <c r="P11" s="36" t="s">
        <v>215</v>
      </c>
      <c r="Q11" s="36" t="s">
        <v>215</v>
      </c>
      <c r="R11" s="36" t="s">
        <v>215</v>
      </c>
      <c r="S11" s="36" t="s">
        <v>215</v>
      </c>
      <c r="T11" s="36" t="s">
        <v>215</v>
      </c>
      <c r="U11" s="36" t="s">
        <v>215</v>
      </c>
      <c r="V11" s="36" t="s">
        <v>215</v>
      </c>
      <c r="W11" s="36" t="s">
        <v>215</v>
      </c>
      <c r="X11" s="36" t="s">
        <v>215</v>
      </c>
    </row>
    <row r="12" spans="1:24" x14ac:dyDescent="0.2">
      <c r="A12" s="11" t="s">
        <v>214</v>
      </c>
      <c r="B12" s="11" t="s">
        <v>216</v>
      </c>
      <c r="C12" s="11"/>
      <c r="D12" s="18"/>
      <c r="E12" s="34"/>
      <c r="F12" s="35"/>
      <c r="G12" s="21"/>
      <c r="H12" s="29"/>
      <c r="I12" s="36"/>
      <c r="K12" s="36"/>
      <c r="L12" s="36"/>
      <c r="M12" s="36"/>
      <c r="N12" s="36"/>
      <c r="O12" s="36"/>
      <c r="P12" s="36"/>
      <c r="Q12" s="36"/>
      <c r="R12" s="36"/>
      <c r="S12" s="36"/>
      <c r="T12" s="36"/>
      <c r="U12" s="36"/>
      <c r="V12" s="36"/>
      <c r="W12" s="36"/>
      <c r="X12" s="36"/>
    </row>
    <row r="13" spans="1:24" x14ac:dyDescent="0.2">
      <c r="A13" s="11" t="s">
        <v>214</v>
      </c>
      <c r="B13" s="11" t="s">
        <v>217</v>
      </c>
      <c r="C13" s="11"/>
      <c r="D13" s="18"/>
      <c r="E13" s="34"/>
      <c r="F13" s="35"/>
      <c r="G13" s="21"/>
      <c r="H13" s="29"/>
      <c r="I13" s="36"/>
      <c r="K13" s="36"/>
      <c r="L13" s="36"/>
      <c r="M13" s="36"/>
      <c r="N13" s="36"/>
      <c r="O13" s="36"/>
      <c r="P13" s="36"/>
      <c r="Q13" s="36"/>
      <c r="R13" s="36"/>
      <c r="S13" s="36"/>
      <c r="T13" s="36"/>
      <c r="U13" s="36"/>
      <c r="V13" s="36"/>
      <c r="W13" s="36"/>
      <c r="X13" s="36"/>
    </row>
    <row r="14" spans="1:24" x14ac:dyDescent="0.2">
      <c r="A14" s="11" t="s">
        <v>214</v>
      </c>
      <c r="B14" s="11" t="s">
        <v>218</v>
      </c>
      <c r="C14" s="11"/>
      <c r="D14" s="18"/>
      <c r="E14" s="34"/>
      <c r="F14" s="35"/>
      <c r="G14" s="21"/>
      <c r="H14" s="29"/>
      <c r="I14" s="36" t="s">
        <v>219</v>
      </c>
      <c r="K14" s="36"/>
      <c r="L14" s="36"/>
      <c r="M14" s="36"/>
      <c r="N14" s="36"/>
      <c r="O14" s="36"/>
      <c r="P14" s="36"/>
      <c r="Q14" s="36"/>
      <c r="R14" s="36"/>
      <c r="S14" s="36"/>
      <c r="T14" s="36"/>
      <c r="U14" s="36"/>
      <c r="V14" s="36"/>
      <c r="W14" s="36"/>
      <c r="X14" s="36"/>
    </row>
    <row r="15" spans="1:24" x14ac:dyDescent="0.2">
      <c r="A15" s="11" t="s">
        <v>214</v>
      </c>
      <c r="B15" s="11" t="s">
        <v>220</v>
      </c>
      <c r="C15" s="11"/>
      <c r="D15" s="18"/>
      <c r="E15" s="34"/>
      <c r="F15" s="35"/>
      <c r="G15" s="21"/>
      <c r="H15" s="29"/>
      <c r="I15" s="36"/>
      <c r="K15" s="36"/>
      <c r="L15" s="36"/>
      <c r="M15" s="36"/>
      <c r="N15" s="36"/>
      <c r="O15" s="36"/>
      <c r="P15" s="36">
        <v>1</v>
      </c>
      <c r="Q15" s="36">
        <v>1</v>
      </c>
      <c r="R15" s="36">
        <v>1</v>
      </c>
      <c r="S15" s="36">
        <v>1</v>
      </c>
      <c r="T15" s="36">
        <v>1</v>
      </c>
      <c r="U15" s="36">
        <v>1</v>
      </c>
      <c r="V15" s="36">
        <v>1</v>
      </c>
      <c r="W15" s="36"/>
      <c r="X15" s="36"/>
    </row>
    <row r="16" spans="1:24" x14ac:dyDescent="0.2">
      <c r="A16" s="11" t="s">
        <v>214</v>
      </c>
      <c r="B16" s="11" t="s">
        <v>221</v>
      </c>
      <c r="C16" s="11"/>
      <c r="D16" s="18"/>
      <c r="E16" s="34"/>
      <c r="F16" s="35"/>
      <c r="G16" s="21"/>
      <c r="H16" s="29"/>
      <c r="I16" s="36"/>
      <c r="K16" s="36"/>
      <c r="L16" s="36"/>
      <c r="M16" s="36"/>
      <c r="N16" s="36"/>
      <c r="O16" s="36"/>
      <c r="P16" s="36">
        <v>1</v>
      </c>
      <c r="Q16" s="36">
        <v>1</v>
      </c>
      <c r="R16" s="36">
        <v>1</v>
      </c>
      <c r="S16" s="36">
        <v>1</v>
      </c>
      <c r="T16" s="36">
        <v>1</v>
      </c>
      <c r="U16" s="36">
        <v>1</v>
      </c>
      <c r="V16" s="36">
        <v>1</v>
      </c>
      <c r="W16" s="36"/>
      <c r="X16" s="36"/>
    </row>
    <row r="17" spans="1:24" x14ac:dyDescent="0.2">
      <c r="A17" s="11" t="s">
        <v>222</v>
      </c>
      <c r="B17" s="11" t="s">
        <v>199</v>
      </c>
      <c r="C17" s="11"/>
      <c r="D17" s="18"/>
      <c r="E17" s="34"/>
      <c r="F17" s="35"/>
      <c r="G17" s="21"/>
      <c r="H17" s="29"/>
      <c r="I17" s="36"/>
      <c r="K17" s="36"/>
      <c r="L17" s="36"/>
      <c r="M17" s="36"/>
      <c r="N17" s="36"/>
      <c r="O17" s="36"/>
      <c r="P17" s="36"/>
      <c r="Q17" s="36"/>
      <c r="R17" s="36"/>
      <c r="S17" s="36"/>
      <c r="T17" s="36"/>
      <c r="U17" s="36"/>
      <c r="V17" s="36"/>
      <c r="W17" s="36"/>
      <c r="X17" s="36"/>
    </row>
    <row r="18" spans="1:24" x14ac:dyDescent="0.2">
      <c r="A18" s="11" t="s">
        <v>222</v>
      </c>
      <c r="B18" s="11" t="s">
        <v>223</v>
      </c>
      <c r="C18" s="11"/>
      <c r="D18" s="18"/>
      <c r="E18" s="34"/>
      <c r="F18" s="35"/>
      <c r="G18" s="21"/>
      <c r="H18" s="29"/>
      <c r="I18" s="36"/>
      <c r="K18" s="36"/>
      <c r="L18" s="36"/>
      <c r="M18" s="36"/>
      <c r="N18" s="36"/>
      <c r="O18" s="36"/>
      <c r="P18" s="36"/>
      <c r="Q18" s="36"/>
      <c r="R18" s="36"/>
      <c r="S18" s="36"/>
      <c r="T18" s="36"/>
      <c r="U18" s="36"/>
      <c r="V18" s="36"/>
      <c r="W18" s="36"/>
      <c r="X18" s="36"/>
    </row>
    <row r="19" spans="1:24" x14ac:dyDescent="0.2">
      <c r="A19" s="11" t="s">
        <v>222</v>
      </c>
      <c r="B19" s="11" t="s">
        <v>224</v>
      </c>
      <c r="C19" s="11"/>
      <c r="D19" s="18"/>
      <c r="E19" s="34"/>
      <c r="F19" s="35"/>
      <c r="G19" s="21"/>
      <c r="H19" s="29"/>
      <c r="I19" s="36"/>
      <c r="K19" s="36"/>
      <c r="L19" s="36"/>
      <c r="M19" s="36"/>
      <c r="N19" s="36"/>
      <c r="O19" s="36"/>
      <c r="P19" s="36"/>
      <c r="Q19" s="36"/>
      <c r="R19" s="36"/>
      <c r="S19" s="36"/>
      <c r="T19" s="36"/>
      <c r="U19" s="36"/>
      <c r="V19" s="36"/>
      <c r="W19" s="36"/>
      <c r="X19" s="36"/>
    </row>
    <row r="20" spans="1:24" x14ac:dyDescent="0.2">
      <c r="A20" s="11" t="s">
        <v>214</v>
      </c>
      <c r="B20" s="11" t="s">
        <v>225</v>
      </c>
      <c r="C20" s="11"/>
      <c r="D20" s="18"/>
      <c r="E20" s="34"/>
      <c r="F20" s="35"/>
      <c r="G20" s="21"/>
      <c r="H20" s="29"/>
      <c r="I20" s="36"/>
      <c r="K20" s="36"/>
      <c r="L20" s="36"/>
      <c r="M20" s="36"/>
      <c r="N20" s="36"/>
      <c r="O20" s="36"/>
      <c r="P20" s="36"/>
      <c r="Q20" s="36"/>
      <c r="R20" s="36"/>
      <c r="S20" s="36"/>
      <c r="T20" s="36"/>
      <c r="U20" s="36"/>
      <c r="V20" s="36"/>
      <c r="W20" s="36"/>
      <c r="X20" s="36"/>
    </row>
    <row r="21" spans="1:24" x14ac:dyDescent="0.2">
      <c r="A21" s="11" t="s">
        <v>226</v>
      </c>
      <c r="B21" s="11" t="s">
        <v>199</v>
      </c>
      <c r="C21" s="11"/>
      <c r="D21" s="18"/>
      <c r="E21" s="34"/>
      <c r="F21" s="35"/>
      <c r="G21" s="21"/>
      <c r="H21" s="29"/>
      <c r="I21" s="36" t="s">
        <v>227</v>
      </c>
      <c r="K21" s="36" t="s">
        <v>227</v>
      </c>
      <c r="L21" s="36" t="s">
        <v>227</v>
      </c>
      <c r="M21" s="36"/>
      <c r="N21" s="36"/>
      <c r="O21" s="36"/>
      <c r="P21" s="36" t="s">
        <v>227</v>
      </c>
      <c r="Q21" s="36" t="s">
        <v>227</v>
      </c>
      <c r="R21" s="36" t="s">
        <v>227</v>
      </c>
      <c r="S21" s="36" t="s">
        <v>227</v>
      </c>
      <c r="T21" s="36" t="s">
        <v>227</v>
      </c>
      <c r="U21" s="36" t="s">
        <v>227</v>
      </c>
      <c r="V21" s="36" t="s">
        <v>227</v>
      </c>
      <c r="W21" s="36"/>
      <c r="X21" s="36"/>
    </row>
    <row r="22" spans="1:24" x14ac:dyDescent="0.2">
      <c r="A22" s="11" t="s">
        <v>226</v>
      </c>
      <c r="B22" s="11" t="s">
        <v>228</v>
      </c>
      <c r="C22" s="11"/>
      <c r="D22" s="18"/>
      <c r="E22" s="34"/>
      <c r="F22" s="35"/>
      <c r="G22" s="21"/>
      <c r="H22" s="29"/>
      <c r="I22" s="36"/>
      <c r="K22" s="36"/>
      <c r="L22" s="36"/>
      <c r="M22" s="36"/>
      <c r="N22" s="36"/>
      <c r="O22" s="36"/>
      <c r="P22" s="36"/>
      <c r="Q22" s="36"/>
      <c r="R22" s="36"/>
      <c r="S22" s="36"/>
      <c r="T22" s="36"/>
      <c r="U22" s="36"/>
      <c r="V22" s="36"/>
      <c r="W22" s="36"/>
      <c r="X22" s="36"/>
    </row>
    <row r="23" spans="1:24" x14ac:dyDescent="0.2">
      <c r="A23" s="11" t="s">
        <v>226</v>
      </c>
      <c r="B23" s="11" t="s">
        <v>229</v>
      </c>
      <c r="C23" s="11"/>
      <c r="D23" s="18"/>
      <c r="E23" s="34"/>
      <c r="F23" s="35"/>
      <c r="G23" s="21"/>
      <c r="H23" s="29"/>
      <c r="I23" s="36" t="s">
        <v>230</v>
      </c>
      <c r="K23" s="36"/>
      <c r="L23" s="36"/>
      <c r="M23" s="36"/>
      <c r="N23" s="36"/>
      <c r="O23" s="36"/>
      <c r="P23" s="36" t="s">
        <v>230</v>
      </c>
      <c r="Q23" s="36" t="s">
        <v>230</v>
      </c>
      <c r="R23" s="36" t="s">
        <v>230</v>
      </c>
      <c r="S23" s="36" t="s">
        <v>230</v>
      </c>
      <c r="T23" s="36" t="s">
        <v>230</v>
      </c>
      <c r="U23" s="36" t="s">
        <v>230</v>
      </c>
      <c r="V23" s="36" t="s">
        <v>230</v>
      </c>
      <c r="W23" s="36"/>
      <c r="X23" s="36"/>
    </row>
    <row r="24" spans="1:24" x14ac:dyDescent="0.2">
      <c r="A24" s="11" t="s">
        <v>226</v>
      </c>
      <c r="B24" s="11" t="s">
        <v>231</v>
      </c>
      <c r="C24" s="11"/>
      <c r="D24" s="18"/>
      <c r="E24" s="34"/>
      <c r="F24" s="35"/>
      <c r="G24" s="21"/>
      <c r="H24" s="29"/>
      <c r="I24" s="36"/>
      <c r="K24" s="36"/>
      <c r="L24" s="36"/>
      <c r="M24" s="36"/>
      <c r="N24" s="36"/>
      <c r="O24" s="36"/>
      <c r="P24" s="36"/>
      <c r="Q24" s="36"/>
      <c r="R24" s="36"/>
      <c r="S24" s="36"/>
      <c r="T24" s="36"/>
      <c r="U24" s="36"/>
      <c r="V24" s="36"/>
      <c r="W24" s="36"/>
      <c r="X24" s="36"/>
    </row>
    <row r="25" spans="1:24" x14ac:dyDescent="0.2">
      <c r="A25" s="11" t="s">
        <v>226</v>
      </c>
      <c r="B25" s="11" t="s">
        <v>232</v>
      </c>
      <c r="C25" s="11"/>
      <c r="D25" s="18"/>
      <c r="E25" s="34"/>
      <c r="F25" s="35"/>
      <c r="G25" s="21"/>
      <c r="H25" s="29"/>
      <c r="I25" s="36">
        <v>90</v>
      </c>
      <c r="K25" s="36">
        <v>90</v>
      </c>
      <c r="L25" s="36">
        <v>90</v>
      </c>
      <c r="M25" s="36"/>
      <c r="N25" s="36"/>
      <c r="O25" s="36"/>
      <c r="P25" s="36">
        <v>90</v>
      </c>
      <c r="Q25" s="36">
        <v>90</v>
      </c>
      <c r="R25" s="36">
        <v>90</v>
      </c>
      <c r="S25" s="36">
        <v>90</v>
      </c>
      <c r="T25" s="36">
        <v>90</v>
      </c>
      <c r="U25" s="36">
        <v>90</v>
      </c>
      <c r="V25" s="36">
        <v>90</v>
      </c>
      <c r="W25" s="36"/>
      <c r="X25" s="36"/>
    </row>
    <row r="26" spans="1:24" x14ac:dyDescent="0.2">
      <c r="A26" s="11" t="s">
        <v>226</v>
      </c>
      <c r="B26" s="11" t="s">
        <v>233</v>
      </c>
      <c r="C26" s="11"/>
      <c r="D26" s="18"/>
      <c r="E26" s="34"/>
      <c r="F26" s="35"/>
      <c r="G26" s="21"/>
      <c r="H26" s="29"/>
      <c r="I26" s="36">
        <v>1000</v>
      </c>
      <c r="K26" s="36">
        <v>1000</v>
      </c>
      <c r="L26" s="36">
        <v>1000</v>
      </c>
      <c r="M26" s="36"/>
      <c r="N26" s="36"/>
      <c r="O26" s="36"/>
      <c r="P26" s="36"/>
      <c r="Q26" s="36"/>
      <c r="R26" s="36"/>
      <c r="S26" s="36"/>
      <c r="T26" s="36"/>
      <c r="U26" s="36"/>
      <c r="V26" s="36"/>
      <c r="W26" s="36"/>
      <c r="X26" s="36"/>
    </row>
    <row r="27" spans="1:24" x14ac:dyDescent="0.2">
      <c r="A27" s="11" t="s">
        <v>226</v>
      </c>
      <c r="B27" s="11" t="s">
        <v>234</v>
      </c>
      <c r="C27" s="11"/>
      <c r="D27" s="18"/>
      <c r="E27" s="34"/>
      <c r="F27" s="35"/>
      <c r="G27" s="21"/>
      <c r="H27" s="29"/>
      <c r="I27" s="36">
        <v>1</v>
      </c>
      <c r="K27" s="36">
        <v>3</v>
      </c>
      <c r="L27" s="36">
        <v>3</v>
      </c>
      <c r="M27" s="36"/>
      <c r="N27" s="36"/>
      <c r="O27" s="36"/>
      <c r="P27" s="36"/>
      <c r="Q27" s="36"/>
      <c r="R27" s="36"/>
      <c r="S27" s="36"/>
      <c r="T27" s="36"/>
      <c r="U27" s="36"/>
      <c r="V27" s="36"/>
      <c r="W27" s="36"/>
      <c r="X27" s="36"/>
    </row>
    <row r="28" spans="1:24" x14ac:dyDescent="0.2">
      <c r="A28" s="11" t="s">
        <v>226</v>
      </c>
      <c r="B28" s="11" t="s">
        <v>235</v>
      </c>
      <c r="C28" s="11" t="s">
        <v>199</v>
      </c>
      <c r="D28" s="18"/>
      <c r="E28" s="34"/>
      <c r="F28" s="35"/>
      <c r="G28" s="21"/>
      <c r="H28" s="29"/>
      <c r="I28" s="36" t="s">
        <v>236</v>
      </c>
      <c r="K28" s="36" t="s">
        <v>236</v>
      </c>
      <c r="L28" s="36" t="s">
        <v>236</v>
      </c>
      <c r="M28" s="36"/>
      <c r="N28" s="36" t="s">
        <v>236</v>
      </c>
      <c r="O28" s="36" t="s">
        <v>236</v>
      </c>
      <c r="P28" s="36" t="s">
        <v>236</v>
      </c>
      <c r="Q28" s="36" t="s">
        <v>236</v>
      </c>
      <c r="R28" s="36" t="s">
        <v>236</v>
      </c>
      <c r="S28" s="36" t="s">
        <v>236</v>
      </c>
      <c r="T28" s="36" t="s">
        <v>236</v>
      </c>
      <c r="U28" s="36" t="s">
        <v>236</v>
      </c>
      <c r="V28" s="36" t="s">
        <v>236</v>
      </c>
      <c r="W28" s="36" t="s">
        <v>236</v>
      </c>
      <c r="X28" s="36" t="s">
        <v>236</v>
      </c>
    </row>
    <row r="29" spans="1:24" x14ac:dyDescent="0.2">
      <c r="A29" s="11" t="s">
        <v>226</v>
      </c>
      <c r="B29" s="11" t="s">
        <v>235</v>
      </c>
      <c r="C29" s="11" t="s">
        <v>237</v>
      </c>
      <c r="D29" s="18"/>
      <c r="E29" s="34"/>
      <c r="F29" s="35"/>
      <c r="G29" s="21"/>
      <c r="H29" s="29"/>
      <c r="I29" s="36"/>
      <c r="K29" s="36"/>
      <c r="L29" s="36"/>
      <c r="M29" s="36"/>
      <c r="N29" s="36"/>
      <c r="O29" s="36"/>
      <c r="P29" s="36"/>
      <c r="Q29" s="36"/>
      <c r="R29" s="36"/>
      <c r="S29" s="36"/>
      <c r="T29" s="36"/>
      <c r="U29" s="36"/>
      <c r="V29" s="36"/>
      <c r="W29" s="36"/>
      <c r="X29" s="36"/>
    </row>
    <row r="30" spans="1:24" x14ac:dyDescent="0.2">
      <c r="A30" s="11" t="s">
        <v>226</v>
      </c>
      <c r="B30" s="11" t="s">
        <v>235</v>
      </c>
      <c r="C30" s="11" t="s">
        <v>239</v>
      </c>
      <c r="D30" s="18"/>
      <c r="E30" s="34"/>
      <c r="F30" s="35"/>
      <c r="G30" s="21"/>
      <c r="H30" s="29"/>
      <c r="I30" s="36">
        <v>150</v>
      </c>
      <c r="K30" s="36"/>
      <c r="L30" s="36"/>
      <c r="M30" s="36"/>
      <c r="N30" s="36"/>
      <c r="O30" s="36">
        <v>200</v>
      </c>
      <c r="P30" s="36"/>
      <c r="Q30" s="36"/>
      <c r="R30" s="36"/>
      <c r="S30" s="36"/>
      <c r="T30" s="36"/>
      <c r="U30" s="36"/>
      <c r="V30" s="36"/>
      <c r="W30" s="36"/>
      <c r="X30" s="36"/>
    </row>
    <row r="31" spans="1:24" x14ac:dyDescent="0.2">
      <c r="A31" s="11" t="s">
        <v>226</v>
      </c>
      <c r="B31" s="11" t="s">
        <v>235</v>
      </c>
      <c r="C31" s="11" t="s">
        <v>240</v>
      </c>
      <c r="D31" s="18"/>
      <c r="E31" s="34"/>
      <c r="F31" s="35"/>
      <c r="G31" s="21"/>
      <c r="H31" s="29"/>
      <c r="I31" s="36">
        <v>160</v>
      </c>
      <c r="K31" s="36">
        <v>0</v>
      </c>
      <c r="L31" s="36">
        <v>0</v>
      </c>
      <c r="M31" s="36"/>
      <c r="N31" s="36"/>
      <c r="O31" s="36">
        <v>0</v>
      </c>
      <c r="P31" s="36"/>
      <c r="Q31" s="36"/>
      <c r="R31" s="36"/>
      <c r="S31" s="36"/>
      <c r="T31" s="36"/>
      <c r="U31" s="36"/>
      <c r="V31" s="36"/>
      <c r="W31" s="36"/>
      <c r="X31" s="36"/>
    </row>
    <row r="32" spans="1:24" x14ac:dyDescent="0.2">
      <c r="A32" s="11" t="s">
        <v>226</v>
      </c>
      <c r="B32" s="11" t="s">
        <v>235</v>
      </c>
      <c r="C32" s="11" t="s">
        <v>241</v>
      </c>
      <c r="D32" s="18"/>
      <c r="E32" s="34"/>
      <c r="F32" s="35"/>
      <c r="G32" s="21"/>
      <c r="H32" s="29"/>
      <c r="I32" s="36"/>
      <c r="K32" s="36"/>
      <c r="L32" s="36"/>
      <c r="M32" s="36"/>
      <c r="N32" s="36"/>
      <c r="O32" s="36"/>
      <c r="P32" s="36">
        <v>3.2360000000000002</v>
      </c>
      <c r="Q32" s="36">
        <v>3.536</v>
      </c>
      <c r="R32" s="36">
        <v>3.2360000000000002</v>
      </c>
      <c r="S32" s="36">
        <v>6.9269999999999996</v>
      </c>
      <c r="T32" s="36">
        <v>6.9269999999999996</v>
      </c>
      <c r="U32" s="36">
        <v>6.9269999999999996</v>
      </c>
      <c r="V32" s="36">
        <v>6.9269999999999996</v>
      </c>
      <c r="W32" s="36">
        <v>3.125</v>
      </c>
      <c r="X32" s="36"/>
    </row>
    <row r="33" spans="1:24" x14ac:dyDescent="0.2">
      <c r="A33" s="11" t="s">
        <v>226</v>
      </c>
      <c r="B33" s="11" t="s">
        <v>235</v>
      </c>
      <c r="C33" s="11" t="s">
        <v>242</v>
      </c>
      <c r="D33" s="18"/>
      <c r="E33" s="34"/>
      <c r="F33" s="35"/>
      <c r="G33" s="21"/>
      <c r="H33" s="29"/>
      <c r="I33" s="36"/>
      <c r="K33" s="36"/>
      <c r="L33" s="36"/>
      <c r="M33" s="36"/>
      <c r="N33" s="36"/>
      <c r="O33" s="36"/>
      <c r="P33" s="36"/>
      <c r="Q33" s="36"/>
      <c r="R33" s="36"/>
      <c r="S33" s="36"/>
      <c r="T33" s="36"/>
      <c r="U33" s="36"/>
      <c r="V33" s="36"/>
      <c r="W33" s="36"/>
      <c r="X33" s="36"/>
    </row>
    <row r="34" spans="1:24" x14ac:dyDescent="0.2">
      <c r="A34" s="11" t="s">
        <v>226</v>
      </c>
      <c r="B34" s="11" t="s">
        <v>235</v>
      </c>
      <c r="C34" s="11" t="s">
        <v>243</v>
      </c>
      <c r="D34" s="18"/>
      <c r="E34" s="34"/>
      <c r="F34" s="35"/>
      <c r="G34" s="21"/>
      <c r="H34" s="29"/>
      <c r="I34" s="36"/>
      <c r="K34" s="36"/>
      <c r="L34" s="36"/>
      <c r="M34" s="36"/>
      <c r="N34" s="36"/>
      <c r="O34" s="36"/>
      <c r="P34" s="36"/>
      <c r="Q34" s="36"/>
      <c r="R34" s="36"/>
      <c r="S34" s="36"/>
      <c r="T34" s="36"/>
      <c r="U34" s="36"/>
      <c r="V34" s="36"/>
      <c r="W34" s="36"/>
      <c r="X34" s="36"/>
    </row>
    <row r="35" spans="1:24" x14ac:dyDescent="0.2">
      <c r="A35" s="11" t="s">
        <v>226</v>
      </c>
      <c r="B35" s="11" t="s">
        <v>235</v>
      </c>
      <c r="C35" s="11" t="s">
        <v>244</v>
      </c>
      <c r="D35" s="18"/>
      <c r="E35" s="34"/>
      <c r="F35" s="35"/>
      <c r="G35" s="21"/>
      <c r="H35" s="29"/>
      <c r="I35" s="36"/>
      <c r="K35" s="36"/>
      <c r="L35" s="36"/>
      <c r="M35" s="36"/>
      <c r="N35" s="36"/>
      <c r="O35" s="36"/>
      <c r="P35" s="36"/>
      <c r="Q35" s="36"/>
      <c r="R35" s="36"/>
      <c r="S35" s="36"/>
      <c r="T35" s="36"/>
      <c r="U35" s="36"/>
      <c r="V35" s="36"/>
      <c r="W35" s="36"/>
      <c r="X35" s="36"/>
    </row>
    <row r="36" spans="1:24" x14ac:dyDescent="0.2">
      <c r="A36" s="11" t="s">
        <v>226</v>
      </c>
      <c r="B36" s="11" t="s">
        <v>235</v>
      </c>
      <c r="C36" s="11" t="s">
        <v>245</v>
      </c>
      <c r="D36" s="18"/>
      <c r="E36" s="34"/>
      <c r="F36" s="35"/>
      <c r="G36" s="21"/>
      <c r="H36" s="29"/>
      <c r="I36" s="36"/>
      <c r="K36" s="36"/>
      <c r="L36" s="36"/>
      <c r="M36" s="36"/>
      <c r="N36" s="36"/>
      <c r="O36" s="36"/>
      <c r="P36" s="36"/>
      <c r="Q36" s="36"/>
      <c r="R36" s="36"/>
      <c r="S36" s="36"/>
      <c r="T36" s="36"/>
      <c r="U36" s="36"/>
      <c r="V36" s="36"/>
      <c r="W36" s="36"/>
      <c r="X36" s="36"/>
    </row>
    <row r="37" spans="1:24" x14ac:dyDescent="0.2">
      <c r="A37" s="11" t="s">
        <v>226</v>
      </c>
      <c r="B37" s="11" t="s">
        <v>235</v>
      </c>
      <c r="C37" s="11" t="s">
        <v>246</v>
      </c>
      <c r="D37" s="18"/>
      <c r="E37" s="34"/>
      <c r="F37" s="35"/>
      <c r="G37" s="21"/>
      <c r="H37" s="29"/>
      <c r="I37" s="36"/>
      <c r="K37" s="36"/>
      <c r="L37" s="36"/>
      <c r="M37" s="36"/>
      <c r="N37" s="36"/>
      <c r="O37" s="36"/>
      <c r="P37" s="36"/>
      <c r="Q37" s="36"/>
      <c r="R37" s="36"/>
      <c r="S37" s="36"/>
      <c r="T37" s="36"/>
      <c r="U37" s="36"/>
      <c r="V37" s="36"/>
      <c r="W37" s="36"/>
      <c r="X37" s="36"/>
    </row>
    <row r="38" spans="1:24" x14ac:dyDescent="0.2">
      <c r="A38" s="11" t="s">
        <v>226</v>
      </c>
      <c r="B38" s="11" t="s">
        <v>235</v>
      </c>
      <c r="C38" s="11" t="s">
        <v>247</v>
      </c>
      <c r="D38" s="18"/>
      <c r="E38" s="34"/>
      <c r="F38" s="35"/>
      <c r="G38" s="21"/>
      <c r="H38" s="29"/>
      <c r="I38" s="36"/>
      <c r="K38" s="36"/>
      <c r="L38" s="36"/>
      <c r="M38" s="36"/>
      <c r="N38" s="36"/>
      <c r="O38" s="36"/>
      <c r="P38" s="36"/>
      <c r="Q38" s="36"/>
      <c r="R38" s="36"/>
      <c r="S38" s="36"/>
      <c r="T38" s="36"/>
      <c r="U38" s="36"/>
      <c r="V38" s="36"/>
      <c r="W38" s="36"/>
      <c r="X38" s="36"/>
    </row>
    <row r="39" spans="1:24" x14ac:dyDescent="0.2">
      <c r="A39" s="11" t="s">
        <v>226</v>
      </c>
      <c r="B39" s="11" t="s">
        <v>248</v>
      </c>
      <c r="C39" s="11" t="s">
        <v>199</v>
      </c>
      <c r="D39" s="18"/>
      <c r="E39" s="34"/>
      <c r="F39" s="35"/>
      <c r="G39" s="21"/>
      <c r="H39" s="29"/>
      <c r="I39" s="36"/>
      <c r="K39" s="36"/>
      <c r="L39" s="36"/>
      <c r="M39" s="36"/>
      <c r="N39" s="36"/>
      <c r="O39" s="36"/>
      <c r="P39" s="36"/>
      <c r="Q39" s="36"/>
      <c r="R39" s="36"/>
      <c r="S39" s="36"/>
      <c r="T39" s="36"/>
      <c r="U39" s="36"/>
      <c r="V39" s="36"/>
      <c r="W39" s="36"/>
      <c r="X39" s="36"/>
    </row>
    <row r="40" spans="1:24" x14ac:dyDescent="0.2">
      <c r="A40" s="11" t="s">
        <v>226</v>
      </c>
      <c r="B40" s="11" t="s">
        <v>248</v>
      </c>
      <c r="C40" s="11" t="s">
        <v>249</v>
      </c>
      <c r="D40" s="18"/>
      <c r="E40" s="34"/>
      <c r="F40" s="35"/>
      <c r="G40" s="21"/>
      <c r="H40" s="29"/>
      <c r="I40" s="36"/>
      <c r="K40" s="36"/>
      <c r="L40" s="36"/>
      <c r="M40" s="36"/>
      <c r="N40" s="36"/>
      <c r="O40" s="36"/>
      <c r="P40" s="36"/>
      <c r="Q40" s="36"/>
      <c r="R40" s="36"/>
      <c r="S40" s="36"/>
      <c r="T40" s="36"/>
      <c r="U40" s="36"/>
      <c r="V40" s="36"/>
      <c r="W40" s="36"/>
      <c r="X40" s="36"/>
    </row>
    <row r="41" spans="1:24" x14ac:dyDescent="0.2">
      <c r="A41" s="11" t="s">
        <v>226</v>
      </c>
      <c r="B41" s="11" t="s">
        <v>248</v>
      </c>
      <c r="C41" s="11" t="s">
        <v>250</v>
      </c>
      <c r="D41" s="18"/>
      <c r="E41" s="34"/>
      <c r="F41" s="35"/>
      <c r="G41" s="21"/>
      <c r="H41" s="29"/>
      <c r="I41" s="36"/>
      <c r="K41" s="36"/>
      <c r="L41" s="36"/>
      <c r="M41" s="36"/>
      <c r="N41" s="36"/>
      <c r="O41" s="36"/>
      <c r="P41" s="36"/>
      <c r="Q41" s="36"/>
      <c r="R41" s="36"/>
      <c r="S41" s="36"/>
      <c r="T41" s="36"/>
      <c r="U41" s="36"/>
      <c r="V41" s="36"/>
      <c r="W41" s="36"/>
      <c r="X41" s="36"/>
    </row>
    <row r="42" spans="1:24" x14ac:dyDescent="0.2">
      <c r="A42" s="11" t="s">
        <v>251</v>
      </c>
      <c r="B42" s="11" t="s">
        <v>199</v>
      </c>
      <c r="C42" s="11"/>
      <c r="D42" s="18"/>
      <c r="E42" s="34"/>
      <c r="F42" s="35"/>
      <c r="G42" s="21"/>
      <c r="H42" s="29"/>
      <c r="I42" s="36"/>
      <c r="K42" s="36"/>
      <c r="L42" s="36"/>
      <c r="M42" s="36"/>
      <c r="N42" s="36"/>
      <c r="O42" s="36"/>
      <c r="P42" s="36"/>
      <c r="Q42" s="36"/>
      <c r="R42" s="36"/>
      <c r="S42" s="36"/>
      <c r="T42" s="36"/>
      <c r="U42" s="36"/>
      <c r="V42" s="36"/>
      <c r="W42" s="36"/>
      <c r="X42" s="36"/>
    </row>
    <row r="43" spans="1:24" x14ac:dyDescent="0.2">
      <c r="A43" s="11" t="s">
        <v>251</v>
      </c>
      <c r="B43" s="11" t="s">
        <v>252</v>
      </c>
      <c r="C43" s="11"/>
      <c r="D43" s="18"/>
      <c r="E43" s="34"/>
      <c r="F43" s="35"/>
      <c r="G43" s="21"/>
      <c r="H43" s="29"/>
      <c r="I43" s="36"/>
      <c r="K43" s="36"/>
      <c r="L43" s="36"/>
      <c r="M43" s="36"/>
      <c r="N43" s="36"/>
      <c r="O43" s="36"/>
      <c r="P43" s="36"/>
      <c r="Q43" s="36"/>
      <c r="R43" s="36"/>
      <c r="S43" s="36"/>
      <c r="T43" s="36"/>
      <c r="U43" s="36"/>
      <c r="V43" s="36"/>
      <c r="W43" s="36"/>
      <c r="X43" s="36"/>
    </row>
    <row r="44" spans="1:24" x14ac:dyDescent="0.2">
      <c r="A44" s="11" t="s">
        <v>251</v>
      </c>
      <c r="B44" s="11" t="s">
        <v>253</v>
      </c>
      <c r="C44" s="11"/>
      <c r="D44" s="18"/>
      <c r="E44" s="34"/>
      <c r="F44" s="35"/>
      <c r="G44" s="21"/>
      <c r="H44" s="29"/>
      <c r="I44" s="36"/>
      <c r="K44" s="36"/>
      <c r="L44" s="36"/>
      <c r="M44" s="36"/>
      <c r="N44" s="36"/>
      <c r="O44" s="36"/>
      <c r="P44" s="36"/>
      <c r="Q44" s="36"/>
      <c r="R44" s="36"/>
      <c r="S44" s="36"/>
      <c r="T44" s="36"/>
      <c r="U44" s="36"/>
      <c r="V44" s="36"/>
      <c r="W44" s="36"/>
      <c r="X44" s="36"/>
    </row>
    <row r="45" spans="1:24" x14ac:dyDescent="0.2">
      <c r="A45" s="11" t="s">
        <v>251</v>
      </c>
      <c r="B45" s="11" t="s">
        <v>254</v>
      </c>
      <c r="C45" s="11"/>
      <c r="D45" s="18"/>
      <c r="E45" s="34"/>
      <c r="F45" s="35"/>
      <c r="G45" s="21"/>
      <c r="H45" s="29"/>
      <c r="I45" s="36"/>
      <c r="K45" s="36"/>
      <c r="L45" s="36"/>
      <c r="M45" s="36"/>
      <c r="N45" s="36"/>
      <c r="O45" s="36"/>
      <c r="P45" s="36"/>
      <c r="Q45" s="36"/>
      <c r="R45" s="36"/>
      <c r="S45" s="36"/>
      <c r="T45" s="36"/>
      <c r="U45" s="36"/>
      <c r="V45" s="36"/>
      <c r="W45" s="36"/>
      <c r="X45" s="36"/>
    </row>
    <row r="46" spans="1:24" x14ac:dyDescent="0.2">
      <c r="A46" s="11" t="s">
        <v>251</v>
      </c>
      <c r="B46" s="11" t="s">
        <v>241</v>
      </c>
      <c r="C46" s="11"/>
      <c r="D46" s="18"/>
      <c r="E46" s="34"/>
      <c r="F46" s="35"/>
      <c r="G46" s="21"/>
      <c r="H46" s="29"/>
      <c r="I46" s="36"/>
      <c r="K46" s="36"/>
      <c r="L46" s="36"/>
      <c r="M46" s="36"/>
      <c r="N46" s="36"/>
      <c r="O46" s="36"/>
      <c r="P46" s="36"/>
      <c r="Q46" s="36"/>
      <c r="R46" s="36"/>
      <c r="S46" s="36"/>
      <c r="T46" s="36"/>
      <c r="U46" s="36"/>
      <c r="V46" s="36"/>
      <c r="W46" s="36"/>
      <c r="X46" s="36"/>
    </row>
    <row r="47" spans="1:24" x14ac:dyDescent="0.2">
      <c r="A47" s="11" t="s">
        <v>251</v>
      </c>
      <c r="B47" s="11" t="s">
        <v>255</v>
      </c>
      <c r="C47" s="11"/>
      <c r="D47" s="18"/>
      <c r="E47" s="34"/>
      <c r="F47" s="35"/>
      <c r="G47" s="21"/>
      <c r="H47" s="29"/>
      <c r="I47" s="36"/>
      <c r="K47" s="36"/>
      <c r="L47" s="36"/>
      <c r="M47" s="36"/>
      <c r="N47" s="36"/>
      <c r="O47" s="36"/>
      <c r="P47" s="36"/>
      <c r="Q47" s="36"/>
      <c r="R47" s="36"/>
      <c r="S47" s="36"/>
      <c r="T47" s="36"/>
      <c r="U47" s="36"/>
      <c r="V47" s="36"/>
      <c r="W47" s="36"/>
      <c r="X47" s="36"/>
    </row>
    <row r="48" spans="1:24" x14ac:dyDescent="0.2">
      <c r="A48" s="11" t="s">
        <v>251</v>
      </c>
      <c r="B48" s="11" t="s">
        <v>256</v>
      </c>
      <c r="C48" s="11"/>
      <c r="D48" s="18"/>
      <c r="E48" s="34"/>
      <c r="F48" s="35"/>
      <c r="G48" s="21"/>
      <c r="H48" s="29"/>
      <c r="I48" s="36"/>
      <c r="K48" s="36"/>
      <c r="L48" s="36"/>
      <c r="M48" s="36"/>
      <c r="N48" s="36"/>
      <c r="O48" s="36"/>
      <c r="P48" s="36"/>
      <c r="Q48" s="36"/>
      <c r="R48" s="36"/>
      <c r="S48" s="36"/>
      <c r="T48" s="36"/>
      <c r="U48" s="36"/>
      <c r="V48" s="36"/>
      <c r="W48" s="36"/>
      <c r="X48" s="36"/>
    </row>
    <row r="49" spans="1:24" x14ac:dyDescent="0.2">
      <c r="A49" s="11" t="s">
        <v>251</v>
      </c>
      <c r="B49" s="11" t="s">
        <v>257</v>
      </c>
      <c r="C49" s="11"/>
      <c r="D49" s="18"/>
      <c r="E49" s="34"/>
      <c r="F49" s="35"/>
      <c r="G49" s="21"/>
      <c r="H49" s="29"/>
      <c r="I49" s="36"/>
      <c r="K49" s="36"/>
      <c r="L49" s="36"/>
      <c r="M49" s="36"/>
      <c r="N49" s="36"/>
      <c r="O49" s="36"/>
      <c r="P49" s="36"/>
      <c r="Q49" s="36"/>
      <c r="R49" s="36"/>
      <c r="S49" s="36"/>
      <c r="T49" s="36"/>
      <c r="U49" s="36"/>
      <c r="V49" s="36"/>
      <c r="W49" s="36"/>
      <c r="X49" s="36"/>
    </row>
    <row r="50" spans="1:24" x14ac:dyDescent="0.2">
      <c r="A50" s="11" t="s">
        <v>251</v>
      </c>
      <c r="B50" s="11" t="s">
        <v>258</v>
      </c>
      <c r="C50" s="11"/>
      <c r="D50" s="18"/>
      <c r="E50" s="34"/>
      <c r="F50" s="35"/>
      <c r="G50" s="21"/>
      <c r="H50" s="29"/>
      <c r="I50" s="36"/>
      <c r="K50" s="36"/>
      <c r="L50" s="36"/>
      <c r="M50" s="36"/>
      <c r="N50" s="36"/>
      <c r="O50" s="36"/>
      <c r="P50" s="36"/>
      <c r="Q50" s="36"/>
      <c r="R50" s="36"/>
      <c r="S50" s="36"/>
      <c r="T50" s="36"/>
      <c r="U50" s="36"/>
      <c r="V50" s="36"/>
      <c r="W50" s="36"/>
      <c r="X50" s="36"/>
    </row>
    <row r="51" spans="1:24" x14ac:dyDescent="0.2">
      <c r="A51" s="11" t="s">
        <v>259</v>
      </c>
      <c r="B51" s="11" t="s">
        <v>199</v>
      </c>
      <c r="C51" s="11"/>
      <c r="D51" s="18"/>
      <c r="E51" s="34"/>
      <c r="F51" s="35"/>
      <c r="G51" s="21"/>
      <c r="H51" s="29"/>
      <c r="I51" s="36" t="s">
        <v>260</v>
      </c>
      <c r="K51" s="36" t="s">
        <v>260</v>
      </c>
      <c r="L51" s="36" t="s">
        <v>260</v>
      </c>
      <c r="M51" s="36"/>
      <c r="N51" s="36"/>
      <c r="O51" s="36"/>
      <c r="P51" s="36"/>
      <c r="Q51" s="36"/>
      <c r="R51" s="36"/>
      <c r="S51" s="36"/>
      <c r="T51" s="36"/>
      <c r="U51" s="36"/>
      <c r="V51" s="36"/>
      <c r="W51" s="36"/>
      <c r="X51" s="36"/>
    </row>
    <row r="52" spans="1:24" x14ac:dyDescent="0.2">
      <c r="A52" s="11" t="s">
        <v>259</v>
      </c>
      <c r="B52" s="11" t="s">
        <v>229</v>
      </c>
      <c r="C52" s="11"/>
      <c r="D52" s="18"/>
      <c r="E52" s="34"/>
      <c r="F52" s="35"/>
      <c r="G52" s="21"/>
      <c r="H52" s="29"/>
      <c r="I52" s="36" t="s">
        <v>230</v>
      </c>
      <c r="K52" s="36"/>
      <c r="L52" s="36"/>
      <c r="M52" s="36"/>
      <c r="N52" s="36"/>
      <c r="O52" s="36"/>
      <c r="P52" s="36"/>
      <c r="Q52" s="36"/>
      <c r="R52" s="36"/>
      <c r="S52" s="36"/>
      <c r="T52" s="36"/>
      <c r="U52" s="36"/>
      <c r="V52" s="36"/>
      <c r="W52" s="36"/>
      <c r="X52" s="36"/>
    </row>
    <row r="53" spans="1:24" x14ac:dyDescent="0.2">
      <c r="A53" s="11" t="s">
        <v>259</v>
      </c>
      <c r="B53" s="11" t="s">
        <v>232</v>
      </c>
      <c r="C53" s="11"/>
      <c r="D53" s="18"/>
      <c r="E53" s="34"/>
      <c r="F53" s="35"/>
      <c r="G53" s="21"/>
      <c r="H53" s="29"/>
      <c r="I53" s="36">
        <v>90</v>
      </c>
      <c r="K53" s="36">
        <v>75</v>
      </c>
      <c r="L53" s="36">
        <v>75</v>
      </c>
      <c r="M53" s="36"/>
      <c r="N53" s="36"/>
      <c r="O53" s="36"/>
      <c r="P53" s="36"/>
      <c r="Q53" s="36"/>
      <c r="R53" s="36"/>
      <c r="S53" s="36"/>
      <c r="T53" s="36"/>
      <c r="U53" s="36"/>
      <c r="V53" s="36"/>
      <c r="W53" s="36"/>
      <c r="X53" s="36"/>
    </row>
    <row r="54" spans="1:24" x14ac:dyDescent="0.2">
      <c r="A54" s="11" t="s">
        <v>259</v>
      </c>
      <c r="B54" s="11" t="s">
        <v>233</v>
      </c>
      <c r="C54" s="11"/>
      <c r="D54" s="18"/>
      <c r="E54" s="34"/>
      <c r="F54" s="35"/>
      <c r="G54" s="21"/>
      <c r="H54" s="29"/>
      <c r="I54" s="36">
        <v>2000</v>
      </c>
      <c r="K54" s="36">
        <v>1000</v>
      </c>
      <c r="L54" s="36">
        <v>1000</v>
      </c>
      <c r="M54" s="36"/>
      <c r="N54" s="36"/>
      <c r="O54" s="36"/>
      <c r="P54" s="36"/>
      <c r="Q54" s="36"/>
      <c r="R54" s="36"/>
      <c r="S54" s="36"/>
      <c r="T54" s="36"/>
      <c r="U54" s="36"/>
      <c r="V54" s="36"/>
      <c r="W54" s="36"/>
      <c r="X54" s="36"/>
    </row>
    <row r="55" spans="1:24" x14ac:dyDescent="0.2">
      <c r="A55" s="11" t="s">
        <v>259</v>
      </c>
      <c r="B55" s="11" t="s">
        <v>228</v>
      </c>
      <c r="C55" s="11"/>
      <c r="D55" s="18"/>
      <c r="E55" s="34"/>
      <c r="F55" s="35"/>
      <c r="G55" s="21"/>
      <c r="H55" s="29"/>
      <c r="I55" s="36"/>
      <c r="K55" s="36"/>
      <c r="L55" s="36"/>
      <c r="M55" s="36"/>
      <c r="N55" s="36"/>
      <c r="O55" s="36"/>
      <c r="P55" s="36"/>
      <c r="Q55" s="36"/>
      <c r="R55" s="36"/>
      <c r="S55" s="36"/>
      <c r="T55" s="36"/>
      <c r="U55" s="36"/>
      <c r="V55" s="36"/>
      <c r="W55" s="36"/>
      <c r="X55" s="36"/>
    </row>
    <row r="56" spans="1:24" x14ac:dyDescent="0.2">
      <c r="A56" s="11" t="s">
        <v>259</v>
      </c>
      <c r="B56" s="11" t="s">
        <v>231</v>
      </c>
      <c r="C56" s="11"/>
      <c r="D56" s="18"/>
      <c r="E56" s="34"/>
      <c r="F56" s="35"/>
      <c r="G56" s="21"/>
      <c r="H56" s="29"/>
      <c r="I56" s="36"/>
      <c r="K56" s="36"/>
      <c r="L56" s="36"/>
      <c r="M56" s="36"/>
      <c r="N56" s="36"/>
      <c r="O56" s="36"/>
      <c r="P56" s="36"/>
      <c r="Q56" s="36"/>
      <c r="R56" s="36"/>
      <c r="S56" s="36"/>
      <c r="T56" s="36"/>
      <c r="U56" s="36"/>
      <c r="V56" s="36"/>
      <c r="W56" s="36"/>
      <c r="X56" s="36"/>
    </row>
    <row r="57" spans="1:24" x14ac:dyDescent="0.2">
      <c r="A57" s="11" t="s">
        <v>259</v>
      </c>
      <c r="B57" s="11" t="s">
        <v>235</v>
      </c>
      <c r="C57" s="11" t="s">
        <v>199</v>
      </c>
      <c r="D57" s="18"/>
      <c r="E57" s="34"/>
      <c r="F57" s="35"/>
      <c r="G57" s="21"/>
      <c r="H57" s="29"/>
      <c r="I57" s="36" t="s">
        <v>261</v>
      </c>
      <c r="K57" s="36" t="s">
        <v>261</v>
      </c>
      <c r="L57" s="36" t="s">
        <v>261</v>
      </c>
      <c r="M57" s="36"/>
      <c r="N57" s="36"/>
      <c r="O57" s="36" t="s">
        <v>261</v>
      </c>
      <c r="P57" s="36"/>
      <c r="Q57" s="36"/>
      <c r="R57" s="36"/>
      <c r="S57" s="36"/>
      <c r="T57" s="36"/>
      <c r="U57" s="36"/>
      <c r="V57" s="36"/>
      <c r="W57" s="36" t="s">
        <v>261</v>
      </c>
      <c r="X57" s="36" t="s">
        <v>261</v>
      </c>
    </row>
    <row r="58" spans="1:24" x14ac:dyDescent="0.2">
      <c r="A58" s="11" t="s">
        <v>259</v>
      </c>
      <c r="B58" s="11" t="s">
        <v>235</v>
      </c>
      <c r="C58" s="11" t="s">
        <v>237</v>
      </c>
      <c r="D58" s="18"/>
      <c r="E58" s="34"/>
      <c r="F58" s="35"/>
      <c r="G58" s="21"/>
      <c r="H58" s="29"/>
      <c r="I58" s="36" t="s">
        <v>238</v>
      </c>
      <c r="K58" s="36"/>
      <c r="L58" s="36"/>
      <c r="M58" s="36"/>
      <c r="N58" s="36"/>
      <c r="O58" s="36">
        <v>200</v>
      </c>
      <c r="P58" s="36"/>
      <c r="Q58" s="36"/>
      <c r="R58" s="36"/>
      <c r="S58" s="36"/>
      <c r="T58" s="36"/>
      <c r="U58" s="36"/>
      <c r="V58" s="36"/>
      <c r="W58" s="36">
        <v>200</v>
      </c>
      <c r="X58" s="36">
        <v>200</v>
      </c>
    </row>
    <row r="59" spans="1:24" x14ac:dyDescent="0.2">
      <c r="A59" s="11" t="s">
        <v>259</v>
      </c>
      <c r="B59" s="11" t="s">
        <v>235</v>
      </c>
      <c r="C59" s="11" t="s">
        <v>239</v>
      </c>
      <c r="D59" s="18"/>
      <c r="E59" s="34"/>
      <c r="F59" s="35"/>
      <c r="G59" s="21"/>
      <c r="H59" s="29"/>
      <c r="I59" s="36"/>
      <c r="K59" s="36"/>
      <c r="L59" s="36"/>
      <c r="M59" s="36"/>
      <c r="N59" s="36"/>
      <c r="O59" s="36">
        <v>50</v>
      </c>
      <c r="P59" s="36"/>
      <c r="Q59" s="36"/>
      <c r="R59" s="36"/>
      <c r="S59" s="36"/>
      <c r="T59" s="36"/>
      <c r="U59" s="36"/>
      <c r="V59" s="36"/>
      <c r="W59" s="36">
        <v>50</v>
      </c>
      <c r="X59" s="36">
        <v>50</v>
      </c>
    </row>
    <row r="60" spans="1:24" x14ac:dyDescent="0.2">
      <c r="A60" s="11" t="s">
        <v>259</v>
      </c>
      <c r="B60" s="11" t="s">
        <v>235</v>
      </c>
      <c r="C60" s="11" t="s">
        <v>240</v>
      </c>
      <c r="D60" s="18"/>
      <c r="E60" s="34"/>
      <c r="F60" s="35"/>
      <c r="G60" s="21"/>
      <c r="H60" s="29"/>
      <c r="I60" s="36">
        <v>100</v>
      </c>
      <c r="K60" s="36">
        <v>100</v>
      </c>
      <c r="L60" s="36">
        <v>100</v>
      </c>
      <c r="M60" s="36"/>
      <c r="N60" s="36"/>
      <c r="O60" s="36"/>
      <c r="P60" s="36"/>
      <c r="Q60" s="36"/>
      <c r="R60" s="36"/>
      <c r="S60" s="36"/>
      <c r="T60" s="36"/>
      <c r="U60" s="36"/>
      <c r="V60" s="36"/>
      <c r="W60" s="36"/>
      <c r="X60" s="36"/>
    </row>
    <row r="61" spans="1:24" x14ac:dyDescent="0.2">
      <c r="A61" s="11" t="s">
        <v>262</v>
      </c>
      <c r="B61" s="11" t="s">
        <v>199</v>
      </c>
      <c r="C61" s="11"/>
      <c r="D61" s="18"/>
      <c r="E61" s="34"/>
      <c r="F61" s="35"/>
      <c r="G61" s="21"/>
      <c r="H61" s="29"/>
      <c r="I61" s="36"/>
      <c r="K61" s="36"/>
      <c r="L61" s="36"/>
      <c r="M61" s="36"/>
      <c r="N61" s="36"/>
      <c r="O61" s="36"/>
      <c r="P61" s="36"/>
      <c r="Q61" s="36"/>
      <c r="R61" s="36"/>
      <c r="S61" s="36"/>
      <c r="T61" s="36"/>
      <c r="U61" s="36"/>
      <c r="V61" s="36"/>
      <c r="W61" s="36"/>
      <c r="X61" s="36"/>
    </row>
    <row r="62" spans="1:24" x14ac:dyDescent="0.2">
      <c r="A62" s="11" t="s">
        <v>262</v>
      </c>
      <c r="B62" s="11" t="s">
        <v>229</v>
      </c>
      <c r="C62" s="11"/>
      <c r="D62" s="18"/>
      <c r="E62" s="34"/>
      <c r="F62" s="35"/>
      <c r="G62" s="21"/>
      <c r="H62" s="29"/>
      <c r="I62" s="36"/>
      <c r="K62" s="36"/>
      <c r="L62" s="36"/>
      <c r="M62" s="36"/>
      <c r="N62" s="36"/>
      <c r="O62" s="36"/>
      <c r="P62" s="36"/>
      <c r="Q62" s="36"/>
      <c r="R62" s="36"/>
      <c r="S62" s="36"/>
      <c r="T62" s="36"/>
      <c r="U62" s="36"/>
      <c r="V62" s="36"/>
      <c r="W62" s="36"/>
      <c r="X62" s="36"/>
    </row>
    <row r="63" spans="1:24" x14ac:dyDescent="0.2">
      <c r="A63" s="11" t="s">
        <v>262</v>
      </c>
      <c r="B63" s="11" t="s">
        <v>235</v>
      </c>
      <c r="C63" s="11" t="s">
        <v>237</v>
      </c>
      <c r="D63" s="18"/>
      <c r="E63" s="34"/>
      <c r="F63" s="35"/>
      <c r="G63" s="21"/>
      <c r="H63" s="29"/>
      <c r="I63" s="36"/>
      <c r="K63" s="36"/>
      <c r="L63" s="36"/>
      <c r="M63" s="36"/>
      <c r="N63" s="36"/>
      <c r="O63" s="36"/>
      <c r="P63" s="36"/>
      <c r="Q63" s="36"/>
      <c r="R63" s="36"/>
      <c r="S63" s="36"/>
      <c r="T63" s="36"/>
      <c r="U63" s="36"/>
      <c r="V63" s="36"/>
      <c r="W63" s="36"/>
      <c r="X63" s="36"/>
    </row>
    <row r="64" spans="1:24" x14ac:dyDescent="0.2">
      <c r="A64" s="11" t="s">
        <v>262</v>
      </c>
      <c r="B64" s="11" t="s">
        <v>235</v>
      </c>
      <c r="C64" s="11" t="s">
        <v>239</v>
      </c>
      <c r="D64" s="18"/>
      <c r="E64" s="34"/>
      <c r="F64" s="35"/>
      <c r="G64" s="21"/>
      <c r="H64" s="29"/>
      <c r="I64" s="36"/>
      <c r="K64" s="36"/>
      <c r="L64" s="36"/>
      <c r="M64" s="36"/>
      <c r="N64" s="36"/>
      <c r="O64" s="36"/>
      <c r="P64" s="36"/>
      <c r="Q64" s="36"/>
      <c r="R64" s="36"/>
      <c r="S64" s="36"/>
      <c r="T64" s="36"/>
      <c r="U64" s="36"/>
      <c r="V64" s="36"/>
      <c r="W64" s="36"/>
      <c r="X64" s="36"/>
    </row>
    <row r="65" spans="1:24" x14ac:dyDescent="0.2">
      <c r="A65" s="11" t="s">
        <v>262</v>
      </c>
      <c r="B65" s="11" t="s">
        <v>235</v>
      </c>
      <c r="C65" s="11" t="s">
        <v>240</v>
      </c>
      <c r="D65" s="18"/>
      <c r="E65" s="34"/>
      <c r="F65" s="35"/>
      <c r="G65" s="21"/>
      <c r="H65" s="29"/>
      <c r="I65" s="36"/>
      <c r="K65" s="36"/>
      <c r="L65" s="36"/>
      <c r="M65" s="36"/>
      <c r="N65" s="36"/>
      <c r="O65" s="36"/>
      <c r="P65" s="36"/>
      <c r="Q65" s="36"/>
      <c r="R65" s="36"/>
      <c r="S65" s="36"/>
      <c r="T65" s="36"/>
      <c r="U65" s="36"/>
      <c r="V65" s="36"/>
      <c r="W65" s="36"/>
      <c r="X65" s="36"/>
    </row>
    <row r="66" spans="1:24" x14ac:dyDescent="0.2">
      <c r="A66" s="11" t="s">
        <v>262</v>
      </c>
      <c r="B66" s="11" t="s">
        <v>231</v>
      </c>
      <c r="C66" s="11"/>
      <c r="D66" s="18"/>
      <c r="E66" s="34"/>
      <c r="F66" s="35"/>
      <c r="G66" s="21"/>
      <c r="H66" s="29"/>
      <c r="I66" s="36"/>
      <c r="K66" s="36"/>
      <c r="L66" s="36"/>
      <c r="M66" s="36"/>
      <c r="N66" s="36"/>
      <c r="O66" s="36"/>
      <c r="P66" s="36"/>
      <c r="Q66" s="36"/>
      <c r="R66" s="36"/>
      <c r="S66" s="36"/>
      <c r="T66" s="36"/>
      <c r="U66" s="36"/>
      <c r="V66" s="36"/>
      <c r="W66" s="36"/>
      <c r="X66" s="36"/>
    </row>
    <row r="67" spans="1:24" x14ac:dyDescent="0.2">
      <c r="A67" s="11" t="s">
        <v>263</v>
      </c>
      <c r="B67" s="11" t="s">
        <v>199</v>
      </c>
      <c r="C67" s="11"/>
      <c r="D67" s="18"/>
      <c r="E67" s="34"/>
      <c r="F67" s="35"/>
      <c r="G67" s="21"/>
      <c r="H67" s="29"/>
      <c r="I67" s="36"/>
      <c r="K67" s="36"/>
      <c r="L67" s="36"/>
      <c r="M67" s="36"/>
      <c r="N67" s="36"/>
      <c r="O67" s="36"/>
      <c r="P67" s="36"/>
      <c r="Q67" s="36"/>
      <c r="R67" s="36"/>
      <c r="S67" s="36"/>
      <c r="T67" s="36"/>
      <c r="U67" s="36"/>
      <c r="V67" s="36"/>
      <c r="W67" s="36"/>
      <c r="X67" s="36"/>
    </row>
    <row r="68" spans="1:24" x14ac:dyDescent="0.2">
      <c r="A68" s="11" t="s">
        <v>263</v>
      </c>
      <c r="B68" s="11" t="s">
        <v>229</v>
      </c>
      <c r="C68" s="11"/>
      <c r="D68" s="18"/>
      <c r="E68" s="34"/>
      <c r="F68" s="35"/>
      <c r="G68" s="21"/>
      <c r="H68" s="29"/>
      <c r="I68" s="36"/>
      <c r="K68" s="36"/>
      <c r="L68" s="36"/>
      <c r="M68" s="36"/>
      <c r="N68" s="36"/>
      <c r="O68" s="36"/>
      <c r="P68" s="36"/>
      <c r="Q68" s="36"/>
      <c r="R68" s="36"/>
      <c r="S68" s="36"/>
      <c r="T68" s="36"/>
      <c r="U68" s="36"/>
      <c r="V68" s="36"/>
      <c r="W68" s="36"/>
      <c r="X68" s="36"/>
    </row>
    <row r="69" spans="1:24" x14ac:dyDescent="0.2">
      <c r="A69" s="11" t="s">
        <v>263</v>
      </c>
      <c r="B69" s="11" t="s">
        <v>231</v>
      </c>
      <c r="C69" s="11"/>
      <c r="D69" s="18"/>
      <c r="E69" s="34"/>
      <c r="F69" s="35"/>
      <c r="G69" s="21"/>
      <c r="H69" s="29"/>
      <c r="I69" s="36"/>
      <c r="K69" s="36"/>
      <c r="L69" s="36"/>
      <c r="M69" s="36"/>
      <c r="N69" s="36"/>
      <c r="O69" s="36"/>
      <c r="P69" s="36"/>
      <c r="Q69" s="36"/>
      <c r="R69" s="36"/>
      <c r="S69" s="36"/>
      <c r="T69" s="36"/>
      <c r="U69" s="36"/>
      <c r="V69" s="36"/>
      <c r="W69" s="36"/>
      <c r="X69" s="36"/>
    </row>
    <row r="70" spans="1:24" x14ac:dyDescent="0.2">
      <c r="A70" s="11" t="s">
        <v>264</v>
      </c>
      <c r="B70" s="11" t="s">
        <v>199</v>
      </c>
      <c r="C70" s="11"/>
      <c r="D70" s="18"/>
      <c r="E70" s="34"/>
      <c r="F70" s="35"/>
      <c r="G70" s="21"/>
      <c r="H70" s="29"/>
      <c r="I70" s="36"/>
      <c r="K70" s="36"/>
      <c r="L70" s="36"/>
      <c r="M70" s="36"/>
      <c r="N70" s="36"/>
      <c r="O70" s="36"/>
      <c r="P70" s="36"/>
      <c r="Q70" s="36"/>
      <c r="R70" s="36"/>
      <c r="S70" s="36"/>
      <c r="T70" s="36"/>
      <c r="U70" s="36"/>
      <c r="V70" s="36"/>
      <c r="W70" s="36"/>
      <c r="X70" s="36"/>
    </row>
    <row r="71" spans="1:24" x14ac:dyDescent="0.2">
      <c r="A71" s="11" t="s">
        <v>264</v>
      </c>
      <c r="B71" s="11" t="s">
        <v>229</v>
      </c>
      <c r="C71" s="11"/>
      <c r="D71" s="18"/>
      <c r="E71" s="34"/>
      <c r="F71" s="35"/>
      <c r="G71" s="21"/>
      <c r="H71" s="29"/>
      <c r="I71" s="36"/>
      <c r="K71" s="36"/>
      <c r="L71" s="36"/>
      <c r="M71" s="36"/>
      <c r="N71" s="36"/>
      <c r="O71" s="36"/>
      <c r="P71" s="36"/>
      <c r="Q71" s="36"/>
      <c r="R71" s="36"/>
      <c r="S71" s="36"/>
      <c r="T71" s="36"/>
      <c r="U71" s="36"/>
      <c r="V71" s="36"/>
      <c r="W71" s="36"/>
      <c r="X71" s="36"/>
    </row>
    <row r="72" spans="1:24" x14ac:dyDescent="0.2">
      <c r="A72" s="11" t="s">
        <v>264</v>
      </c>
      <c r="B72" s="11" t="s">
        <v>231</v>
      </c>
      <c r="C72" s="11"/>
      <c r="D72" s="18"/>
      <c r="E72" s="34"/>
      <c r="F72" s="35"/>
      <c r="G72" s="21"/>
      <c r="H72" s="29"/>
      <c r="I72" s="36"/>
      <c r="K72" s="36"/>
      <c r="L72" s="36"/>
      <c r="M72" s="36"/>
      <c r="N72" s="36"/>
      <c r="O72" s="36"/>
      <c r="P72" s="36"/>
      <c r="Q72" s="36"/>
      <c r="R72" s="36"/>
      <c r="S72" s="36"/>
      <c r="T72" s="36"/>
      <c r="U72" s="36"/>
      <c r="V72" s="36"/>
      <c r="W72" s="36"/>
      <c r="X72" s="36"/>
    </row>
    <row r="73" spans="1:24" x14ac:dyDescent="0.2">
      <c r="A73" s="11" t="s">
        <v>265</v>
      </c>
      <c r="B73" s="11" t="s">
        <v>266</v>
      </c>
      <c r="C73" s="11"/>
      <c r="D73" s="18"/>
      <c r="E73" s="34"/>
      <c r="F73" s="35"/>
      <c r="G73" s="21"/>
      <c r="H73" s="29"/>
      <c r="I73" s="36"/>
      <c r="K73" s="36"/>
      <c r="L73" s="36"/>
      <c r="M73" s="36"/>
      <c r="N73" s="36"/>
      <c r="O73" s="36"/>
      <c r="P73" s="36" t="s">
        <v>267</v>
      </c>
      <c r="Q73" s="36" t="s">
        <v>267</v>
      </c>
      <c r="R73" s="36" t="s">
        <v>267</v>
      </c>
      <c r="S73" s="36" t="s">
        <v>267</v>
      </c>
      <c r="T73" s="36" t="s">
        <v>267</v>
      </c>
      <c r="U73" s="36" t="s">
        <v>267</v>
      </c>
      <c r="V73" s="36" t="s">
        <v>267</v>
      </c>
      <c r="W73" s="36"/>
      <c r="X73" s="36"/>
    </row>
    <row r="74" spans="1:24" x14ac:dyDescent="0.2">
      <c r="A74" s="11" t="s">
        <v>268</v>
      </c>
      <c r="B74" s="11" t="s">
        <v>199</v>
      </c>
      <c r="C74" s="11"/>
      <c r="D74" s="18"/>
      <c r="E74" s="34"/>
      <c r="F74" s="35"/>
      <c r="G74" s="21"/>
      <c r="H74" s="29"/>
      <c r="I74" s="36" t="s">
        <v>219</v>
      </c>
      <c r="K74" s="36"/>
      <c r="L74" s="36"/>
      <c r="M74" s="36"/>
      <c r="N74" s="36"/>
      <c r="O74" s="36"/>
      <c r="P74" s="36" t="s">
        <v>219</v>
      </c>
      <c r="Q74" s="36" t="s">
        <v>219</v>
      </c>
      <c r="R74" s="36" t="s">
        <v>219</v>
      </c>
      <c r="S74" s="36" t="s">
        <v>219</v>
      </c>
      <c r="T74" s="36" t="s">
        <v>219</v>
      </c>
      <c r="U74" s="36" t="s">
        <v>219</v>
      </c>
      <c r="V74" s="36" t="s">
        <v>219</v>
      </c>
      <c r="W74" s="36"/>
      <c r="X74" s="36"/>
    </row>
    <row r="75" spans="1:24" x14ac:dyDescent="0.2">
      <c r="A75" s="11" t="s">
        <v>268</v>
      </c>
      <c r="B75" s="11" t="s">
        <v>269</v>
      </c>
      <c r="C75" s="11"/>
      <c r="D75" s="18"/>
      <c r="E75" s="34"/>
      <c r="F75" s="35"/>
      <c r="G75" s="21"/>
      <c r="H75" s="29"/>
      <c r="I75" s="36">
        <v>12</v>
      </c>
      <c r="K75" s="36"/>
      <c r="L75" s="36"/>
      <c r="M75" s="36"/>
      <c r="N75" s="36"/>
      <c r="O75" s="36"/>
      <c r="P75" s="36">
        <v>9000</v>
      </c>
      <c r="Q75" s="36">
        <v>9000</v>
      </c>
      <c r="R75" s="36">
        <v>9000</v>
      </c>
      <c r="S75" s="36">
        <v>9000</v>
      </c>
      <c r="T75" s="36">
        <v>9000</v>
      </c>
      <c r="U75" s="36">
        <v>9000</v>
      </c>
      <c r="V75" s="36">
        <v>9000</v>
      </c>
      <c r="W75" s="36"/>
      <c r="X75" s="36"/>
    </row>
    <row r="76" spans="1:24" x14ac:dyDescent="0.2">
      <c r="A76" s="11" t="s">
        <v>268</v>
      </c>
      <c r="B76" s="11" t="s">
        <v>270</v>
      </c>
      <c r="C76" s="11"/>
      <c r="D76" s="18"/>
      <c r="E76" s="34"/>
      <c r="F76" s="35"/>
      <c r="G76" s="21"/>
      <c r="H76" s="29"/>
      <c r="I76" s="36">
        <v>35</v>
      </c>
      <c r="K76" s="36"/>
      <c r="L76" s="36"/>
      <c r="M76" s="36"/>
      <c r="N76" s="36"/>
      <c r="O76" s="36"/>
      <c r="P76" s="36">
        <v>32000</v>
      </c>
      <c r="Q76" s="36">
        <v>32000</v>
      </c>
      <c r="R76" s="36">
        <v>32000</v>
      </c>
      <c r="S76" s="36">
        <v>32000</v>
      </c>
      <c r="T76" s="36">
        <v>32000</v>
      </c>
      <c r="U76" s="36">
        <v>30000</v>
      </c>
      <c r="V76" s="36">
        <v>30000</v>
      </c>
      <c r="W76" s="36"/>
      <c r="X76" s="36"/>
    </row>
    <row r="77" spans="1:24" x14ac:dyDescent="0.2">
      <c r="A77" s="11" t="s">
        <v>271</v>
      </c>
      <c r="B77" s="11" t="s">
        <v>199</v>
      </c>
      <c r="C77" s="11"/>
      <c r="D77" s="18"/>
      <c r="E77" s="34"/>
      <c r="F77" s="35"/>
      <c r="G77" s="21"/>
      <c r="H77" s="29"/>
      <c r="I77" s="36" t="s">
        <v>272</v>
      </c>
      <c r="K77" s="36"/>
      <c r="L77" s="36"/>
      <c r="M77" s="36"/>
      <c r="N77" s="36"/>
      <c r="O77" s="36"/>
      <c r="P77" s="36"/>
      <c r="Q77" s="36"/>
      <c r="R77" s="36"/>
      <c r="S77" s="36"/>
      <c r="T77" s="36"/>
      <c r="U77" s="36"/>
      <c r="V77" s="36"/>
      <c r="W77" s="36"/>
      <c r="X77" s="36"/>
    </row>
    <row r="78" spans="1:24" x14ac:dyDescent="0.2">
      <c r="A78" s="11" t="s">
        <v>271</v>
      </c>
      <c r="B78" s="11" t="s">
        <v>269</v>
      </c>
      <c r="C78" s="11"/>
      <c r="D78" s="18"/>
      <c r="E78" s="34"/>
      <c r="F78" s="35"/>
      <c r="G78" s="21"/>
      <c r="H78" s="29"/>
      <c r="I78" s="36">
        <v>15</v>
      </c>
      <c r="K78" s="36"/>
      <c r="L78" s="36"/>
      <c r="M78" s="36"/>
      <c r="N78" s="36"/>
      <c r="O78" s="36"/>
      <c r="P78" s="36"/>
      <c r="Q78" s="36"/>
      <c r="R78" s="36"/>
      <c r="S78" s="36"/>
      <c r="T78" s="36"/>
      <c r="U78" s="36"/>
      <c r="V78" s="36"/>
      <c r="W78" s="36"/>
      <c r="X78" s="36"/>
    </row>
    <row r="79" spans="1:24" x14ac:dyDescent="0.2">
      <c r="A79" s="11" t="s">
        <v>271</v>
      </c>
      <c r="B79" s="11" t="s">
        <v>270</v>
      </c>
      <c r="C79" s="11"/>
      <c r="D79" s="18"/>
      <c r="E79" s="34"/>
      <c r="F79" s="35"/>
      <c r="G79" s="21"/>
      <c r="H79" s="29"/>
      <c r="I79" s="36">
        <v>35</v>
      </c>
      <c r="K79" s="36"/>
      <c r="L79" s="36"/>
      <c r="M79" s="36"/>
      <c r="N79" s="36"/>
      <c r="O79" s="36"/>
      <c r="P79" s="36"/>
      <c r="Q79" s="36"/>
      <c r="R79" s="36"/>
      <c r="S79" s="36"/>
      <c r="T79" s="36"/>
      <c r="U79" s="36"/>
      <c r="V79" s="36"/>
      <c r="W79" s="36"/>
      <c r="X79" s="36"/>
    </row>
    <row r="80" spans="1:24" x14ac:dyDescent="0.2">
      <c r="A80" s="11" t="s">
        <v>273</v>
      </c>
      <c r="B80" s="11" t="s">
        <v>199</v>
      </c>
      <c r="C80" s="11"/>
      <c r="D80" s="18"/>
      <c r="E80" s="34"/>
      <c r="F80" s="35"/>
      <c r="G80" s="21"/>
      <c r="H80" s="29"/>
      <c r="I80" s="36"/>
      <c r="K80" s="36"/>
      <c r="L80" s="36"/>
      <c r="M80" s="36"/>
      <c r="N80" s="36"/>
      <c r="O80" s="36"/>
      <c r="P80" s="36" t="s">
        <v>274</v>
      </c>
      <c r="Q80" s="36" t="s">
        <v>274</v>
      </c>
      <c r="R80" s="36" t="s">
        <v>274</v>
      </c>
      <c r="S80" s="36" t="s">
        <v>274</v>
      </c>
      <c r="T80" s="36" t="s">
        <v>274</v>
      </c>
      <c r="U80" s="36" t="s">
        <v>274</v>
      </c>
      <c r="V80" s="36" t="s">
        <v>274</v>
      </c>
      <c r="W80" s="36"/>
      <c r="X80" s="36"/>
    </row>
    <row r="81" spans="1:24" x14ac:dyDescent="0.2">
      <c r="A81" s="11" t="s">
        <v>273</v>
      </c>
      <c r="B81" s="11" t="s">
        <v>275</v>
      </c>
      <c r="C81" s="11"/>
      <c r="D81" s="18"/>
      <c r="E81" s="34"/>
      <c r="F81" s="35"/>
      <c r="G81" s="21"/>
      <c r="H81" s="29"/>
      <c r="I81" s="36"/>
      <c r="K81" s="36"/>
      <c r="L81" s="36"/>
      <c r="M81" s="36"/>
      <c r="N81" s="36"/>
      <c r="O81" s="36"/>
      <c r="P81" s="36" t="s">
        <v>276</v>
      </c>
      <c r="Q81" s="36" t="s">
        <v>276</v>
      </c>
      <c r="R81" s="36" t="s">
        <v>277</v>
      </c>
      <c r="S81" s="36" t="s">
        <v>277</v>
      </c>
      <c r="T81" s="36" t="s">
        <v>277</v>
      </c>
      <c r="U81" s="36" t="s">
        <v>277</v>
      </c>
      <c r="V81" s="36" t="s">
        <v>277</v>
      </c>
      <c r="W81" s="36"/>
      <c r="X81" s="36"/>
    </row>
    <row r="82" spans="1:24" x14ac:dyDescent="0.2">
      <c r="A82" s="11" t="s">
        <v>273</v>
      </c>
      <c r="B82" s="11" t="s">
        <v>278</v>
      </c>
      <c r="C82" s="11"/>
      <c r="K82" s="36"/>
      <c r="L82" s="36"/>
      <c r="M82" s="36" t="s">
        <v>279</v>
      </c>
      <c r="N82" s="36"/>
      <c r="O82" s="36"/>
      <c r="P82" s="36"/>
      <c r="Q82" s="36"/>
      <c r="R82" s="36"/>
      <c r="S82" s="36"/>
      <c r="T82" s="36"/>
      <c r="U82" s="36"/>
      <c r="V82" s="36"/>
      <c r="W82" s="36"/>
      <c r="X82" s="36"/>
    </row>
    <row r="83" spans="1:24" x14ac:dyDescent="0.2">
      <c r="K83" s="36"/>
      <c r="L83" s="36"/>
      <c r="M83" s="36"/>
      <c r="N83" s="36"/>
      <c r="O83" s="36"/>
      <c r="P83" s="36"/>
      <c r="Q83" s="36"/>
      <c r="R83" s="36"/>
      <c r="S83" s="36"/>
      <c r="T83" s="36"/>
      <c r="U83" s="36"/>
      <c r="V83" s="36"/>
      <c r="W83" s="36"/>
      <c r="X83" s="36"/>
    </row>
    <row r="84" spans="1:24" x14ac:dyDescent="0.2">
      <c r="K84" s="36"/>
      <c r="L84" s="36"/>
      <c r="M84" s="36"/>
      <c r="N84" s="36"/>
      <c r="O84" s="36"/>
    </row>
  </sheetData>
  <conditionalFormatting sqref="C46:D50 D73:D81 C74:C76 B76 A44:A50 A59:B59 D59 A51:D51 B80:C81 A53:D58 A60:D72 A53:A69 A2:D45">
    <cfRule type="expression" dxfId="1250" priority="7589">
      <formula>MOD(ROW(),2)</formula>
    </cfRule>
  </conditionalFormatting>
  <conditionalFormatting sqref="E53:F81 E2:F51">
    <cfRule type="expression" dxfId="1249" priority="7585">
      <formula>MOD(ROW(),2)</formula>
    </cfRule>
  </conditionalFormatting>
  <conditionalFormatting sqref="G53:H81 G2:H51">
    <cfRule type="expression" dxfId="1248" priority="7584">
      <formula>MOD(ROW(),2)</formula>
    </cfRule>
  </conditionalFormatting>
  <conditionalFormatting sqref="A51">
    <cfRule type="expression" dxfId="1247" priority="7579">
      <formula>MOD(ROW(),2)</formula>
    </cfRule>
  </conditionalFormatting>
  <conditionalFormatting sqref="A70:A72">
    <cfRule type="expression" dxfId="1246" priority="7578">
      <formula>MOD(ROW(),2)</formula>
    </cfRule>
  </conditionalFormatting>
  <conditionalFormatting sqref="K53:O79 W53:X79 P53:V72 K25:M51 N29:X51 I53:I73 I25:I51">
    <cfRule type="expression" dxfId="1245" priority="7567">
      <formula>MOD(ROW(),2)</formula>
    </cfRule>
  </conditionalFormatting>
  <conditionalFormatting sqref="A73:C73">
    <cfRule type="expression" dxfId="1244" priority="7493">
      <formula>MOD(ROW(),2)</formula>
    </cfRule>
  </conditionalFormatting>
  <conditionalFormatting sqref="A73">
    <cfRule type="expression" dxfId="1243" priority="7492">
      <formula>MOD(ROW(),2)</formula>
    </cfRule>
  </conditionalFormatting>
  <conditionalFormatting sqref="B74">
    <cfRule type="expression" dxfId="1242" priority="7482">
      <formula>MOD(ROW(),2)</formula>
    </cfRule>
  </conditionalFormatting>
  <conditionalFormatting sqref="A74">
    <cfRule type="expression" dxfId="1241" priority="7480">
      <formula>MOD(ROW(),2)</formula>
    </cfRule>
  </conditionalFormatting>
  <conditionalFormatting sqref="A74">
    <cfRule type="expression" dxfId="1240" priority="7479">
      <formula>MOD(ROW(),2)</formula>
    </cfRule>
  </conditionalFormatting>
  <conditionalFormatting sqref="A75">
    <cfRule type="expression" dxfId="1239" priority="7478">
      <formula>MOD(ROW(),2)</formula>
    </cfRule>
  </conditionalFormatting>
  <conditionalFormatting sqref="A75">
    <cfRule type="expression" dxfId="1238" priority="7477">
      <formula>MOD(ROW(),2)</formula>
    </cfRule>
  </conditionalFormatting>
  <conditionalFormatting sqref="A76">
    <cfRule type="expression" dxfId="1237" priority="7476">
      <formula>MOD(ROW(),2)</formula>
    </cfRule>
  </conditionalFormatting>
  <conditionalFormatting sqref="A76">
    <cfRule type="expression" dxfId="1236" priority="7475">
      <formula>MOD(ROW(),2)</formula>
    </cfRule>
  </conditionalFormatting>
  <conditionalFormatting sqref="B75">
    <cfRule type="expression" dxfId="1235" priority="7474">
      <formula>MOD(ROW(),2)</formula>
    </cfRule>
  </conditionalFormatting>
  <conditionalFormatting sqref="A80">
    <cfRule type="expression" dxfId="1234" priority="7468">
      <formula>MOD(ROW(),2)</formula>
    </cfRule>
  </conditionalFormatting>
  <conditionalFormatting sqref="A81">
    <cfRule type="expression" dxfId="1233" priority="7467">
      <formula>MOD(ROW(),2)</formula>
    </cfRule>
  </conditionalFormatting>
  <conditionalFormatting sqref="B46:B50">
    <cfRule type="expression" dxfId="1232" priority="7434">
      <formula>MOD(ROW(),2)</formula>
    </cfRule>
  </conditionalFormatting>
  <conditionalFormatting sqref="C59">
    <cfRule type="expression" dxfId="1231" priority="5808">
      <formula>MOD(ROW(),2)</formula>
    </cfRule>
  </conditionalFormatting>
  <conditionalFormatting sqref="K12:K13">
    <cfRule type="expression" dxfId="1230" priority="5582">
      <formula>MOD(ROW(),2)</formula>
    </cfRule>
  </conditionalFormatting>
  <conditionalFormatting sqref="K24 K51 K47:K49 K43:K45 K53:K54">
    <cfRule type="expression" dxfId="1229" priority="5581">
      <formula>MOD(ROW(),2)</formula>
    </cfRule>
  </conditionalFormatting>
  <conditionalFormatting sqref="K71">
    <cfRule type="expression" dxfId="1228" priority="5579">
      <formula>MOD(ROW(),2)</formula>
    </cfRule>
  </conditionalFormatting>
  <conditionalFormatting sqref="K22">
    <cfRule type="expression" dxfId="1227" priority="5580">
      <formula>MOD(ROW(),2)</formula>
    </cfRule>
  </conditionalFormatting>
  <conditionalFormatting sqref="K61">
    <cfRule type="expression" dxfId="1226" priority="5573">
      <formula>MOD(ROW(),2)</formula>
    </cfRule>
  </conditionalFormatting>
  <conditionalFormatting sqref="K70">
    <cfRule type="expression" dxfId="1225" priority="5578">
      <formula>MOD(ROW(),2)</formula>
    </cfRule>
  </conditionalFormatting>
  <conditionalFormatting sqref="K69">
    <cfRule type="expression" dxfId="1224" priority="5577">
      <formula>MOD(ROW(),2)</formula>
    </cfRule>
  </conditionalFormatting>
  <conditionalFormatting sqref="K68">
    <cfRule type="expression" dxfId="1223" priority="5576">
      <formula>MOD(ROW(),2)</formula>
    </cfRule>
  </conditionalFormatting>
  <conditionalFormatting sqref="K66">
    <cfRule type="expression" dxfId="1222" priority="5575">
      <formula>MOD(ROW(),2)</formula>
    </cfRule>
  </conditionalFormatting>
  <conditionalFormatting sqref="K62:K65">
    <cfRule type="expression" dxfId="1221" priority="5574">
      <formula>MOD(ROW(),2)</formula>
    </cfRule>
  </conditionalFormatting>
  <conditionalFormatting sqref="K56:K60">
    <cfRule type="expression" dxfId="1220" priority="5572">
      <formula>MOD(ROW(),2)</formula>
    </cfRule>
  </conditionalFormatting>
  <conditionalFormatting sqref="K55">
    <cfRule type="expression" dxfId="1219" priority="5571">
      <formula>MOD(ROW(),2)</formula>
    </cfRule>
  </conditionalFormatting>
  <conditionalFormatting sqref="K67">
    <cfRule type="expression" dxfId="1218" priority="5570">
      <formula>MOD(ROW(),2)</formula>
    </cfRule>
  </conditionalFormatting>
  <conditionalFormatting sqref="K72">
    <cfRule type="expression" dxfId="1217" priority="5569">
      <formula>MOD(ROW(),2)</formula>
    </cfRule>
  </conditionalFormatting>
  <conditionalFormatting sqref="K75">
    <cfRule type="expression" dxfId="1216" priority="5567">
      <formula>MOD(ROW(),2)</formula>
    </cfRule>
  </conditionalFormatting>
  <conditionalFormatting sqref="K73">
    <cfRule type="expression" dxfId="1215" priority="5568">
      <formula>MOD(ROW(),2)</formula>
    </cfRule>
  </conditionalFormatting>
  <conditionalFormatting sqref="K76:K79">
    <cfRule type="expression" dxfId="1214" priority="5566">
      <formula>MOD(ROW(),2)</formula>
    </cfRule>
  </conditionalFormatting>
  <conditionalFormatting sqref="K50">
    <cfRule type="expression" dxfId="1213" priority="5565">
      <formula>MOD(ROW(),2)</formula>
    </cfRule>
  </conditionalFormatting>
  <conditionalFormatting sqref="K9:K10">
    <cfRule type="expression" dxfId="1212" priority="5564">
      <formula>MOD(ROW(),2)</formula>
    </cfRule>
  </conditionalFormatting>
  <conditionalFormatting sqref="K6">
    <cfRule type="expression" dxfId="1211" priority="5563">
      <formula>MOD(ROW(),2)</formula>
    </cfRule>
  </conditionalFormatting>
  <conditionalFormatting sqref="K74">
    <cfRule type="expression" dxfId="1210" priority="5562">
      <formula>MOD(ROW(),2)</formula>
    </cfRule>
  </conditionalFormatting>
  <conditionalFormatting sqref="K23">
    <cfRule type="expression" dxfId="1209" priority="5561">
      <formula>MOD(ROW(),2)</formula>
    </cfRule>
  </conditionalFormatting>
  <conditionalFormatting sqref="K42">
    <cfRule type="expression" dxfId="1208" priority="5560">
      <formula>MOD(ROW(),2)</formula>
    </cfRule>
  </conditionalFormatting>
  <conditionalFormatting sqref="K80:K81">
    <cfRule type="expression" dxfId="1207" priority="5559">
      <formula>MOD(ROW(),2)</formula>
    </cfRule>
  </conditionalFormatting>
  <conditionalFormatting sqref="K46">
    <cfRule type="expression" dxfId="1206" priority="5557">
      <formula>MOD(ROW(),2)</formula>
    </cfRule>
  </conditionalFormatting>
  <conditionalFormatting sqref="K2:K3">
    <cfRule type="expression" dxfId="1205" priority="5556">
      <formula>MOD(ROW(),2)</formula>
    </cfRule>
  </conditionalFormatting>
  <conditionalFormatting sqref="K4:K5">
    <cfRule type="expression" dxfId="1204" priority="5555">
      <formula>MOD(ROW(),2)</formula>
    </cfRule>
  </conditionalFormatting>
  <conditionalFormatting sqref="K7:K8">
    <cfRule type="expression" dxfId="1203" priority="5554">
      <formula>MOD(ROW(),2)</formula>
    </cfRule>
  </conditionalFormatting>
  <conditionalFormatting sqref="K11">
    <cfRule type="expression" dxfId="1202" priority="5553">
      <formula>MOD(ROW(),2)</formula>
    </cfRule>
  </conditionalFormatting>
  <conditionalFormatting sqref="K14:K20">
    <cfRule type="expression" dxfId="1201" priority="5552">
      <formula>MOD(ROW(),2)</formula>
    </cfRule>
  </conditionalFormatting>
  <conditionalFormatting sqref="K21">
    <cfRule type="expression" dxfId="1200" priority="5551">
      <formula>MOD(ROW(),2)</formula>
    </cfRule>
  </conditionalFormatting>
  <conditionalFormatting sqref="L12:L13">
    <cfRule type="expression" dxfId="1199" priority="5550">
      <formula>MOD(ROW(),2)</formula>
    </cfRule>
  </conditionalFormatting>
  <conditionalFormatting sqref="L24 L51 L47:L49 L43:L45 L53:L54">
    <cfRule type="expression" dxfId="1198" priority="5549">
      <formula>MOD(ROW(),2)</formula>
    </cfRule>
  </conditionalFormatting>
  <conditionalFormatting sqref="L71">
    <cfRule type="expression" dxfId="1197" priority="5547">
      <formula>MOD(ROW(),2)</formula>
    </cfRule>
  </conditionalFormatting>
  <conditionalFormatting sqref="L22">
    <cfRule type="expression" dxfId="1196" priority="5548">
      <formula>MOD(ROW(),2)</formula>
    </cfRule>
  </conditionalFormatting>
  <conditionalFormatting sqref="L61">
    <cfRule type="expression" dxfId="1195" priority="5541">
      <formula>MOD(ROW(),2)</formula>
    </cfRule>
  </conditionalFormatting>
  <conditionalFormatting sqref="L70">
    <cfRule type="expression" dxfId="1194" priority="5546">
      <formula>MOD(ROW(),2)</formula>
    </cfRule>
  </conditionalFormatting>
  <conditionalFormatting sqref="L69">
    <cfRule type="expression" dxfId="1193" priority="5545">
      <formula>MOD(ROW(),2)</formula>
    </cfRule>
  </conditionalFormatting>
  <conditionalFormatting sqref="L68">
    <cfRule type="expression" dxfId="1192" priority="5544">
      <formula>MOD(ROW(),2)</formula>
    </cfRule>
  </conditionalFormatting>
  <conditionalFormatting sqref="L66">
    <cfRule type="expression" dxfId="1191" priority="5543">
      <formula>MOD(ROW(),2)</formula>
    </cfRule>
  </conditionalFormatting>
  <conditionalFormatting sqref="L62:L65">
    <cfRule type="expression" dxfId="1190" priority="5542">
      <formula>MOD(ROW(),2)</formula>
    </cfRule>
  </conditionalFormatting>
  <conditionalFormatting sqref="L56:L60">
    <cfRule type="expression" dxfId="1189" priority="5540">
      <formula>MOD(ROW(),2)</formula>
    </cfRule>
  </conditionalFormatting>
  <conditionalFormatting sqref="L55">
    <cfRule type="expression" dxfId="1188" priority="5539">
      <formula>MOD(ROW(),2)</formula>
    </cfRule>
  </conditionalFormatting>
  <conditionalFormatting sqref="L67">
    <cfRule type="expression" dxfId="1187" priority="5538">
      <formula>MOD(ROW(),2)</formula>
    </cfRule>
  </conditionalFormatting>
  <conditionalFormatting sqref="L72">
    <cfRule type="expression" dxfId="1186" priority="5537">
      <formula>MOD(ROW(),2)</formula>
    </cfRule>
  </conditionalFormatting>
  <conditionalFormatting sqref="L75">
    <cfRule type="expression" dxfId="1185" priority="5535">
      <formula>MOD(ROW(),2)</formula>
    </cfRule>
  </conditionalFormatting>
  <conditionalFormatting sqref="L73">
    <cfRule type="expression" dxfId="1184" priority="5536">
      <formula>MOD(ROW(),2)</formula>
    </cfRule>
  </conditionalFormatting>
  <conditionalFormatting sqref="L76:L79">
    <cfRule type="expression" dxfId="1183" priority="5534">
      <formula>MOD(ROW(),2)</formula>
    </cfRule>
  </conditionalFormatting>
  <conditionalFormatting sqref="L50">
    <cfRule type="expression" dxfId="1182" priority="5533">
      <formula>MOD(ROW(),2)</formula>
    </cfRule>
  </conditionalFormatting>
  <conditionalFormatting sqref="L9:L10">
    <cfRule type="expression" dxfId="1181" priority="5532">
      <formula>MOD(ROW(),2)</formula>
    </cfRule>
  </conditionalFormatting>
  <conditionalFormatting sqref="L6">
    <cfRule type="expression" dxfId="1180" priority="5531">
      <formula>MOD(ROW(),2)</formula>
    </cfRule>
  </conditionalFormatting>
  <conditionalFormatting sqref="L74">
    <cfRule type="expression" dxfId="1179" priority="5530">
      <formula>MOD(ROW(),2)</formula>
    </cfRule>
  </conditionalFormatting>
  <conditionalFormatting sqref="L23">
    <cfRule type="expression" dxfId="1178" priority="5529">
      <formula>MOD(ROW(),2)</formula>
    </cfRule>
  </conditionalFormatting>
  <conditionalFormatting sqref="L42">
    <cfRule type="expression" dxfId="1177" priority="5528">
      <formula>MOD(ROW(),2)</formula>
    </cfRule>
  </conditionalFormatting>
  <conditionalFormatting sqref="L80:L81">
    <cfRule type="expression" dxfId="1176" priority="5527">
      <formula>MOD(ROW(),2)</formula>
    </cfRule>
  </conditionalFormatting>
  <conditionalFormatting sqref="L46">
    <cfRule type="expression" dxfId="1175" priority="5525">
      <formula>MOD(ROW(),2)</formula>
    </cfRule>
  </conditionalFormatting>
  <conditionalFormatting sqref="L2:L3">
    <cfRule type="expression" dxfId="1174" priority="5524">
      <formula>MOD(ROW(),2)</formula>
    </cfRule>
  </conditionalFormatting>
  <conditionalFormatting sqref="L4:L5">
    <cfRule type="expression" dxfId="1173" priority="5523">
      <formula>MOD(ROW(),2)</formula>
    </cfRule>
  </conditionalFormatting>
  <conditionalFormatting sqref="L7:L8">
    <cfRule type="expression" dxfId="1172" priority="5522">
      <formula>MOD(ROW(),2)</formula>
    </cfRule>
  </conditionalFormatting>
  <conditionalFormatting sqref="L11">
    <cfRule type="expression" dxfId="1171" priority="5521">
      <formula>MOD(ROW(),2)</formula>
    </cfRule>
  </conditionalFormatting>
  <conditionalFormatting sqref="L14:L20">
    <cfRule type="expression" dxfId="1170" priority="5520">
      <formula>MOD(ROW(),2)</formula>
    </cfRule>
  </conditionalFormatting>
  <conditionalFormatting sqref="L21">
    <cfRule type="expression" dxfId="1169" priority="5519">
      <formula>MOD(ROW(),2)</formula>
    </cfRule>
  </conditionalFormatting>
  <conditionalFormatting sqref="M12:M13">
    <cfRule type="expression" dxfId="1168" priority="5518">
      <formula>MOD(ROW(),2)</formula>
    </cfRule>
  </conditionalFormatting>
  <conditionalFormatting sqref="M24 M51 M47:M49 M43:M45 M53:M54">
    <cfRule type="expression" dxfId="1167" priority="5517">
      <formula>MOD(ROW(),2)</formula>
    </cfRule>
  </conditionalFormatting>
  <conditionalFormatting sqref="M71">
    <cfRule type="expression" dxfId="1166" priority="5515">
      <formula>MOD(ROW(),2)</formula>
    </cfRule>
  </conditionalFormatting>
  <conditionalFormatting sqref="M22">
    <cfRule type="expression" dxfId="1165" priority="5516">
      <formula>MOD(ROW(),2)</formula>
    </cfRule>
  </conditionalFormatting>
  <conditionalFormatting sqref="M61">
    <cfRule type="expression" dxfId="1164" priority="5509">
      <formula>MOD(ROW(),2)</formula>
    </cfRule>
  </conditionalFormatting>
  <conditionalFormatting sqref="M70">
    <cfRule type="expression" dxfId="1163" priority="5514">
      <formula>MOD(ROW(),2)</formula>
    </cfRule>
  </conditionalFormatting>
  <conditionalFormatting sqref="M69">
    <cfRule type="expression" dxfId="1162" priority="5513">
      <formula>MOD(ROW(),2)</formula>
    </cfRule>
  </conditionalFormatting>
  <conditionalFormatting sqref="M68">
    <cfRule type="expression" dxfId="1161" priority="5512">
      <formula>MOD(ROW(),2)</formula>
    </cfRule>
  </conditionalFormatting>
  <conditionalFormatting sqref="M66">
    <cfRule type="expression" dxfId="1160" priority="5511">
      <formula>MOD(ROW(),2)</formula>
    </cfRule>
  </conditionalFormatting>
  <conditionalFormatting sqref="M62:M65">
    <cfRule type="expression" dxfId="1159" priority="5510">
      <formula>MOD(ROW(),2)</formula>
    </cfRule>
  </conditionalFormatting>
  <conditionalFormatting sqref="M56:M60">
    <cfRule type="expression" dxfId="1158" priority="5508">
      <formula>MOD(ROW(),2)</formula>
    </cfRule>
  </conditionalFormatting>
  <conditionalFormatting sqref="M55">
    <cfRule type="expression" dxfId="1157" priority="5507">
      <formula>MOD(ROW(),2)</formula>
    </cfRule>
  </conditionalFormatting>
  <conditionalFormatting sqref="M67">
    <cfRule type="expression" dxfId="1156" priority="5506">
      <formula>MOD(ROW(),2)</formula>
    </cfRule>
  </conditionalFormatting>
  <conditionalFormatting sqref="M72">
    <cfRule type="expression" dxfId="1155" priority="5505">
      <formula>MOD(ROW(),2)</formula>
    </cfRule>
  </conditionalFormatting>
  <conditionalFormatting sqref="M75">
    <cfRule type="expression" dxfId="1154" priority="5503">
      <formula>MOD(ROW(),2)</formula>
    </cfRule>
  </conditionalFormatting>
  <conditionalFormatting sqref="M73">
    <cfRule type="expression" dxfId="1153" priority="5504">
      <formula>MOD(ROW(),2)</formula>
    </cfRule>
  </conditionalFormatting>
  <condit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4">
    <cfRule type="expression" dxfId="1150" priority="5498">
      <formula>MOD(ROW(),2)</formula>
    </cfRule>
  </conditionalFormatting>
  <conditionalFormatting sqref="M23">
    <cfRule type="expression" dxfId="1149" priority="5497">
      <formula>MOD(ROW(),2)</formula>
    </cfRule>
  </conditionalFormatting>
  <conditionalFormatting sqref="M42">
    <cfRule type="expression" dxfId="1148" priority="5496">
      <formula>MOD(ROW(),2)</formula>
    </cfRule>
  </conditionalFormatting>
  <conditionalFormatting sqref="M80:M81">
    <cfRule type="expression" dxfId="1147" priority="5495">
      <formula>MOD(ROW(),2)</formula>
    </cfRule>
  </conditionalFormatting>
  <conditionalFormatting sqref="M46">
    <cfRule type="expression" dxfId="1146" priority="5493">
      <formula>MOD(ROW(),2)</formula>
    </cfRule>
  </conditionalFormatting>
  <conditionalFormatting sqref="M14:M20">
    <cfRule type="expression" dxfId="1145" priority="5488">
      <formula>MOD(ROW(),2)</formula>
    </cfRule>
  </conditionalFormatting>
  <conditionalFormatting sqref="M21">
    <cfRule type="expression" dxfId="1144" priority="5487">
      <formula>MOD(ROW(),2)</formula>
    </cfRule>
  </conditionalFormatting>
  <conditionalFormatting sqref="A82">
    <cfRule type="expression" dxfId="1143" priority="5486">
      <formula>MOD(ROW(),2)</formula>
    </cfRule>
  </conditionalFormatting>
  <conditionalFormatting sqref="B82">
    <cfRule type="expression" dxfId="1142" priority="5485">
      <formula>MOD(ROW(),2)</formula>
    </cfRule>
  </conditionalFormatting>
  <conditionalFormatting sqref="C82">
    <cfRule type="expression" dxfId="1141" priority="5484">
      <formula>MOD(ROW(),2)</formula>
    </cfRule>
  </conditionalFormatting>
  <conditionalFormatting sqref="K82">
    <cfRule type="expression" dxfId="1140" priority="5483">
      <formula>MOD(ROW(),2)</formula>
    </cfRule>
  </conditionalFormatting>
  <conditionalFormatting sqref="K83:K84">
    <cfRule type="expression" dxfId="1139" priority="5482">
      <formula>MOD(ROW(),2)</formula>
    </cfRule>
  </conditionalFormatting>
  <conditionalFormatting sqref="K82">
    <cfRule type="expression" dxfId="1138" priority="5481">
      <formula>MOD(ROW(),2)</formula>
    </cfRule>
  </conditionalFormatting>
  <conditionalFormatting sqref="L82">
    <cfRule type="expression" dxfId="1137" priority="5480">
      <formula>MOD(ROW(),2)</formula>
    </cfRule>
  </conditionalFormatting>
  <conditionalFormatting sqref="L83:L84">
    <cfRule type="expression" dxfId="1136" priority="5479">
      <formula>MOD(ROW(),2)</formula>
    </cfRule>
  </conditionalFormatting>
  <conditionalFormatting sqref="L82">
    <cfRule type="expression" dxfId="1135" priority="5478">
      <formula>MOD(ROW(),2)</formula>
    </cfRule>
  </conditionalFormatting>
  <conditionalFormatting sqref="M82:M84">
    <cfRule type="expression" dxfId="1134" priority="5476">
      <formula>MOD(ROW(),2)</formula>
    </cfRule>
  </conditionalFormatting>
  <conditionalFormatting sqref="M9:M10">
    <cfRule type="expression" dxfId="1133" priority="5474">
      <formula>MOD(ROW(),2)</formula>
    </cfRule>
  </conditionalFormatting>
  <conditionalFormatting sqref="M6">
    <cfRule type="expression" dxfId="1132" priority="5473">
      <formula>MOD(ROW(),2)</formula>
    </cfRule>
  </conditionalFormatting>
  <conditionalFormatting sqref="M2:M3">
    <cfRule type="expression" dxfId="1131" priority="5472">
      <formula>MOD(ROW(),2)</formula>
    </cfRule>
  </conditionalFormatting>
  <conditionalFormatting sqref="M4:M5">
    <cfRule type="expression" dxfId="1130" priority="5471">
      <formula>MOD(ROW(),2)</formula>
    </cfRule>
  </conditionalFormatting>
  <conditionalFormatting sqref="M7:M8">
    <cfRule type="expression" dxfId="1129" priority="5470">
      <formula>MOD(ROW(),2)</formula>
    </cfRule>
  </conditionalFormatting>
  <conditionalFormatting sqref="M11">
    <cfRule type="expression" dxfId="1128" priority="5469">
      <formula>MOD(ROW(),2)</formula>
    </cfRule>
  </conditionalFormatting>
  <conditionalFormatting sqref="N12:N13">
    <cfRule type="expression" dxfId="1127" priority="5461">
      <formula>MOD(ROW(),2)</formula>
    </cfRule>
  </conditionalFormatting>
  <conditionalFormatting sqref="N24 N51 N47:N49 N43:N45 N53:N54">
    <cfRule type="expression" dxfId="1126" priority="5460">
      <formula>MOD(ROW(),2)</formula>
    </cfRule>
  </conditionalFormatting>
  <conditionalFormatting sqref="N71">
    <cfRule type="expression" dxfId="1125" priority="5458">
      <formula>MOD(ROW(),2)</formula>
    </cfRule>
  </conditionalFormatting>
  <conditionalFormatting sqref="N22">
    <cfRule type="expression" dxfId="1124" priority="5459">
      <formula>MOD(ROW(),2)</formula>
    </cfRule>
  </conditionalFormatting>
  <conditionalFormatting sqref="N61">
    <cfRule type="expression" dxfId="1123" priority="5452">
      <formula>MOD(ROW(),2)</formula>
    </cfRule>
  </conditionalFormatting>
  <conditionalFormatting sqref="N70">
    <cfRule type="expression" dxfId="1122" priority="5457">
      <formula>MOD(ROW(),2)</formula>
    </cfRule>
  </conditionalFormatting>
  <conditionalFormatting sqref="N69">
    <cfRule type="expression" dxfId="1121" priority="5456">
      <formula>MOD(ROW(),2)</formula>
    </cfRule>
  </conditionalFormatting>
  <conditionalFormatting sqref="N68">
    <cfRule type="expression" dxfId="1120" priority="5455">
      <formula>MOD(ROW(),2)</formula>
    </cfRule>
  </conditionalFormatting>
  <conditionalFormatting sqref="N66">
    <cfRule type="expression" dxfId="1119" priority="5454">
      <formula>MOD(ROW(),2)</formula>
    </cfRule>
  </conditionalFormatting>
  <conditionalFormatting sqref="N62:N65">
    <cfRule type="expression" dxfId="1118" priority="5453">
      <formula>MOD(ROW(),2)</formula>
    </cfRule>
  </conditionalFormatting>
  <conditionalFormatting sqref="N56:N60">
    <cfRule type="expression" dxfId="1117" priority="5451">
      <formula>MOD(ROW(),2)</formula>
    </cfRule>
  </conditionalFormatting>
  <conditionalFormatting sqref="N55">
    <cfRule type="expression" dxfId="1116" priority="5450">
      <formula>MOD(ROW(),2)</formula>
    </cfRule>
  </conditionalFormatting>
  <conditionalFormatting sqref="N67">
    <cfRule type="expression" dxfId="1115" priority="5449">
      <formula>MOD(ROW(),2)</formula>
    </cfRule>
  </conditionalFormatting>
  <conditionalFormatting sqref="N72">
    <cfRule type="expression" dxfId="1114" priority="5448">
      <formula>MOD(ROW(),2)</formula>
    </cfRule>
  </conditionalFormatting>
  <conditionalFormatting sqref="N75">
    <cfRule type="expression" dxfId="1113" priority="5446">
      <formula>MOD(ROW(),2)</formula>
    </cfRule>
  </conditionalFormatting>
  <conditionalFormatting sqref="N73">
    <cfRule type="expression" dxfId="1112" priority="5447">
      <formula>MOD(ROW(),2)</formula>
    </cfRule>
  </conditionalFormatting>
  <conditionalFormatting sqref="N76:N79">
    <cfRule type="expression" dxfId="1111" priority="5445">
      <formula>MOD(ROW(),2)</formula>
    </cfRule>
  </conditionalFormatting>
  <conditionalFormatting sqref="N50">
    <cfRule type="expression" dxfId="1110" priority="5444">
      <formula>MOD(ROW(),2)</formula>
    </cfRule>
  </conditionalFormatting>
  <conditionalFormatting sqref="N74">
    <cfRule type="expression" dxfId="1109" priority="5443">
      <formula>MOD(ROW(),2)</formula>
    </cfRule>
  </conditionalFormatting>
  <conditionalFormatting sqref="N23">
    <cfRule type="expression" dxfId="1108" priority="5442">
      <formula>MOD(ROW(),2)</formula>
    </cfRule>
  </conditionalFormatting>
  <conditionalFormatting sqref="N42">
    <cfRule type="expression" dxfId="1107" priority="5441">
      <formula>MOD(ROW(),2)</formula>
    </cfRule>
  </conditionalFormatting>
  <conditionalFormatting sqref="N80:N81">
    <cfRule type="expression" dxfId="1106" priority="5440">
      <formula>MOD(ROW(),2)</formula>
    </cfRule>
  </conditionalFormatting>
  <conditionalFormatting sqref="N25:N27">
    <cfRule type="expression" dxfId="1105" priority="5439">
      <formula>MOD(ROW(),2)</formula>
    </cfRule>
  </conditionalFormatting>
  <conditionalFormatting sqref="N46">
    <cfRule type="expression" dxfId="1104" priority="5438">
      <formula>MOD(ROW(),2)</formula>
    </cfRule>
  </conditionalFormatting>
  <conditionalFormatting sqref="N14:N20">
    <cfRule type="expression" dxfId="1103" priority="5437">
      <formula>MOD(ROW(),2)</formula>
    </cfRule>
  </conditionalFormatting>
  <conditionalFormatting sqref="N21">
    <cfRule type="expression" dxfId="1102" priority="5436">
      <formula>MOD(ROW(),2)</formula>
    </cfRule>
  </conditionalFormatting>
  <conditionalFormatting sqref="N82">
    <cfRule type="expression" dxfId="1101" priority="5435">
      <formula>MOD(ROW(),2)</formula>
    </cfRule>
  </conditionalFormatting>
  <conditionalFormatting sqref="N83:N84">
    <cfRule type="expression" dxfId="1100" priority="5434">
      <formula>MOD(ROW(),2)</formula>
    </cfRule>
  </conditionalFormatting>
  <conditionalFormatting sqref="N82">
    <cfRule type="expression" dxfId="1099" priority="5433">
      <formula>MOD(ROW(),2)</formula>
    </cfRule>
  </conditionalFormatting>
  <conditionalFormatting sqref="N9:N10">
    <cfRule type="expression" dxfId="1098" priority="5432">
      <formula>MOD(ROW(),2)</formula>
    </cfRule>
  </conditionalFormatting>
  <conditionalFormatting sqref="N6">
    <cfRule type="expression" dxfId="1097" priority="5431">
      <formula>MOD(ROW(),2)</formula>
    </cfRule>
  </conditionalFormatting>
  <conditionalFormatting sqref="N2:N3">
    <cfRule type="expression" dxfId="1096" priority="5430">
      <formula>MOD(ROW(),2)</formula>
    </cfRule>
  </conditionalFormatting>
  <conditionalFormatting sqref="N4:N5">
    <cfRule type="expression" dxfId="1095" priority="5429">
      <formula>MOD(ROW(),2)</formula>
    </cfRule>
  </conditionalFormatting>
  <conditionalFormatting sqref="N7:N8">
    <cfRule type="expression" dxfId="1094" priority="5428">
      <formula>MOD(ROW(),2)</formula>
    </cfRule>
  </conditionalFormatting>
  <conditionalFormatting sqref="N11">
    <cfRule type="expression" dxfId="1093" priority="5427">
      <formula>MOD(ROW(),2)</formula>
    </cfRule>
  </conditionalFormatting>
  <conditionalFormatting sqref="N28">
    <cfRule type="expression" dxfId="1092" priority="5426">
      <formula>MOD(ROW(),2)</formula>
    </cfRule>
  </conditionalFormatting>
  <conditionalFormatting sqref="O12:O13">
    <cfRule type="expression" dxfId="1091" priority="5425">
      <formula>MOD(ROW(),2)</formula>
    </cfRule>
  </conditionalFormatting>
  <conditionalFormatting sqref="O24 O51 O47:O49 O43:O45 O53:O54">
    <cfRule type="expression" dxfId="1090" priority="5424">
      <formula>MOD(ROW(),2)</formula>
    </cfRule>
  </conditionalFormatting>
  <conditionalFormatting sqref="O71">
    <cfRule type="expression" dxfId="1089" priority="5422">
      <formula>MOD(ROW(),2)</formula>
    </cfRule>
  </conditionalFormatting>
  <conditionalFormatting sqref="O22">
    <cfRule type="expression" dxfId="1088" priority="5423">
      <formula>MOD(ROW(),2)</formula>
    </cfRule>
  </conditionalFormatting>
  <conditionalFormatting sqref="O61">
    <cfRule type="expression" dxfId="1087" priority="5416">
      <formula>MOD(ROW(),2)</formula>
    </cfRule>
  </conditionalFormatting>
  <conditionalFormatting sqref="O70">
    <cfRule type="expression" dxfId="1086" priority="5421">
      <formula>MOD(ROW(),2)</formula>
    </cfRule>
  </conditionalFormatting>
  <conditionalFormatting sqref="O69">
    <cfRule type="expression" dxfId="1085" priority="5420">
      <formula>MOD(ROW(),2)</formula>
    </cfRule>
  </conditionalFormatting>
  <conditionalFormatting sqref="O68">
    <cfRule type="expression" dxfId="1084" priority="5419">
      <formula>MOD(ROW(),2)</formula>
    </cfRule>
  </conditionalFormatting>
  <conditionalFormatting sqref="O66">
    <cfRule type="expression" dxfId="1083" priority="5418">
      <formula>MOD(ROW(),2)</formula>
    </cfRule>
  </conditionalFormatting>
  <conditionalFormatting sqref="O62:O65">
    <cfRule type="expression" dxfId="1082" priority="5417">
      <formula>MOD(ROW(),2)</formula>
    </cfRule>
  </conditionalFormatting>
  <conditionalFormatting sqref="O56:O60">
    <cfRule type="expression" dxfId="1081" priority="5415">
      <formula>MOD(ROW(),2)</formula>
    </cfRule>
  </conditionalFormatting>
  <conditionalFormatting sqref="O55">
    <cfRule type="expression" dxfId="1080" priority="5414">
      <formula>MOD(ROW(),2)</formula>
    </cfRule>
  </conditionalFormatting>
  <conditionalFormatting sqref="O67">
    <cfRule type="expression" dxfId="1079" priority="5413">
      <formula>MOD(ROW(),2)</formula>
    </cfRule>
  </conditionalFormatting>
  <conditionalFormatting sqref="O72">
    <cfRule type="expression" dxfId="1078" priority="5412">
      <formula>MOD(ROW(),2)</formula>
    </cfRule>
  </conditionalFormatting>
  <conditionalFormatting sqref="O75">
    <cfRule type="expression" dxfId="1077" priority="5410">
      <formula>MOD(ROW(),2)</formula>
    </cfRule>
  </conditionalFormatting>
  <conditionalFormatting sqref="O73">
    <cfRule type="expression" dxfId="1076" priority="5411">
      <formula>MOD(ROW(),2)</formula>
    </cfRule>
  </conditionalFormatting>
  <conditionalFormatting sqref="O76:O79">
    <cfRule type="expression" dxfId="1075" priority="5409">
      <formula>MOD(ROW(),2)</formula>
    </cfRule>
  </conditionalFormatting>
  <conditionalFormatting sqref="O50">
    <cfRule type="expression" dxfId="1074" priority="5408">
      <formula>MOD(ROW(),2)</formula>
    </cfRule>
  </conditionalFormatting>
  <conditionalFormatting sqref="O74">
    <cfRule type="expression" dxfId="1073" priority="5407">
      <formula>MOD(ROW(),2)</formula>
    </cfRule>
  </conditionalFormatting>
  <conditionalFormatting sqref="O23">
    <cfRule type="expression" dxfId="1072" priority="5406">
      <formula>MOD(ROW(),2)</formula>
    </cfRule>
  </conditionalFormatting>
  <conditionalFormatting sqref="O42">
    <cfRule type="expression" dxfId="1071" priority="5405">
      <formula>MOD(ROW(),2)</formula>
    </cfRule>
  </conditionalFormatting>
  <conditionalFormatting sqref="O80:O81">
    <cfRule type="expression" dxfId="1070" priority="5404">
      <formula>MOD(ROW(),2)</formula>
    </cfRule>
  </conditionalFormatting>
  <conditionalFormatting sqref="O25:O27">
    <cfRule type="expression" dxfId="1069" priority="5403">
      <formula>MOD(ROW(),2)</formula>
    </cfRule>
  </conditionalFormatting>
  <conditionalFormatting sqref="O46">
    <cfRule type="expression" dxfId="1068" priority="5402">
      <formula>MOD(ROW(),2)</formula>
    </cfRule>
  </conditionalFormatting>
  <conditionalFormatting sqref="O14:O20">
    <cfRule type="expression" dxfId="1067" priority="5401">
      <formula>MOD(ROW(),2)</formula>
    </cfRule>
  </conditionalFormatting>
  <conditionalFormatting sqref="O21">
    <cfRule type="expression" dxfId="1066" priority="5400">
      <formula>MOD(ROW(),2)</formula>
    </cfRule>
  </conditionalFormatting>
  <conditionalFormatting sqref="O82">
    <cfRule type="expression" dxfId="1065" priority="5399">
      <formula>MOD(ROW(),2)</formula>
    </cfRule>
  </conditionalFormatting>
  <conditionalFormatting sqref="O83:O84">
    <cfRule type="expression" dxfId="1064" priority="5398">
      <formula>MOD(ROW(),2)</formula>
    </cfRule>
  </conditionalFormatting>
  <conditionalFormatting sqref="O82">
    <cfRule type="expression" dxfId="1063" priority="5397">
      <formula>MOD(ROW(),2)</formula>
    </cfRule>
  </conditionalFormatting>
  <conditionalFormatting sqref="O9:O10">
    <cfRule type="expression" dxfId="1062" priority="5396">
      <formula>MOD(ROW(),2)</formula>
    </cfRule>
  </conditionalFormatting>
  <conditionalFormatting sqref="O6">
    <cfRule type="expression" dxfId="1061" priority="5395">
      <formula>MOD(ROW(),2)</formula>
    </cfRule>
  </conditionalFormatting>
  <conditionalFormatting sqref="O2:O3">
    <cfRule type="expression" dxfId="1060" priority="5394">
      <formula>MOD(ROW(),2)</formula>
    </cfRule>
  </conditionalFormatting>
  <conditionalFormatting sqref="O4:O5">
    <cfRule type="expression" dxfId="1059" priority="5393">
      <formula>MOD(ROW(),2)</formula>
    </cfRule>
  </conditionalFormatting>
  <conditionalFormatting sqref="O7:O8">
    <cfRule type="expression" dxfId="1058" priority="5392">
      <formula>MOD(ROW(),2)</formula>
    </cfRule>
  </conditionalFormatting>
  <conditionalFormatting sqref="O11">
    <cfRule type="expression" dxfId="1057" priority="5391">
      <formula>MOD(ROW(),2)</formula>
    </cfRule>
  </conditionalFormatting>
  <conditionalFormatting sqref="O28">
    <cfRule type="expression" dxfId="1056" priority="5390">
      <formula>MOD(ROW(),2)</formula>
    </cfRule>
  </conditionalFormatting>
  <conditionalFormatting sqref="W12:W13">
    <cfRule type="expression" dxfId="1055" priority="5389">
      <formula>MOD(ROW(),2)</formula>
    </cfRule>
  </conditionalFormatting>
  <conditionalFormatting sqref="W24 W51 W47:W49 W43:W45 W53:W54">
    <cfRule type="expression" dxfId="1054" priority="5388">
      <formula>MOD(ROW(),2)</formula>
    </cfRule>
  </conditionalFormatting>
  <conditionalFormatting sqref="W71">
    <cfRule type="expression" dxfId="1053" priority="5386">
      <formula>MOD(ROW(),2)</formula>
    </cfRule>
  </conditionalFormatting>
  <conditionalFormatting sqref="W22">
    <cfRule type="expression" dxfId="1052" priority="5387">
      <formula>MOD(ROW(),2)</formula>
    </cfRule>
  </conditionalFormatting>
  <conditionalFormatting sqref="W61">
    <cfRule type="expression" dxfId="1051" priority="5380">
      <formula>MOD(ROW(),2)</formula>
    </cfRule>
  </conditionalFormatting>
  <conditionalFormatting sqref="W70">
    <cfRule type="expression" dxfId="1050" priority="5385">
      <formula>MOD(ROW(),2)</formula>
    </cfRule>
  </conditionalFormatting>
  <conditionalFormatting sqref="W69">
    <cfRule type="expression" dxfId="1049" priority="5384">
      <formula>MOD(ROW(),2)</formula>
    </cfRule>
  </conditionalFormatting>
  <conditionalFormatting sqref="W68">
    <cfRule type="expression" dxfId="1048" priority="5383">
      <formula>MOD(ROW(),2)</formula>
    </cfRule>
  </conditionalFormatting>
  <conditionalFormatting sqref="W66">
    <cfRule type="expression" dxfId="1047" priority="5382">
      <formula>MOD(ROW(),2)</formula>
    </cfRule>
  </conditionalFormatting>
  <conditionalFormatting sqref="W62:W65">
    <cfRule type="expression" dxfId="1046" priority="5381">
      <formula>MOD(ROW(),2)</formula>
    </cfRule>
  </conditionalFormatting>
  <conditionalFormatting sqref="W56:W60">
    <cfRule type="expression" dxfId="1045" priority="5379">
      <formula>MOD(ROW(),2)</formula>
    </cfRule>
  </conditionalFormatting>
  <conditionalFormatting sqref="W55">
    <cfRule type="expression" dxfId="1044" priority="5378">
      <formula>MOD(ROW(),2)</formula>
    </cfRule>
  </conditionalFormatting>
  <conditionalFormatting sqref="W67">
    <cfRule type="expression" dxfId="1043" priority="5377">
      <formula>MOD(ROW(),2)</formula>
    </cfRule>
  </conditionalFormatting>
  <conditionalFormatting sqref="W72">
    <cfRule type="expression" dxfId="1042" priority="5376">
      <formula>MOD(ROW(),2)</formula>
    </cfRule>
  </conditionalFormatting>
  <conditionalFormatting sqref="W75">
    <cfRule type="expression" dxfId="1041" priority="5374">
      <formula>MOD(ROW(),2)</formula>
    </cfRule>
  </conditionalFormatting>
  <conditionalFormatting sqref="W73">
    <cfRule type="expression" dxfId="1040" priority="5375">
      <formula>MOD(ROW(),2)</formula>
    </cfRule>
  </conditionalFormatting>
  <conditionalFormatting sqref="W76:W79">
    <cfRule type="expression" dxfId="1039" priority="5373">
      <formula>MOD(ROW(),2)</formula>
    </cfRule>
  </conditionalFormatting>
  <conditionalFormatting sqref="W50">
    <cfRule type="expression" dxfId="1038" priority="5372">
      <formula>MOD(ROW(),2)</formula>
    </cfRule>
  </conditionalFormatting>
  <conditionalFormatting sqref="W74">
    <cfRule type="expression" dxfId="1037" priority="5371">
      <formula>MOD(ROW(),2)</formula>
    </cfRule>
  </conditionalFormatting>
  <conditionalFormatting sqref="W23">
    <cfRule type="expression" dxfId="1036" priority="5370">
      <formula>MOD(ROW(),2)</formula>
    </cfRule>
  </conditionalFormatting>
  <conditionalFormatting sqref="W42">
    <cfRule type="expression" dxfId="1035" priority="5369">
      <formula>MOD(ROW(),2)</formula>
    </cfRule>
  </conditionalFormatting>
  <conditionalFormatting sqref="W80:W81">
    <cfRule type="expression" dxfId="1034" priority="5368">
      <formula>MOD(ROW(),2)</formula>
    </cfRule>
  </conditionalFormatting>
  <conditionalFormatting sqref="W25:W27">
    <cfRule type="expression" dxfId="1033" priority="5367">
      <formula>MOD(ROW(),2)</formula>
    </cfRule>
  </conditionalFormatting>
  <conditionalFormatting sqref="W46">
    <cfRule type="expression" dxfId="1032" priority="5366">
      <formula>MOD(ROW(),2)</formula>
    </cfRule>
  </conditionalFormatting>
  <conditionalFormatting sqref="W14:W20">
    <cfRule type="expression" dxfId="1031" priority="5365">
      <formula>MOD(ROW(),2)</formula>
    </cfRule>
  </conditionalFormatting>
  <conditionalFormatting sqref="W21">
    <cfRule type="expression" dxfId="1030" priority="5364">
      <formula>MOD(ROW(),2)</formula>
    </cfRule>
  </conditionalFormatting>
  <conditionalFormatting sqref="W82">
    <cfRule type="expression" dxfId="1029" priority="5363">
      <formula>MOD(ROW(),2)</formula>
    </cfRule>
  </conditionalFormatting>
  <conditionalFormatting sqref="W83">
    <cfRule type="expression" dxfId="1028" priority="5362">
      <formula>MOD(ROW(),2)</formula>
    </cfRule>
  </conditionalFormatting>
  <conditionalFormatting sqref="W82">
    <cfRule type="expression" dxfId="1027" priority="5361">
      <formula>MOD(ROW(),2)</formula>
    </cfRule>
  </conditionalFormatting>
  <conditionalFormatting sqref="W9:W10">
    <cfRule type="expression" dxfId="1026" priority="5360">
      <formula>MOD(ROW(),2)</formula>
    </cfRule>
  </conditionalFormatting>
  <conditionalFormatting sqref="W6">
    <cfRule type="expression" dxfId="1025" priority="5359">
      <formula>MOD(ROW(),2)</formula>
    </cfRule>
  </conditionalFormatting>
  <conditionalFormatting sqref="W2:W3">
    <cfRule type="expression" dxfId="1024" priority="5358">
      <formula>MOD(ROW(),2)</formula>
    </cfRule>
  </conditionalFormatting>
  <conditionalFormatting sqref="W4:W5">
    <cfRule type="expression" dxfId="1023" priority="5357">
      <formula>MOD(ROW(),2)</formula>
    </cfRule>
  </conditionalFormatting>
  <conditionalFormatting sqref="W7:W8">
    <cfRule type="expression" dxfId="1022" priority="5356">
      <formula>MOD(ROW(),2)</formula>
    </cfRule>
  </conditionalFormatting>
  <conditionalFormatting sqref="W11">
    <cfRule type="expression" dxfId="1021" priority="5355">
      <formula>MOD(ROW(),2)</formula>
    </cfRule>
  </conditionalFormatting>
  <conditionalFormatting sqref="W28">
    <cfRule type="expression" dxfId="1020" priority="5354">
      <formula>MOD(ROW(),2)</formula>
    </cfRule>
  </conditionalFormatting>
  <conditionalFormatting sqref="I12:I13">
    <cfRule type="expression" dxfId="1019" priority="5353">
      <formula>MOD(ROW(),2)</formula>
    </cfRule>
  </conditionalFormatting>
  <conditionalFormatting sqref="I24 I51 I47:I49 I43:I45 I53:I54">
    <cfRule type="expression" dxfId="1018" priority="5352">
      <formula>MOD(ROW(),2)</formula>
    </cfRule>
  </conditionalFormatting>
  <conditionalFormatting sqref="I71">
    <cfRule type="expression" dxfId="1017" priority="5350">
      <formula>MOD(ROW(),2)</formula>
    </cfRule>
  </conditionalFormatting>
  <conditionalFormatting sqref="I22">
    <cfRule type="expression" dxfId="1016" priority="5351">
      <formula>MOD(ROW(),2)</formula>
    </cfRule>
  </conditionalFormatting>
  <conditionalFormatting sqref="I61">
    <cfRule type="expression" dxfId="1015" priority="5344">
      <formula>MOD(ROW(),2)</formula>
    </cfRule>
  </conditionalFormatting>
  <conditionalFormatting sqref="I70">
    <cfRule type="expression" dxfId="1014" priority="5349">
      <formula>MOD(ROW(),2)</formula>
    </cfRule>
  </conditionalFormatting>
  <conditionalFormatting sqref="I69">
    <cfRule type="expression" dxfId="1013" priority="5348">
      <formula>MOD(ROW(),2)</formula>
    </cfRule>
  </conditionalFormatting>
  <conditionalFormatting sqref="I68">
    <cfRule type="expression" dxfId="1012" priority="5347">
      <formula>MOD(ROW(),2)</formula>
    </cfRule>
  </conditionalFormatting>
  <conditionalFormatting sqref="I66">
    <cfRule type="expression" dxfId="1011" priority="5346">
      <formula>MOD(ROW(),2)</formula>
    </cfRule>
  </conditionalFormatting>
  <conditionalFormatting sqref="I62:I65">
    <cfRule type="expression" dxfId="1010" priority="5345">
      <formula>MOD(ROW(),2)</formula>
    </cfRule>
  </conditionalFormatting>
  <conditionalFormatting sqref="I56:I60">
    <cfRule type="expression" dxfId="1009" priority="5343">
      <formula>MOD(ROW(),2)</formula>
    </cfRule>
  </conditionalFormatting>
  <conditionalFormatting sqref="I55">
    <cfRule type="expression" dxfId="1008" priority="5342">
      <formula>MOD(ROW(),2)</formula>
    </cfRule>
  </conditionalFormatting>
  <conditionalFormatting sqref="I67">
    <cfRule type="expression" dxfId="1007" priority="5341">
      <formula>MOD(ROW(),2)</formula>
    </cfRule>
  </conditionalFormatting>
  <conditionalFormatting sqref="I72">
    <cfRule type="expression" dxfId="1006" priority="5340">
      <formula>MOD(ROW(),2)</formula>
    </cfRule>
  </conditionalFormatting>
  <conditionalFormatting sqref="I75">
    <cfRule type="expression" dxfId="1005" priority="5338">
      <formula>MOD(ROW(),2)</formula>
    </cfRule>
  </conditionalFormatting>
  <conditionalFormatting sqref="I73">
    <cfRule type="expression" dxfId="1004" priority="5339">
      <formula>MOD(ROW(),2)</formula>
    </cfRule>
  </conditionalFormatting>
  <conditionalFormatting sqref="I76 I78:I79">
    <cfRule type="expression" dxfId="1003" priority="5337">
      <formula>MOD(ROW(),2)</formula>
    </cfRule>
  </conditionalFormatting>
  <conditionalFormatting sqref="I50">
    <cfRule type="expression" dxfId="1002" priority="5336">
      <formula>MOD(ROW(),2)</formula>
    </cfRule>
  </conditionalFormatting>
  <conditionalFormatting sqref="I9:I10">
    <cfRule type="expression" dxfId="1001" priority="5335">
      <formula>MOD(ROW(),2)</formula>
    </cfRule>
  </conditionalFormatting>
  <conditionalFormatting sqref="I6">
    <cfRule type="expression" dxfId="1000" priority="5334">
      <formula>MOD(ROW(),2)</formula>
    </cfRule>
  </conditionalFormatting>
  <conditionalFormatting sqref="I23">
    <cfRule type="expression" dxfId="999" priority="5332">
      <formula>MOD(ROW(),2)</formula>
    </cfRule>
  </conditionalFormatting>
  <conditionalFormatting sqref="I42">
    <cfRule type="expression" dxfId="998" priority="5331">
      <formula>MOD(ROW(),2)</formula>
    </cfRule>
  </conditionalFormatting>
  <conditionalFormatting sqref="I80:I81">
    <cfRule type="expression" dxfId="997" priority="5330">
      <formula>MOD(ROW(),2)</formula>
    </cfRule>
  </conditionalFormatting>
  <conditionalFormatting sqref="I75:I76 I78:I79">
    <cfRule type="expression" dxfId="996" priority="5329">
      <formula>MOD(ROW(),2)</formula>
    </cfRule>
  </conditionalFormatting>
  <conditionalFormatting sqref="I46">
    <cfRule type="expression" dxfId="995" priority="5328">
      <formula>MOD(ROW(),2)</formula>
    </cfRule>
  </conditionalFormatting>
  <conditionalFormatting sqref="I2:I3">
    <cfRule type="expression" dxfId="994" priority="5327">
      <formula>MOD(ROW(),2)</formula>
    </cfRule>
  </conditionalFormatting>
  <conditionalFormatting sqref="I4:I5">
    <cfRule type="expression" dxfId="993" priority="5326">
      <formula>MOD(ROW(),2)</formula>
    </cfRule>
  </conditionalFormatting>
  <conditionalFormatting sqref="I7:I8">
    <cfRule type="expression" dxfId="992" priority="5325">
      <formula>MOD(ROW(),2)</formula>
    </cfRule>
  </conditionalFormatting>
  <conditionalFormatting sqref="I11">
    <cfRule type="expression" dxfId="991" priority="5324">
      <formula>MOD(ROW(),2)</formula>
    </cfRule>
  </conditionalFormatting>
  <conditionalFormatting sqref="I14:I20">
    <cfRule type="expression" dxfId="990" priority="5323">
      <formula>MOD(ROW(),2)</formula>
    </cfRule>
  </conditionalFormatting>
  <conditionalFormatting sqref="I21">
    <cfRule type="expression" dxfId="989" priority="5322">
      <formula>MOD(ROW(),2)</formula>
    </cfRule>
  </conditionalFormatting>
  <conditionalFormatting sqref="C77:C79 B79">
    <cfRule type="expression" dxfId="988" priority="5321">
      <formula>MOD(ROW(),2)</formula>
    </cfRule>
  </conditionalFormatting>
  <conditionalFormatting sqref="B77">
    <cfRule type="expression" dxfId="987" priority="5320">
      <formula>MOD(ROW(),2)</formula>
    </cfRule>
  </conditionalFormatting>
  <conditionalFormatting sqref="A77">
    <cfRule type="expression" dxfId="986" priority="5319">
      <formula>MOD(ROW(),2)</formula>
    </cfRule>
  </conditionalFormatting>
  <conditionalFormatting sqref="A77">
    <cfRule type="expression" dxfId="985" priority="5318">
      <formula>MOD(ROW(),2)</formula>
    </cfRule>
  </conditionalFormatting>
  <conditionalFormatting sqref="A78">
    <cfRule type="expression" dxfId="984" priority="5317">
      <formula>MOD(ROW(),2)</formula>
    </cfRule>
  </conditionalFormatting>
  <conditionalFormatting sqref="A78">
    <cfRule type="expression" dxfId="983" priority="5316">
      <formula>MOD(ROW(),2)</formula>
    </cfRule>
  </conditionalFormatting>
  <conditionalFormatting sqref="A79">
    <cfRule type="expression" dxfId="982" priority="5315">
      <formula>MOD(ROW(),2)</formula>
    </cfRule>
  </conditionalFormatting>
  <conditionalFormatting sqref="A79">
    <cfRule type="expression" dxfId="981" priority="5314">
      <formula>MOD(ROW(),2)</formula>
    </cfRule>
  </conditionalFormatting>
  <conditionalFormatting sqref="B78">
    <cfRule type="expression" dxfId="980" priority="5313">
      <formula>MOD(ROW(),2)</formula>
    </cfRule>
  </conditionalFormatting>
  <conditionalFormatting sqref="P12:P13">
    <cfRule type="expression" dxfId="979" priority="5312">
      <formula>MOD(ROW(),2)</formula>
    </cfRule>
  </conditionalFormatting>
  <conditionalFormatting sqref="P24 P51 P47:P49 P43:P45 P53:P54">
    <cfRule type="expression" dxfId="978" priority="5311">
      <formula>MOD(ROW(),2)</formula>
    </cfRule>
  </conditionalFormatting>
  <conditionalFormatting sqref="P71">
    <cfRule type="expression" dxfId="977" priority="5309">
      <formula>MOD(ROW(),2)</formula>
    </cfRule>
  </conditionalFormatting>
  <conditionalFormatting sqref="P22">
    <cfRule type="expression" dxfId="976" priority="5310">
      <formula>MOD(ROW(),2)</formula>
    </cfRule>
  </conditionalFormatting>
  <conditionalFormatting sqref="P61">
    <cfRule type="expression" dxfId="975" priority="5303">
      <formula>MOD(ROW(),2)</formula>
    </cfRule>
  </conditionalFormatting>
  <conditionalFormatting sqref="P70">
    <cfRule type="expression" dxfId="974" priority="5308">
      <formula>MOD(ROW(),2)</formula>
    </cfRule>
  </conditionalFormatting>
  <conditionalFormatting sqref="P69">
    <cfRule type="expression" dxfId="973" priority="5307">
      <formula>MOD(ROW(),2)</formula>
    </cfRule>
  </conditionalFormatting>
  <conditionalFormatting sqref="P68">
    <cfRule type="expression" dxfId="972" priority="5306">
      <formula>MOD(ROW(),2)</formula>
    </cfRule>
  </conditionalFormatting>
  <conditionalFormatting sqref="P66">
    <cfRule type="expression" dxfId="971" priority="5305">
      <formula>MOD(ROW(),2)</formula>
    </cfRule>
  </conditionalFormatting>
  <conditionalFormatting sqref="P62:P65">
    <cfRule type="expression" dxfId="970" priority="5304">
      <formula>MOD(ROW(),2)</formula>
    </cfRule>
  </conditionalFormatting>
  <conditionalFormatting sqref="P56:P60">
    <cfRule type="expression" dxfId="969" priority="5302">
      <formula>MOD(ROW(),2)</formula>
    </cfRule>
  </conditionalFormatting>
  <conditionalFormatting sqref="P55">
    <cfRule type="expression" dxfId="968" priority="5301">
      <formula>MOD(ROW(),2)</formula>
    </cfRule>
  </conditionalFormatting>
  <conditionalFormatting sqref="P67">
    <cfRule type="expression" dxfId="967" priority="5300">
      <formula>MOD(ROW(),2)</formula>
    </cfRule>
  </conditionalFormatting>
  <conditionalFormatting sqref="P72">
    <cfRule type="expression" dxfId="966" priority="5299">
      <formula>MOD(ROW(),2)</formula>
    </cfRule>
  </conditionalFormatting>
  <conditionalFormatting sqref="P77:P79">
    <cfRule type="expression" dxfId="965" priority="5296">
      <formula>MOD(ROW(),2)</formula>
    </cfRule>
  </conditionalFormatting>
  <conditionalFormatting sqref="P50">
    <cfRule type="expression" dxfId="964" priority="5295">
      <formula>MOD(ROW(),2)</formula>
    </cfRule>
  </conditionalFormatting>
  <conditionalFormatting sqref="P23">
    <cfRule type="expression" dxfId="963" priority="5293">
      <formula>MOD(ROW(),2)</formula>
    </cfRule>
  </conditionalFormatting>
  <conditionalFormatting sqref="P42">
    <cfRule type="expression" dxfId="962" priority="5292">
      <formula>MOD(ROW(),2)</formula>
    </cfRule>
  </conditionalFormatting>
  <conditionalFormatting sqref="P25:P27 P77:P79">
    <cfRule type="expression" dxfId="961" priority="5290">
      <formula>MOD(ROW(),2)</formula>
    </cfRule>
  </conditionalFormatting>
  <conditionalFormatting sqref="P46">
    <cfRule type="expression" dxfId="960" priority="5289">
      <formula>MOD(ROW(),2)</formula>
    </cfRule>
  </conditionalFormatting>
  <conditionalFormatting sqref="P14:P20">
    <cfRule type="expression" dxfId="959" priority="5288">
      <formula>MOD(ROW(),2)</formula>
    </cfRule>
  </conditionalFormatting>
  <conditionalFormatting sqref="P21">
    <cfRule type="expression" dxfId="958" priority="5287">
      <formula>MOD(ROW(),2)</formula>
    </cfRule>
  </conditionalFormatting>
  <conditionalFormatting sqref="P82">
    <cfRule type="expression" dxfId="957" priority="5286">
      <formula>MOD(ROW(),2)</formula>
    </cfRule>
  </conditionalFormatting>
  <conditionalFormatting sqref="P83">
    <cfRule type="expression" dxfId="956" priority="5285">
      <formula>MOD(ROW(),2)</formula>
    </cfRule>
  </conditionalFormatting>
  <conditionalFormatting sqref="P82">
    <cfRule type="expression" dxfId="955" priority="5284">
      <formula>MOD(ROW(),2)</formula>
    </cfRule>
  </conditionalFormatting>
  <conditionalFormatting sqref="P9:P10">
    <cfRule type="expression" dxfId="954" priority="5283">
      <formula>MOD(ROW(),2)</formula>
    </cfRule>
  </conditionalFormatting>
  <conditionalFormatting sqref="P6">
    <cfRule type="expression" dxfId="953" priority="5282">
      <formula>MOD(ROW(),2)</formula>
    </cfRule>
  </conditionalFormatting>
  <conditionalFormatting sqref="P2:P3">
    <cfRule type="expression" dxfId="952" priority="5281">
      <formula>MOD(ROW(),2)</formula>
    </cfRule>
  </conditionalFormatting>
  <conditionalFormatting sqref="P4:P5">
    <cfRule type="expression" dxfId="951" priority="5280">
      <formula>MOD(ROW(),2)</formula>
    </cfRule>
  </conditionalFormatting>
  <conditionalFormatting sqref="P7:P8">
    <cfRule type="expression" dxfId="950" priority="5279">
      <formula>MOD(ROW(),2)</formula>
    </cfRule>
  </conditionalFormatting>
  <conditionalFormatting sqref="P11">
    <cfRule type="expression" dxfId="949" priority="5278">
      <formula>MOD(ROW(),2)</formula>
    </cfRule>
  </conditionalFormatting>
  <conditionalFormatting sqref="P28">
    <cfRule type="expression" dxfId="948" priority="5277">
      <formula>MOD(ROW(),2)</formula>
    </cfRule>
  </conditionalFormatting>
  <conditionalFormatting sqref="A52:D52">
    <cfRule type="expression" dxfId="947" priority="5276">
      <formula>MOD(ROW(),2)</formula>
    </cfRule>
  </conditionalFormatting>
  <conditionalFormatting sqref="E52:F52">
    <cfRule type="expression" dxfId="946" priority="5275">
      <formula>MOD(ROW(),2)</formula>
    </cfRule>
  </conditionalFormatting>
  <conditionalFormatting sqref="G52:H52">
    <cfRule type="expression" dxfId="945" priority="5274">
      <formula>MOD(ROW(),2)</formula>
    </cfRule>
  </conditionalFormatting>
  <conditionalFormatting sqref="A52">
    <cfRule type="expression" dxfId="944" priority="5273">
      <formula>MOD(ROW(),2)</formula>
    </cfRule>
  </conditionalFormatting>
  <conditionalFormatting sqref="K52">
    <cfRule type="expression" dxfId="943" priority="5192">
      <formula>MOD(ROW(),2)</formula>
    </cfRule>
  </conditionalFormatting>
  <conditionalFormatting sqref="K52">
    <cfRule type="expression" dxfId="942" priority="5191">
      <formula>MOD(ROW(),2)</formula>
    </cfRule>
  </conditionalFormatting>
  <conditionalFormatting sqref="L52">
    <cfRule type="expression" dxfId="941" priority="5190">
      <formula>MOD(ROW(),2)</formula>
    </cfRule>
  </conditionalFormatting>
  <conditionalFormatting sqref="L52">
    <cfRule type="expression" dxfId="940" priority="5189">
      <formula>MOD(ROW(),2)</formula>
    </cfRule>
  </conditionalFormatting>
  <conditionalFormatting sqref="M52">
    <cfRule type="expression" dxfId="939" priority="5188">
      <formula>MOD(ROW(),2)</formula>
    </cfRule>
  </conditionalFormatting>
  <conditionalFormatting sqref="M52">
    <cfRule type="expression" dxfId="938" priority="5187">
      <formula>MOD(ROW(),2)</formula>
    </cfRule>
  </conditionalFormatting>
  <conditionalFormatting sqref="N52">
    <cfRule type="expression" dxfId="937" priority="5186">
      <formula>MOD(ROW(),2)</formula>
    </cfRule>
  </conditionalFormatting>
  <conditionalFormatting sqref="N52">
    <cfRule type="expression" dxfId="936" priority="5185">
      <formula>MOD(ROW(),2)</formula>
    </cfRule>
  </conditionalFormatting>
  <conditionalFormatting sqref="O52">
    <cfRule type="expression" dxfId="935" priority="5184">
      <formula>MOD(ROW(),2)</formula>
    </cfRule>
  </conditionalFormatting>
  <conditionalFormatting sqref="O52">
    <cfRule type="expression" dxfId="934" priority="5183">
      <formula>MOD(ROW(),2)</formula>
    </cfRule>
  </conditionalFormatting>
  <conditionalFormatting sqref="W52">
    <cfRule type="expression" dxfId="933" priority="5182">
      <formula>MOD(ROW(),2)</formula>
    </cfRule>
  </conditionalFormatting>
  <conditionalFormatting sqref="W52">
    <cfRule type="expression" dxfId="932" priority="5181">
      <formula>MOD(ROW(),2)</formula>
    </cfRule>
  </conditionalFormatting>
  <conditionalFormatting sqref="I52">
    <cfRule type="expression" dxfId="931" priority="5180">
      <formula>MOD(ROW(),2)</formula>
    </cfRule>
  </conditionalFormatting>
  <conditionalFormatting sqref="I52">
    <cfRule type="expression" dxfId="930" priority="5179">
      <formula>MOD(ROW(),2)</formula>
    </cfRule>
  </conditionalFormatting>
  <conditionalFormatting sqref="P52">
    <cfRule type="expression" dxfId="929" priority="5178">
      <formula>MOD(ROW(),2)</formula>
    </cfRule>
  </conditionalFormatting>
  <conditionalFormatting sqref="P52">
    <cfRule type="expression" dxfId="928" priority="5177">
      <formula>MOD(ROW(),2)</formula>
    </cfRule>
  </conditionalFormatting>
  <conditionalFormatting sqref="I74">
    <cfRule type="expression" dxfId="927" priority="5122">
      <formula>MOD(ROW(),2)</formula>
    </cfRule>
  </conditionalFormatting>
  <conditionalFormatting sqref="I77">
    <cfRule type="expression" dxfId="926" priority="5121">
      <formula>MOD(ROW(),2)</formula>
    </cfRule>
  </conditionalFormatting>
  <conditionalFormatting sqref="P75">
    <cfRule type="expression" dxfId="925" priority="5118">
      <formula>MOD(ROW(),2)</formula>
    </cfRule>
  </conditionalFormatting>
  <conditionalFormatting sqref="P73">
    <cfRule type="expression" dxfId="924" priority="5119">
      <formula>MOD(ROW(),2)</formula>
    </cfRule>
  </conditionalFormatting>
  <conditionalFormatting sqref="P76">
    <cfRule type="expression" dxfId="923" priority="5117">
      <formula>MOD(ROW(),2)</formula>
    </cfRule>
  </conditionalFormatting>
  <conditionalFormatting sqref="P73 P75:P76">
    <cfRule type="expression" dxfId="922" priority="5116">
      <formula>MOD(ROW(),2)</formula>
    </cfRule>
  </conditionalFormatting>
  <conditionalFormatting sqref="P74">
    <cfRule type="expression" dxfId="921" priority="5115">
      <formula>MOD(ROW(),2)</formula>
    </cfRule>
  </conditionalFormatting>
  <conditionalFormatting sqref="P80:P81">
    <cfRule type="expression" dxfId="920" priority="5114">
      <formula>MOD(ROW(),2)</formula>
    </cfRule>
  </conditionalFormatting>
  <conditionalFormatting sqref="Q12:Q13">
    <cfRule type="expression" dxfId="919" priority="5113">
      <formula>MOD(ROW(),2)</formula>
    </cfRule>
  </conditionalFormatting>
  <conditionalFormatting sqref="Q24 Q51 Q47:Q49 Q43:Q45 Q53:Q54">
    <cfRule type="expression" dxfId="918" priority="5112">
      <formula>MOD(ROW(),2)</formula>
    </cfRule>
  </conditionalFormatting>
  <conditionalFormatting sqref="Q71">
    <cfRule type="expression" dxfId="917" priority="5110">
      <formula>MOD(ROW(),2)</formula>
    </cfRule>
  </conditionalFormatting>
  <conditionalFormatting sqref="Q22">
    <cfRule type="expression" dxfId="916" priority="5111">
      <formula>MOD(ROW(),2)</formula>
    </cfRule>
  </conditionalFormatting>
  <conditionalFormatting sqref="Q61">
    <cfRule type="expression" dxfId="915" priority="5104">
      <formula>MOD(ROW(),2)</formula>
    </cfRule>
  </conditionalFormatting>
  <conditionalFormatting sqref="Q70">
    <cfRule type="expression" dxfId="914" priority="5109">
      <formula>MOD(ROW(),2)</formula>
    </cfRule>
  </conditionalFormatting>
  <conditionalFormatting sqref="Q69">
    <cfRule type="expression" dxfId="913" priority="5108">
      <formula>MOD(ROW(),2)</formula>
    </cfRule>
  </conditionalFormatting>
  <conditionalFormatting sqref="Q68">
    <cfRule type="expression" dxfId="912" priority="5107">
      <formula>MOD(ROW(),2)</formula>
    </cfRule>
  </conditionalFormatting>
  <conditionalFormatting sqref="Q66">
    <cfRule type="expression" dxfId="911" priority="5106">
      <formula>MOD(ROW(),2)</formula>
    </cfRule>
  </conditionalFormatting>
  <conditionalFormatting sqref="Q62:Q65">
    <cfRule type="expression" dxfId="910" priority="5105">
      <formula>MOD(ROW(),2)</formula>
    </cfRule>
  </conditionalFormatting>
  <conditionalFormatting sqref="Q56:Q60">
    <cfRule type="expression" dxfId="909" priority="5103">
      <formula>MOD(ROW(),2)</formula>
    </cfRule>
  </conditionalFormatting>
  <conditionalFormatting sqref="Q55">
    <cfRule type="expression" dxfId="908" priority="5102">
      <formula>MOD(ROW(),2)</formula>
    </cfRule>
  </conditionalFormatting>
  <conditionalFormatting sqref="Q67">
    <cfRule type="expression" dxfId="907" priority="5101">
      <formula>MOD(ROW(),2)</formula>
    </cfRule>
  </conditionalFormatting>
  <conditionalFormatting sqref="Q72">
    <cfRule type="expression" dxfId="906" priority="5100">
      <formula>MOD(ROW(),2)</formula>
    </cfRule>
  </conditionalFormatting>
  <conditionalFormatting sqref="Q77:Q79">
    <cfRule type="expression" dxfId="905" priority="5099">
      <formula>MOD(ROW(),2)</formula>
    </cfRule>
  </conditionalFormatting>
  <conditionalFormatting sqref="Q50">
    <cfRule type="expression" dxfId="904" priority="5098">
      <formula>MOD(ROW(),2)</formula>
    </cfRule>
  </conditionalFormatting>
  <conditionalFormatting sqref="Q23">
    <cfRule type="expression" dxfId="903" priority="5097">
      <formula>MOD(ROW(),2)</formula>
    </cfRule>
  </conditionalFormatting>
  <conditionalFormatting sqref="Q42">
    <cfRule type="expression" dxfId="902" priority="5096">
      <formula>MOD(ROW(),2)</formula>
    </cfRule>
  </conditionalFormatting>
  <conditionalFormatting sqref="Q25:Q27 Q77:Q79">
    <cfRule type="expression" dxfId="901" priority="5095">
      <formula>MOD(ROW(),2)</formula>
    </cfRule>
  </conditionalFormatting>
  <conditionalFormatting sqref="Q46">
    <cfRule type="expression" dxfId="900" priority="5094">
      <formula>MOD(ROW(),2)</formula>
    </cfRule>
  </conditionalFormatting>
  <conditionalFormatting sqref="Q14:Q20">
    <cfRule type="expression" dxfId="899" priority="5093">
      <formula>MOD(ROW(),2)</formula>
    </cfRule>
  </conditionalFormatting>
  <conditionalFormatting sqref="Q21">
    <cfRule type="expression" dxfId="898" priority="5092">
      <formula>MOD(ROW(),2)</formula>
    </cfRule>
  </conditionalFormatting>
  <conditionalFormatting sqref="Q82">
    <cfRule type="expression" dxfId="897" priority="5091">
      <formula>MOD(ROW(),2)</formula>
    </cfRule>
  </conditionalFormatting>
  <conditionalFormatting sqref="Q83">
    <cfRule type="expression" dxfId="896" priority="5090">
      <formula>MOD(ROW(),2)</formula>
    </cfRule>
  </conditionalFormatting>
  <conditionalFormatting sqref="Q82">
    <cfRule type="expression" dxfId="895" priority="5089">
      <formula>MOD(ROW(),2)</formula>
    </cfRule>
  </conditionalFormatting>
  <conditionalFormatting sqref="Q9:Q10">
    <cfRule type="expression" dxfId="894" priority="5088">
      <formula>MOD(ROW(),2)</formula>
    </cfRule>
  </conditionalFormatting>
  <conditionalFormatting sqref="Q6">
    <cfRule type="expression" dxfId="893" priority="5087">
      <formula>MOD(ROW(),2)</formula>
    </cfRule>
  </conditionalFormatting>
  <conditionalFormatting sqref="Q2:Q3">
    <cfRule type="expression" dxfId="892" priority="5086">
      <formula>MOD(ROW(),2)</formula>
    </cfRule>
  </conditionalFormatting>
  <conditionalFormatting sqref="Q4:Q5">
    <cfRule type="expression" dxfId="891" priority="5085">
      <formula>MOD(ROW(),2)</formula>
    </cfRule>
  </conditionalFormatting>
  <conditionalFormatting sqref="Q7:Q8">
    <cfRule type="expression" dxfId="890" priority="5084">
      <formula>MOD(ROW(),2)</formula>
    </cfRule>
  </conditionalFormatting>
  <conditionalFormatting sqref="Q11">
    <cfRule type="expression" dxfId="889" priority="5083">
      <formula>MOD(ROW(),2)</formula>
    </cfRule>
  </conditionalFormatting>
  <conditionalFormatting sqref="Q28">
    <cfRule type="expression" dxfId="888" priority="5082">
      <formula>MOD(ROW(),2)</formula>
    </cfRule>
  </conditionalFormatting>
  <conditionalFormatting sqref="Q52">
    <cfRule type="expression" dxfId="887" priority="5081">
      <formula>MOD(ROW(),2)</formula>
    </cfRule>
  </conditionalFormatting>
  <conditionalFormatting sqref="Q52">
    <cfRule type="expression" dxfId="886" priority="5080">
      <formula>MOD(ROW(),2)</formula>
    </cfRule>
  </conditionalFormatting>
  <conditionalFormatting sqref="Q75">
    <cfRule type="expression" dxfId="885" priority="5078">
      <formula>MOD(ROW(),2)</formula>
    </cfRule>
  </conditionalFormatting>
  <conditionalFormatting sqref="Q73">
    <cfRule type="expression" dxfId="884" priority="5079">
      <formula>MOD(ROW(),2)</formula>
    </cfRule>
  </conditionalFormatting>
  <conditionalFormatting sqref="Q76">
    <cfRule type="expression" dxfId="883" priority="5077">
      <formula>MOD(ROW(),2)</formula>
    </cfRule>
  </conditionalFormatting>
  <conditionalFormatting sqref="Q73 Q75:Q76">
    <cfRule type="expression" dxfId="882" priority="5076">
      <formula>MOD(ROW(),2)</formula>
    </cfRule>
  </conditionalFormatting>
  <conditionalFormatting sqref="Q74">
    <cfRule type="expression" dxfId="881" priority="5075">
      <formula>MOD(ROW(),2)</formula>
    </cfRule>
  </conditionalFormatting>
  <conditionalFormatting sqref="Q80:Q81">
    <cfRule type="expression" dxfId="880" priority="5074">
      <formula>MOD(ROW(),2)</formula>
    </cfRule>
  </conditionalFormatting>
  <conditionalFormatting sqref="R12:R13">
    <cfRule type="expression" dxfId="879" priority="5073">
      <formula>MOD(ROW(),2)</formula>
    </cfRule>
  </conditionalFormatting>
  <conditionalFormatting sqref="R24 R51 R47:R49 R43:R45 R53:R54">
    <cfRule type="expression" dxfId="878" priority="5072">
      <formula>MOD(ROW(),2)</formula>
    </cfRule>
  </conditionalFormatting>
  <conditionalFormatting sqref="R71">
    <cfRule type="expression" dxfId="877" priority="5070">
      <formula>MOD(ROW(),2)</formula>
    </cfRule>
  </conditionalFormatting>
  <conditionalFormatting sqref="R22">
    <cfRule type="expression" dxfId="876" priority="5071">
      <formula>MOD(ROW(),2)</formula>
    </cfRule>
  </conditionalFormatting>
  <conditionalFormatting sqref="R61">
    <cfRule type="expression" dxfId="875" priority="5064">
      <formula>MOD(ROW(),2)</formula>
    </cfRule>
  </conditionalFormatting>
  <conditionalFormatting sqref="R70">
    <cfRule type="expression" dxfId="874" priority="5069">
      <formula>MOD(ROW(),2)</formula>
    </cfRule>
  </conditionalFormatting>
  <conditionalFormatting sqref="R69">
    <cfRule type="expression" dxfId="873" priority="5068">
      <formula>MOD(ROW(),2)</formula>
    </cfRule>
  </conditionalFormatting>
  <conditionalFormatting sqref="R68">
    <cfRule type="expression" dxfId="872" priority="5067">
      <formula>MOD(ROW(),2)</formula>
    </cfRule>
  </conditionalFormatting>
  <conditionalFormatting sqref="R66">
    <cfRule type="expression" dxfId="871" priority="5066">
      <formula>MOD(ROW(),2)</formula>
    </cfRule>
  </conditionalFormatting>
  <conditionalFormatting sqref="R62:R65">
    <cfRule type="expression" dxfId="870" priority="5065">
      <formula>MOD(ROW(),2)</formula>
    </cfRule>
  </conditionalFormatting>
  <conditionalFormatting sqref="R56:R60">
    <cfRule type="expression" dxfId="869" priority="5063">
      <formula>MOD(ROW(),2)</formula>
    </cfRule>
  </conditionalFormatting>
  <conditionalFormatting sqref="R55">
    <cfRule type="expression" dxfId="868" priority="5062">
      <formula>MOD(ROW(),2)</formula>
    </cfRule>
  </conditionalFormatting>
  <conditionalFormatting sqref="R67">
    <cfRule type="expression" dxfId="867" priority="5061">
      <formula>MOD(ROW(),2)</formula>
    </cfRule>
  </conditionalFormatting>
  <conditionalFormatting sqref="R72">
    <cfRule type="expression" dxfId="866" priority="5060">
      <formula>MOD(ROW(),2)</formula>
    </cfRule>
  </conditionalFormatting>
  <conditionalFormatting sqref="R77:R79">
    <cfRule type="expression" dxfId="865" priority="5059">
      <formula>MOD(ROW(),2)</formula>
    </cfRule>
  </conditionalFormatting>
  <conditionalFormatting sqref="R50">
    <cfRule type="expression" dxfId="864" priority="5058">
      <formula>MOD(ROW(),2)</formula>
    </cfRule>
  </conditionalFormatting>
  <conditionalFormatting sqref="R23">
    <cfRule type="expression" dxfId="863" priority="5057">
      <formula>MOD(ROW(),2)</formula>
    </cfRule>
  </conditionalFormatting>
  <conditionalFormatting sqref="R42">
    <cfRule type="expression" dxfId="862" priority="5056">
      <formula>MOD(ROW(),2)</formula>
    </cfRule>
  </conditionalFormatting>
  <conditionalFormatting sqref="R25:R27 R77:R79">
    <cfRule type="expression" dxfId="861" priority="5055">
      <formula>MOD(ROW(),2)</formula>
    </cfRule>
  </conditionalFormatting>
  <conditionalFormatting sqref="R46">
    <cfRule type="expression" dxfId="860" priority="5054">
      <formula>MOD(ROW(),2)</formula>
    </cfRule>
  </conditionalFormatting>
  <conditionalFormatting sqref="R14:R20">
    <cfRule type="expression" dxfId="859" priority="5053">
      <formula>MOD(ROW(),2)</formula>
    </cfRule>
  </conditionalFormatting>
  <conditionalFormatting sqref="R21">
    <cfRule type="expression" dxfId="858" priority="5052">
      <formula>MOD(ROW(),2)</formula>
    </cfRule>
  </conditionalFormatting>
  <conditionalFormatting sqref="R82">
    <cfRule type="expression" dxfId="857" priority="5051">
      <formula>MOD(ROW(),2)</formula>
    </cfRule>
  </conditionalFormatting>
  <conditionalFormatting sqref="R83">
    <cfRule type="expression" dxfId="856" priority="5050">
      <formula>MOD(ROW(),2)</formula>
    </cfRule>
  </conditionalFormatting>
  <conditionalFormatting sqref="R82">
    <cfRule type="expression" dxfId="855" priority="5049">
      <formula>MOD(ROW(),2)</formula>
    </cfRule>
  </conditionalFormatting>
  <conditionalFormatting sqref="R9:R10">
    <cfRule type="expression" dxfId="854" priority="5048">
      <formula>MOD(ROW(),2)</formula>
    </cfRule>
  </conditionalFormatting>
  <conditionalFormatting sqref="R6">
    <cfRule type="expression" dxfId="853" priority="5047">
      <formula>MOD(ROW(),2)</formula>
    </cfRule>
  </conditionalFormatting>
  <conditionalFormatting sqref="R2:R3">
    <cfRule type="expression" dxfId="852" priority="5046">
      <formula>MOD(ROW(),2)</formula>
    </cfRule>
  </conditionalFormatting>
  <conditionalFormatting sqref="R4:R5">
    <cfRule type="expression" dxfId="851" priority="5045">
      <formula>MOD(ROW(),2)</formula>
    </cfRule>
  </conditionalFormatting>
  <conditionalFormatting sqref="R7:R8">
    <cfRule type="expression" dxfId="850" priority="5044">
      <formula>MOD(ROW(),2)</formula>
    </cfRule>
  </conditionalFormatting>
  <conditionalFormatting sqref="R11">
    <cfRule type="expression" dxfId="849" priority="5043">
      <formula>MOD(ROW(),2)</formula>
    </cfRule>
  </conditionalFormatting>
  <conditionalFormatting sqref="R28">
    <cfRule type="expression" dxfId="848" priority="5042">
      <formula>MOD(ROW(),2)</formula>
    </cfRule>
  </conditionalFormatting>
  <conditionalFormatting sqref="R52">
    <cfRule type="expression" dxfId="847" priority="5041">
      <formula>MOD(ROW(),2)</formula>
    </cfRule>
  </conditionalFormatting>
  <conditionalFormatting sqref="R52">
    <cfRule type="expression" dxfId="846" priority="5040">
      <formula>MOD(ROW(),2)</formula>
    </cfRule>
  </conditionalFormatting>
  <conditionalFormatting sqref="R75">
    <cfRule type="expression" dxfId="845" priority="5038">
      <formula>MOD(ROW(),2)</formula>
    </cfRule>
  </conditionalFormatting>
  <conditionalFormatting sqref="R73">
    <cfRule type="expression" dxfId="844" priority="5039">
      <formula>MOD(ROW(),2)</formula>
    </cfRule>
  </conditionalFormatting>
  <conditionalFormatting sqref="R76">
    <cfRule type="expression" dxfId="843" priority="5037">
      <formula>MOD(ROW(),2)</formula>
    </cfRule>
  </conditionalFormatting>
  <conditionalFormatting sqref="R73 R75:R76">
    <cfRule type="expression" dxfId="842" priority="5036">
      <formula>MOD(ROW(),2)</formula>
    </cfRule>
  </conditionalFormatting>
  <conditionalFormatting sqref="R74">
    <cfRule type="expression" dxfId="841" priority="5035">
      <formula>MOD(ROW(),2)</formula>
    </cfRule>
  </conditionalFormatting>
  <conditionalFormatting sqref="R80:R81">
    <cfRule type="expression" dxfId="840" priority="5034">
      <formula>MOD(ROW(),2)</formula>
    </cfRule>
  </conditionalFormatting>
  <conditionalFormatting sqref="S12:S13">
    <cfRule type="expression" dxfId="839" priority="4993">
      <formula>MOD(ROW(),2)</formula>
    </cfRule>
  </conditionalFormatting>
  <conditionalFormatting sqref="S24 S51 S47:S49 S43:S45 S53:S54">
    <cfRule type="expression" dxfId="838" priority="4992">
      <formula>MOD(ROW(),2)</formula>
    </cfRule>
  </conditionalFormatting>
  <conditionalFormatting sqref="S71">
    <cfRule type="expression" dxfId="837" priority="4990">
      <formula>MOD(ROW(),2)</formula>
    </cfRule>
  </conditionalFormatting>
  <conditionalFormatting sqref="S22">
    <cfRule type="expression" dxfId="836" priority="4991">
      <formula>MOD(ROW(),2)</formula>
    </cfRule>
  </conditionalFormatting>
  <conditionalFormatting sqref="S61">
    <cfRule type="expression" dxfId="835" priority="4984">
      <formula>MOD(ROW(),2)</formula>
    </cfRule>
  </conditionalFormatting>
  <conditionalFormatting sqref="S70">
    <cfRule type="expression" dxfId="834" priority="4989">
      <formula>MOD(ROW(),2)</formula>
    </cfRule>
  </conditionalFormatting>
  <conditionalFormatting sqref="S69">
    <cfRule type="expression" dxfId="833" priority="4988">
      <formula>MOD(ROW(),2)</formula>
    </cfRule>
  </conditionalFormatting>
  <conditionalFormatting sqref="S68">
    <cfRule type="expression" dxfId="832" priority="4987">
      <formula>MOD(ROW(),2)</formula>
    </cfRule>
  </conditionalFormatting>
  <conditionalFormatting sqref="S66">
    <cfRule type="expression" dxfId="831" priority="4986">
      <formula>MOD(ROW(),2)</formula>
    </cfRule>
  </conditionalFormatting>
  <conditionalFormatting sqref="S62:S65">
    <cfRule type="expression" dxfId="830" priority="4985">
      <formula>MOD(ROW(),2)</formula>
    </cfRule>
  </conditionalFormatting>
  <conditionalFormatting sqref="S56:S60">
    <cfRule type="expression" dxfId="829" priority="4983">
      <formula>MOD(ROW(),2)</formula>
    </cfRule>
  </conditionalFormatting>
  <conditionalFormatting sqref="S55">
    <cfRule type="expression" dxfId="828" priority="4982">
      <formula>MOD(ROW(),2)</formula>
    </cfRule>
  </conditionalFormatting>
  <conditionalFormatting sqref="S67">
    <cfRule type="expression" dxfId="827" priority="4981">
      <formula>MOD(ROW(),2)</formula>
    </cfRule>
  </conditionalFormatting>
  <conditionalFormatting sqref="S72">
    <cfRule type="expression" dxfId="826" priority="4980">
      <formula>MOD(ROW(),2)</formula>
    </cfRule>
  </conditionalFormatting>
  <conditionalFormatting sqref="S77:S79">
    <cfRule type="expression" dxfId="825" priority="4979">
      <formula>MOD(ROW(),2)</formula>
    </cfRule>
  </conditionalFormatting>
  <conditionalFormatting sqref="S50">
    <cfRule type="expression" dxfId="824" priority="4978">
      <formula>MOD(ROW(),2)</formula>
    </cfRule>
  </conditionalFormatting>
  <conditionalFormatting sqref="S23">
    <cfRule type="expression" dxfId="823" priority="4977">
      <formula>MOD(ROW(),2)</formula>
    </cfRule>
  </conditionalFormatting>
  <conditionalFormatting sqref="S42">
    <cfRule type="expression" dxfId="822" priority="4976">
      <formula>MOD(ROW(),2)</formula>
    </cfRule>
  </conditionalFormatting>
  <conditionalFormatting sqref="S25:S27 S77:S79">
    <cfRule type="expression" dxfId="821" priority="4975">
      <formula>MOD(ROW(),2)</formula>
    </cfRule>
  </conditionalFormatting>
  <conditionalFormatting sqref="S46">
    <cfRule type="expression" dxfId="820" priority="4974">
      <formula>MOD(ROW(),2)</formula>
    </cfRule>
  </conditionalFormatting>
  <conditionalFormatting sqref="S14:S20">
    <cfRule type="expression" dxfId="819" priority="4973">
      <formula>MOD(ROW(),2)</formula>
    </cfRule>
  </conditionalFormatting>
  <conditionalFormatting sqref="S21">
    <cfRule type="expression" dxfId="818" priority="4972">
      <formula>MOD(ROW(),2)</formula>
    </cfRule>
  </conditionalFormatting>
  <conditionalFormatting sqref="S82">
    <cfRule type="expression" dxfId="817" priority="4971">
      <formula>MOD(ROW(),2)</formula>
    </cfRule>
  </conditionalFormatting>
  <conditionalFormatting sqref="S83">
    <cfRule type="expression" dxfId="816" priority="4970">
      <formula>MOD(ROW(),2)</formula>
    </cfRule>
  </conditionalFormatting>
  <conditionalFormatting sqref="S82">
    <cfRule type="expression" dxfId="815" priority="4969">
      <formula>MOD(ROW(),2)</formula>
    </cfRule>
  </conditionalFormatting>
  <conditionalFormatting sqref="S9:S10">
    <cfRule type="expression" dxfId="814" priority="4968">
      <formula>MOD(ROW(),2)</formula>
    </cfRule>
  </conditionalFormatting>
  <conditionalFormatting sqref="S6">
    <cfRule type="expression" dxfId="813" priority="4967">
      <formula>MOD(ROW(),2)</formula>
    </cfRule>
  </conditionalFormatting>
  <conditionalFormatting sqref="S2:S3">
    <cfRule type="expression" dxfId="812" priority="4966">
      <formula>MOD(ROW(),2)</formula>
    </cfRule>
  </conditionalFormatting>
  <conditionalFormatting sqref="S4:S5">
    <cfRule type="expression" dxfId="811" priority="4965">
      <formula>MOD(ROW(),2)</formula>
    </cfRule>
  </conditionalFormatting>
  <conditionalFormatting sqref="S7:S8">
    <cfRule type="expression" dxfId="810" priority="4964">
      <formula>MOD(ROW(),2)</formula>
    </cfRule>
  </conditionalFormatting>
  <conditionalFormatting sqref="S11">
    <cfRule type="expression" dxfId="809" priority="4963">
      <formula>MOD(ROW(),2)</formula>
    </cfRule>
  </conditionalFormatting>
  <conditionalFormatting sqref="S28">
    <cfRule type="expression" dxfId="808" priority="4962">
      <formula>MOD(ROW(),2)</formula>
    </cfRule>
  </conditionalFormatting>
  <conditionalFormatting sqref="S52">
    <cfRule type="expression" dxfId="807" priority="4961">
      <formula>MOD(ROW(),2)</formula>
    </cfRule>
  </conditionalFormatting>
  <conditionalFormatting sqref="S52">
    <cfRule type="expression" dxfId="806" priority="4960">
      <formula>MOD(ROW(),2)</formula>
    </cfRule>
  </conditionalFormatting>
  <conditionalFormatting sqref="S75">
    <cfRule type="expression" dxfId="805" priority="4958">
      <formula>MOD(ROW(),2)</formula>
    </cfRule>
  </conditionalFormatting>
  <conditionalFormatting sqref="S73">
    <cfRule type="expression" dxfId="804" priority="4959">
      <formula>MOD(ROW(),2)</formula>
    </cfRule>
  </conditionalFormatting>
  <conditionalFormatting sqref="S76">
    <cfRule type="expression" dxfId="803" priority="4957">
      <formula>MOD(ROW(),2)</formula>
    </cfRule>
  </conditionalFormatting>
  <conditionalFormatting sqref="S73 S75:S76">
    <cfRule type="expression" dxfId="802" priority="4956">
      <formula>MOD(ROW(),2)</formula>
    </cfRule>
  </conditionalFormatting>
  <conditionalFormatting sqref="S74">
    <cfRule type="expression" dxfId="801" priority="4955">
      <formula>MOD(ROW(),2)</formula>
    </cfRule>
  </conditionalFormatting>
  <conditionalFormatting sqref="S80:S81">
    <cfRule type="expression" dxfId="800" priority="4954">
      <formula>MOD(ROW(),2)</formula>
    </cfRule>
  </conditionalFormatting>
  <conditionalFormatting sqref="T12:T13">
    <cfRule type="expression" dxfId="799" priority="4953">
      <formula>MOD(ROW(),2)</formula>
    </cfRule>
  </conditionalFormatting>
  <conditionalFormatting sqref="T24 T51 T47:T49 T43:T45 T53:T54">
    <cfRule type="expression" dxfId="798" priority="4952">
      <formula>MOD(ROW(),2)</formula>
    </cfRule>
  </conditionalFormatting>
  <conditionalFormatting sqref="T71">
    <cfRule type="expression" dxfId="797" priority="4950">
      <formula>MOD(ROW(),2)</formula>
    </cfRule>
  </conditionalFormatting>
  <conditionalFormatting sqref="T22">
    <cfRule type="expression" dxfId="796" priority="4951">
      <formula>MOD(ROW(),2)</formula>
    </cfRule>
  </conditionalFormatting>
  <conditionalFormatting sqref="T61">
    <cfRule type="expression" dxfId="795" priority="4944">
      <formula>MOD(ROW(),2)</formula>
    </cfRule>
  </conditionalFormatting>
  <conditionalFormatting sqref="T70">
    <cfRule type="expression" dxfId="794" priority="4949">
      <formula>MOD(ROW(),2)</formula>
    </cfRule>
  </conditionalFormatting>
  <conditionalFormatting sqref="T69">
    <cfRule type="expression" dxfId="793" priority="4948">
      <formula>MOD(ROW(),2)</formula>
    </cfRule>
  </conditionalFormatting>
  <conditionalFormatting sqref="T68">
    <cfRule type="expression" dxfId="792" priority="4947">
      <formula>MOD(ROW(),2)</formula>
    </cfRule>
  </conditionalFormatting>
  <conditionalFormatting sqref="T66">
    <cfRule type="expression" dxfId="791" priority="4946">
      <formula>MOD(ROW(),2)</formula>
    </cfRule>
  </conditionalFormatting>
  <conditionalFormatting sqref="T62:T65">
    <cfRule type="expression" dxfId="790" priority="4945">
      <formula>MOD(ROW(),2)</formula>
    </cfRule>
  </conditionalFormatting>
  <conditionalFormatting sqref="T56:T60">
    <cfRule type="expression" dxfId="789" priority="4943">
      <formula>MOD(ROW(),2)</formula>
    </cfRule>
  </conditionalFormatting>
  <conditionalFormatting sqref="T55">
    <cfRule type="expression" dxfId="788" priority="4942">
      <formula>MOD(ROW(),2)</formula>
    </cfRule>
  </conditionalFormatting>
  <conditionalFormatting sqref="T67">
    <cfRule type="expression" dxfId="787" priority="4941">
      <formula>MOD(ROW(),2)</formula>
    </cfRule>
  </conditionalFormatting>
  <conditionalFormatting sqref="T72">
    <cfRule type="expression" dxfId="786" priority="4940">
      <formula>MOD(ROW(),2)</formula>
    </cfRule>
  </conditionalFormatting>
  <conditionalFormatting sqref="T77:T79">
    <cfRule type="expression" dxfId="785" priority="4939">
      <formula>MOD(ROW(),2)</formula>
    </cfRule>
  </conditionalFormatting>
  <conditionalFormatting sqref="T50">
    <cfRule type="expression" dxfId="784" priority="4938">
      <formula>MOD(ROW(),2)</formula>
    </cfRule>
  </conditionalFormatting>
  <conditionalFormatting sqref="T23">
    <cfRule type="expression" dxfId="783" priority="4937">
      <formula>MOD(ROW(),2)</formula>
    </cfRule>
  </conditionalFormatting>
  <conditionalFormatting sqref="T42">
    <cfRule type="expression" dxfId="782" priority="4936">
      <formula>MOD(ROW(),2)</formula>
    </cfRule>
  </conditionalFormatting>
  <conditionalFormatting sqref="T25:T27 T77:T79">
    <cfRule type="expression" dxfId="781" priority="4935">
      <formula>MOD(ROW(),2)</formula>
    </cfRule>
  </conditionalFormatting>
  <conditionalFormatting sqref="T46">
    <cfRule type="expression" dxfId="780" priority="4934">
      <formula>MOD(ROW(),2)</formula>
    </cfRule>
  </conditionalFormatting>
  <conditionalFormatting sqref="T14:T20">
    <cfRule type="expression" dxfId="779" priority="4933">
      <formula>MOD(ROW(),2)</formula>
    </cfRule>
  </conditionalFormatting>
  <conditionalFormatting sqref="T21">
    <cfRule type="expression" dxfId="778" priority="4932">
      <formula>MOD(ROW(),2)</formula>
    </cfRule>
  </conditionalFormatting>
  <conditionalFormatting sqref="T82">
    <cfRule type="expression" dxfId="777" priority="4931">
      <formula>MOD(ROW(),2)</formula>
    </cfRule>
  </conditionalFormatting>
  <conditionalFormatting sqref="T83">
    <cfRule type="expression" dxfId="776" priority="4930">
      <formula>MOD(ROW(),2)</formula>
    </cfRule>
  </conditionalFormatting>
  <conditionalFormatting sqref="T82">
    <cfRule type="expression" dxfId="775" priority="4929">
      <formula>MOD(ROW(),2)</formula>
    </cfRule>
  </conditionalFormatting>
  <conditionalFormatting sqref="T9:T10">
    <cfRule type="expression" dxfId="774" priority="4928">
      <formula>MOD(ROW(),2)</formula>
    </cfRule>
  </conditionalFormatting>
  <conditionalFormatting sqref="T6">
    <cfRule type="expression" dxfId="773" priority="4927">
      <formula>MOD(ROW(),2)</formula>
    </cfRule>
  </conditionalFormatting>
  <conditionalFormatting sqref="T2:T3">
    <cfRule type="expression" dxfId="772" priority="4926">
      <formula>MOD(ROW(),2)</formula>
    </cfRule>
  </conditionalFormatting>
  <conditionalFormatting sqref="T4:T5">
    <cfRule type="expression" dxfId="771" priority="4925">
      <formula>MOD(ROW(),2)</formula>
    </cfRule>
  </conditionalFormatting>
  <conditionalFormatting sqref="T7:T8">
    <cfRule type="expression" dxfId="770" priority="4924">
      <formula>MOD(ROW(),2)</formula>
    </cfRule>
  </conditionalFormatting>
  <conditionalFormatting sqref="T11">
    <cfRule type="expression" dxfId="769" priority="4923">
      <formula>MOD(ROW(),2)</formula>
    </cfRule>
  </conditionalFormatting>
  <conditionalFormatting sqref="T28">
    <cfRule type="expression" dxfId="768" priority="4922">
      <formula>MOD(ROW(),2)</formula>
    </cfRule>
  </conditionalFormatting>
  <conditionalFormatting sqref="T52">
    <cfRule type="expression" dxfId="767" priority="4921">
      <formula>MOD(ROW(),2)</formula>
    </cfRule>
  </conditionalFormatting>
  <conditionalFormatting sqref="T52">
    <cfRule type="expression" dxfId="766" priority="4920">
      <formula>MOD(ROW(),2)</formula>
    </cfRule>
  </conditionalFormatting>
  <conditionalFormatting sqref="T75">
    <cfRule type="expression" dxfId="765" priority="4918">
      <formula>MOD(ROW(),2)</formula>
    </cfRule>
  </conditionalFormatting>
  <conditionalFormatting sqref="T73">
    <cfRule type="expression" dxfId="764" priority="4919">
      <formula>MOD(ROW(),2)</formula>
    </cfRule>
  </conditionalFormatting>
  <conditionalFormatting sqref="T76">
    <cfRule type="expression" dxfId="763" priority="4917">
      <formula>MOD(ROW(),2)</formula>
    </cfRule>
  </conditionalFormatting>
  <conditionalFormatting sqref="T73 T75:T76">
    <cfRule type="expression" dxfId="762" priority="4916">
      <formula>MOD(ROW(),2)</formula>
    </cfRule>
  </conditionalFormatting>
  <conditionalFormatting sqref="T74">
    <cfRule type="expression" dxfId="761" priority="4915">
      <formula>MOD(ROW(),2)</formula>
    </cfRule>
  </conditionalFormatting>
  <conditionalFormatting sqref="T80:T81">
    <cfRule type="expression" dxfId="760" priority="4914">
      <formula>MOD(ROW(),2)</formula>
    </cfRule>
  </conditionalFormatting>
  <conditionalFormatting sqref="U12:U13">
    <cfRule type="expression" dxfId="759" priority="4913">
      <formula>MOD(ROW(),2)</formula>
    </cfRule>
  </conditionalFormatting>
  <conditionalFormatting sqref="U24 U51 U47:U49 U43:U45 U53:U54">
    <cfRule type="expression" dxfId="758" priority="4912">
      <formula>MOD(ROW(),2)</formula>
    </cfRule>
  </conditionalFormatting>
  <conditionalFormatting sqref="U71">
    <cfRule type="expression" dxfId="757" priority="4910">
      <formula>MOD(ROW(),2)</formula>
    </cfRule>
  </conditionalFormatting>
  <conditionalFormatting sqref="U22">
    <cfRule type="expression" dxfId="756" priority="4911">
      <formula>MOD(ROW(),2)</formula>
    </cfRule>
  </conditionalFormatting>
  <conditionalFormatting sqref="U61">
    <cfRule type="expression" dxfId="755" priority="4904">
      <formula>MOD(ROW(),2)</formula>
    </cfRule>
  </conditionalFormatting>
  <conditionalFormatting sqref="U70">
    <cfRule type="expression" dxfId="754" priority="4909">
      <formula>MOD(ROW(),2)</formula>
    </cfRule>
  </conditionalFormatting>
  <conditionalFormatting sqref="U69">
    <cfRule type="expression" dxfId="753" priority="4908">
      <formula>MOD(ROW(),2)</formula>
    </cfRule>
  </conditionalFormatting>
  <conditionalFormatting sqref="U68">
    <cfRule type="expression" dxfId="752" priority="4907">
      <formula>MOD(ROW(),2)</formula>
    </cfRule>
  </conditionalFormatting>
  <conditionalFormatting sqref="U66">
    <cfRule type="expression" dxfId="751" priority="4906">
      <formula>MOD(ROW(),2)</formula>
    </cfRule>
  </conditionalFormatting>
  <conditionalFormatting sqref="U62:U65">
    <cfRule type="expression" dxfId="750" priority="4905">
      <formula>MOD(ROW(),2)</formula>
    </cfRule>
  </conditionalFormatting>
  <conditionalFormatting sqref="U56:U60">
    <cfRule type="expression" dxfId="749" priority="4903">
      <formula>MOD(ROW(),2)</formula>
    </cfRule>
  </conditionalFormatting>
  <conditionalFormatting sqref="U55">
    <cfRule type="expression" dxfId="748" priority="4902">
      <formula>MOD(ROW(),2)</formula>
    </cfRule>
  </conditionalFormatting>
  <conditionalFormatting sqref="U67">
    <cfRule type="expression" dxfId="747" priority="4901">
      <formula>MOD(ROW(),2)</formula>
    </cfRule>
  </conditionalFormatting>
  <conditionalFormatting sqref="U72">
    <cfRule type="expression" dxfId="746" priority="4900">
      <formula>MOD(ROW(),2)</formula>
    </cfRule>
  </conditionalFormatting>
  <conditionalFormatting sqref="U77:U79">
    <cfRule type="expression" dxfId="745" priority="4899">
      <formula>MOD(ROW(),2)</formula>
    </cfRule>
  </conditionalFormatting>
  <conditionalFormatting sqref="U50">
    <cfRule type="expression" dxfId="744" priority="4898">
      <formula>MOD(ROW(),2)</formula>
    </cfRule>
  </conditionalFormatting>
  <conditionalFormatting sqref="U23">
    <cfRule type="expression" dxfId="743" priority="4897">
      <formula>MOD(ROW(),2)</formula>
    </cfRule>
  </conditionalFormatting>
  <conditionalFormatting sqref="U42">
    <cfRule type="expression" dxfId="742" priority="4896">
      <formula>MOD(ROW(),2)</formula>
    </cfRule>
  </conditionalFormatting>
  <conditionalFormatting sqref="U25:U27 U77:U79">
    <cfRule type="expression" dxfId="741" priority="4895">
      <formula>MOD(ROW(),2)</formula>
    </cfRule>
  </conditionalFormatting>
  <conditionalFormatting sqref="U46">
    <cfRule type="expression" dxfId="740" priority="4894">
      <formula>MOD(ROW(),2)</formula>
    </cfRule>
  </conditionalFormatting>
  <conditionalFormatting sqref="U14:U20">
    <cfRule type="expression" dxfId="739" priority="4893">
      <formula>MOD(ROW(),2)</formula>
    </cfRule>
  </conditionalFormatting>
  <conditionalFormatting sqref="U21">
    <cfRule type="expression" dxfId="738" priority="4892">
      <formula>MOD(ROW(),2)</formula>
    </cfRule>
  </conditionalFormatting>
  <conditionalFormatting sqref="U82">
    <cfRule type="expression" dxfId="737" priority="4891">
      <formula>MOD(ROW(),2)</formula>
    </cfRule>
  </conditionalFormatting>
  <conditionalFormatting sqref="U83">
    <cfRule type="expression" dxfId="736" priority="4890">
      <formula>MOD(ROW(),2)</formula>
    </cfRule>
  </conditionalFormatting>
  <conditionalFormatting sqref="U82">
    <cfRule type="expression" dxfId="735" priority="4889">
      <formula>MOD(ROW(),2)</formula>
    </cfRule>
  </conditionalFormatting>
  <conditionalFormatting sqref="U9:U10">
    <cfRule type="expression" dxfId="734" priority="4888">
      <formula>MOD(ROW(),2)</formula>
    </cfRule>
  </conditionalFormatting>
  <conditionalFormatting sqref="U6">
    <cfRule type="expression" dxfId="733" priority="4887">
      <formula>MOD(ROW(),2)</formula>
    </cfRule>
  </conditionalFormatting>
  <conditionalFormatting sqref="U2:U3">
    <cfRule type="expression" dxfId="732" priority="4886">
      <formula>MOD(ROW(),2)</formula>
    </cfRule>
  </conditionalFormatting>
  <conditionalFormatting sqref="U4:U5">
    <cfRule type="expression" dxfId="731" priority="4885">
      <formula>MOD(ROW(),2)</formula>
    </cfRule>
  </conditionalFormatting>
  <conditionalFormatting sqref="U7:U8">
    <cfRule type="expression" dxfId="730" priority="4884">
      <formula>MOD(ROW(),2)</formula>
    </cfRule>
  </conditionalFormatting>
  <conditionalFormatting sqref="U11">
    <cfRule type="expression" dxfId="729" priority="4883">
      <formula>MOD(ROW(),2)</formula>
    </cfRule>
  </conditionalFormatting>
  <conditionalFormatting sqref="U28">
    <cfRule type="expression" dxfId="728" priority="4882">
      <formula>MOD(ROW(),2)</formula>
    </cfRule>
  </conditionalFormatting>
  <conditionalFormatting sqref="U52">
    <cfRule type="expression" dxfId="727" priority="4881">
      <formula>MOD(ROW(),2)</formula>
    </cfRule>
  </conditionalFormatting>
  <conditionalFormatting sqref="U52">
    <cfRule type="expression" dxfId="726" priority="4880">
      <formula>MOD(ROW(),2)</formula>
    </cfRule>
  </conditionalFormatting>
  <conditionalFormatting sqref="U75">
    <cfRule type="expression" dxfId="725" priority="4878">
      <formula>MOD(ROW(),2)</formula>
    </cfRule>
  </conditionalFormatting>
  <conditionalFormatting sqref="U73">
    <cfRule type="expression" dxfId="724" priority="4879">
      <formula>MOD(ROW(),2)</formula>
    </cfRule>
  </conditionalFormatting>
  <conditionalFormatting sqref="U76">
    <cfRule type="expression" dxfId="723" priority="4877">
      <formula>MOD(ROW(),2)</formula>
    </cfRule>
  </conditionalFormatting>
  <conditionalFormatting sqref="U73 U75:U76">
    <cfRule type="expression" dxfId="722" priority="4876">
      <formula>MOD(ROW(),2)</formula>
    </cfRule>
  </conditionalFormatting>
  <conditionalFormatting sqref="U74">
    <cfRule type="expression" dxfId="721" priority="4875">
      <formula>MOD(ROW(),2)</formula>
    </cfRule>
  </conditionalFormatting>
  <conditionalFormatting sqref="U80:U81">
    <cfRule type="expression" dxfId="720" priority="4874">
      <formula>MOD(ROW(),2)</formula>
    </cfRule>
  </conditionalFormatting>
  <conditionalFormatting sqref="V12:V13">
    <cfRule type="expression" dxfId="719" priority="4873">
      <formula>MOD(ROW(),2)</formula>
    </cfRule>
  </conditionalFormatting>
  <conditionalFormatting sqref="V24 V51 V47:V49 V43:V45 V53:V54">
    <cfRule type="expression" dxfId="718" priority="4872">
      <formula>MOD(ROW(),2)</formula>
    </cfRule>
  </conditionalFormatting>
  <conditionalFormatting sqref="V71">
    <cfRule type="expression" dxfId="717" priority="4870">
      <formula>MOD(ROW(),2)</formula>
    </cfRule>
  </conditionalFormatting>
  <conditionalFormatting sqref="V22">
    <cfRule type="expression" dxfId="716" priority="4871">
      <formula>MOD(ROW(),2)</formula>
    </cfRule>
  </conditionalFormatting>
  <conditionalFormatting sqref="V61">
    <cfRule type="expression" dxfId="715" priority="4864">
      <formula>MOD(ROW(),2)</formula>
    </cfRule>
  </conditionalFormatting>
  <conditionalFormatting sqref="V70">
    <cfRule type="expression" dxfId="714" priority="4869">
      <formula>MOD(ROW(),2)</formula>
    </cfRule>
  </conditionalFormatting>
  <conditionalFormatting sqref="V69">
    <cfRule type="expression" dxfId="713" priority="4868">
      <formula>MOD(ROW(),2)</formula>
    </cfRule>
  </conditionalFormatting>
  <conditionalFormatting sqref="V68">
    <cfRule type="expression" dxfId="712" priority="4867">
      <formula>MOD(ROW(),2)</formula>
    </cfRule>
  </conditionalFormatting>
  <conditionalFormatting sqref="V66">
    <cfRule type="expression" dxfId="711" priority="4866">
      <formula>MOD(ROW(),2)</formula>
    </cfRule>
  </conditionalFormatting>
  <conditionalFormatting sqref="V62:V65">
    <cfRule type="expression" dxfId="710" priority="4865">
      <formula>MOD(ROW(),2)</formula>
    </cfRule>
  </conditionalFormatting>
  <conditionalFormatting sqref="V56:V60">
    <cfRule type="expression" dxfId="709" priority="4863">
      <formula>MOD(ROW(),2)</formula>
    </cfRule>
  </conditionalFormatting>
  <conditionalFormatting sqref="V55">
    <cfRule type="expression" dxfId="708" priority="4862">
      <formula>MOD(ROW(),2)</formula>
    </cfRule>
  </conditionalFormatting>
  <conditionalFormatting sqref="V67">
    <cfRule type="expression" dxfId="707" priority="4861">
      <formula>MOD(ROW(),2)</formula>
    </cfRule>
  </conditionalFormatting>
  <conditionalFormatting sqref="V72">
    <cfRule type="expression" dxfId="706" priority="4860">
      <formula>MOD(ROW(),2)</formula>
    </cfRule>
  </conditionalFormatting>
  <conditionalFormatting sqref="V77:V79">
    <cfRule type="expression" dxfId="705" priority="4859">
      <formula>MOD(ROW(),2)</formula>
    </cfRule>
  </conditionalFormatting>
  <conditionalFormatting sqref="V50">
    <cfRule type="expression" dxfId="704" priority="4858">
      <formula>MOD(ROW(),2)</formula>
    </cfRule>
  </conditionalFormatting>
  <conditionalFormatting sqref="V23">
    <cfRule type="expression" dxfId="703" priority="4857">
      <formula>MOD(ROW(),2)</formula>
    </cfRule>
  </conditionalFormatting>
  <conditionalFormatting sqref="V42">
    <cfRule type="expression" dxfId="702" priority="4856">
      <formula>MOD(ROW(),2)</formula>
    </cfRule>
  </conditionalFormatting>
  <conditionalFormatting sqref="V25:V27 V77:V79">
    <cfRule type="expression" dxfId="701" priority="4855">
      <formula>MOD(ROW(),2)</formula>
    </cfRule>
  </conditionalFormatting>
  <conditionalFormatting sqref="V46">
    <cfRule type="expression" dxfId="700" priority="4854">
      <formula>MOD(ROW(),2)</formula>
    </cfRule>
  </conditionalFormatting>
  <conditionalFormatting sqref="V14:V20">
    <cfRule type="expression" dxfId="699" priority="4853">
      <formula>MOD(ROW(),2)</formula>
    </cfRule>
  </conditionalFormatting>
  <conditionalFormatting sqref="V21">
    <cfRule type="expression" dxfId="698" priority="4852">
      <formula>MOD(ROW(),2)</formula>
    </cfRule>
  </conditionalFormatting>
  <conditionalFormatting sqref="V82">
    <cfRule type="expression" dxfId="697" priority="4851">
      <formula>MOD(ROW(),2)</formula>
    </cfRule>
  </conditionalFormatting>
  <conditionalFormatting sqref="V83">
    <cfRule type="expression" dxfId="696" priority="4850">
      <formula>MOD(ROW(),2)</formula>
    </cfRule>
  </conditionalFormatting>
  <conditionalFormatting sqref="V82">
    <cfRule type="expression" dxfId="695" priority="4849">
      <formula>MOD(ROW(),2)</formula>
    </cfRule>
  </conditionalFormatting>
  <conditionalFormatting sqref="V9:V10">
    <cfRule type="expression" dxfId="694" priority="4848">
      <formula>MOD(ROW(),2)</formula>
    </cfRule>
  </conditionalFormatting>
  <conditionalFormatting sqref="V6">
    <cfRule type="expression" dxfId="693" priority="4847">
      <formula>MOD(ROW(),2)</formula>
    </cfRule>
  </conditionalFormatting>
  <conditionalFormatting sqref="V2:V3">
    <cfRule type="expression" dxfId="692" priority="4846">
      <formula>MOD(ROW(),2)</formula>
    </cfRule>
  </conditionalFormatting>
  <conditionalFormatting sqref="V4:V5">
    <cfRule type="expression" dxfId="691" priority="4845">
      <formula>MOD(ROW(),2)</formula>
    </cfRule>
  </conditionalFormatting>
  <conditionalFormatting sqref="V7:V8">
    <cfRule type="expression" dxfId="690" priority="4844">
      <formula>MOD(ROW(),2)</formula>
    </cfRule>
  </conditionalFormatting>
  <conditionalFormatting sqref="V11">
    <cfRule type="expression" dxfId="689" priority="4843">
      <formula>MOD(ROW(),2)</formula>
    </cfRule>
  </conditionalFormatting>
  <conditionalFormatting sqref="V28">
    <cfRule type="expression" dxfId="688" priority="4842">
      <formula>MOD(ROW(),2)</formula>
    </cfRule>
  </conditionalFormatting>
  <conditionalFormatting sqref="V52">
    <cfRule type="expression" dxfId="687" priority="4841">
      <formula>MOD(ROW(),2)</formula>
    </cfRule>
  </conditionalFormatting>
  <conditionalFormatting sqref="V52">
    <cfRule type="expression" dxfId="686" priority="4840">
      <formula>MOD(ROW(),2)</formula>
    </cfRule>
  </conditionalFormatting>
  <conditionalFormatting sqref="V75">
    <cfRule type="expression" dxfId="685" priority="4838">
      <formula>MOD(ROW(),2)</formula>
    </cfRule>
  </conditionalFormatting>
  <conditionalFormatting sqref="V73">
    <cfRule type="expression" dxfId="684" priority="4839">
      <formula>MOD(ROW(),2)</formula>
    </cfRule>
  </conditionalFormatting>
  <conditionalFormatting sqref="V76">
    <cfRule type="expression" dxfId="683" priority="4837">
      <formula>MOD(ROW(),2)</formula>
    </cfRule>
  </conditionalFormatting>
  <conditionalFormatting sqref="V73 V75:V76">
    <cfRule type="expression" dxfId="682" priority="4836">
      <formula>MOD(ROW(),2)</formula>
    </cfRule>
  </conditionalFormatting>
  <conditionalFormatting sqref="V74">
    <cfRule type="expression" dxfId="681" priority="4835">
      <formula>MOD(ROW(),2)</formula>
    </cfRule>
  </conditionalFormatting>
  <conditionalFormatting sqref="V80:V81">
    <cfRule type="expression" dxfId="680" priority="4834">
      <formula>MOD(ROW(),2)</formula>
    </cfRule>
  </conditionalFormatting>
  <conditionalFormatting sqref="X12:X13">
    <cfRule type="expression" dxfId="679" priority="4833">
      <formula>MOD(ROW(),2)</formula>
    </cfRule>
  </conditionalFormatting>
  <conditionalFormatting sqref="X24 X51 X47:X49 X43:X45 X53:X54">
    <cfRule type="expression" dxfId="678" priority="4832">
      <formula>MOD(ROW(),2)</formula>
    </cfRule>
  </conditionalFormatting>
  <conditionalFormatting sqref="X71">
    <cfRule type="expression" dxfId="677" priority="4830">
      <formula>MOD(ROW(),2)</formula>
    </cfRule>
  </conditionalFormatting>
  <conditionalFormatting sqref="X22">
    <cfRule type="expression" dxfId="676" priority="4831">
      <formula>MOD(ROW(),2)</formula>
    </cfRule>
  </conditionalFormatting>
  <conditionalFormatting sqref="X61">
    <cfRule type="expression" dxfId="675" priority="4824">
      <formula>MOD(ROW(),2)</formula>
    </cfRule>
  </conditionalFormatting>
  <conditionalFormatting sqref="X70">
    <cfRule type="expression" dxfId="674" priority="4829">
      <formula>MOD(ROW(),2)</formula>
    </cfRule>
  </conditionalFormatting>
  <conditionalFormatting sqref="X69">
    <cfRule type="expression" dxfId="673" priority="4828">
      <formula>MOD(ROW(),2)</formula>
    </cfRule>
  </conditionalFormatting>
  <conditionalFormatting sqref="X68">
    <cfRule type="expression" dxfId="672" priority="4827">
      <formula>MOD(ROW(),2)</formula>
    </cfRule>
  </conditionalFormatting>
  <conditionalFormatting sqref="X66">
    <cfRule type="expression" dxfId="671" priority="4826">
      <formula>MOD(ROW(),2)</formula>
    </cfRule>
  </conditionalFormatting>
  <conditionalFormatting sqref="X62:X65">
    <cfRule type="expression" dxfId="670" priority="4825">
      <formula>MOD(ROW(),2)</formula>
    </cfRule>
  </conditionalFormatting>
  <conditionalFormatting sqref="X56:X60">
    <cfRule type="expression" dxfId="669" priority="4823">
      <formula>MOD(ROW(),2)</formula>
    </cfRule>
  </conditionalFormatting>
  <conditionalFormatting sqref="X55">
    <cfRule type="expression" dxfId="668" priority="4822">
      <formula>MOD(ROW(),2)</formula>
    </cfRule>
  </conditionalFormatting>
  <conditionalFormatting sqref="X67">
    <cfRule type="expression" dxfId="667" priority="4821">
      <formula>MOD(ROW(),2)</formula>
    </cfRule>
  </conditionalFormatting>
  <conditionalFormatting sqref="X72">
    <cfRule type="expression" dxfId="666" priority="4820">
      <formula>MOD(ROW(),2)</formula>
    </cfRule>
  </conditionalFormatting>
  <conditionalFormatting sqref="X75">
    <cfRule type="expression" dxfId="665" priority="4818">
      <formula>MOD(ROW(),2)</formula>
    </cfRule>
  </conditionalFormatting>
  <conditionalFormatting sqref="X73">
    <cfRule type="expression" dxfId="664" priority="4819">
      <formula>MOD(ROW(),2)</formula>
    </cfRule>
  </conditionalFormatting>
  <conditionalFormatting sqref="X76:X79">
    <cfRule type="expression" dxfId="663" priority="4817">
      <formula>MOD(ROW(),2)</formula>
    </cfRule>
  </conditionalFormatting>
  <conditionalFormatting sqref="X50">
    <cfRule type="expression" dxfId="662" priority="4816">
      <formula>MOD(ROW(),2)</formula>
    </cfRule>
  </conditionalFormatting>
  <conditionalFormatting sqref="X74">
    <cfRule type="expression" dxfId="661" priority="4815">
      <formula>MOD(ROW(),2)</formula>
    </cfRule>
  </conditionalFormatting>
  <conditionalFormatting sqref="X23">
    <cfRule type="expression" dxfId="660" priority="4814">
      <formula>MOD(ROW(),2)</formula>
    </cfRule>
  </conditionalFormatting>
  <conditionalFormatting sqref="X42">
    <cfRule type="expression" dxfId="659" priority="4813">
      <formula>MOD(ROW(),2)</formula>
    </cfRule>
  </conditionalFormatting>
  <conditionalFormatting sqref="X80:X81">
    <cfRule type="expression" dxfId="658" priority="4812">
      <formula>MOD(ROW(),2)</formula>
    </cfRule>
  </conditionalFormatting>
  <conditionalFormatting sqref="X25:X27">
    <cfRule type="expression" dxfId="657" priority="4811">
      <formula>MOD(ROW(),2)</formula>
    </cfRule>
  </conditionalFormatting>
  <conditionalFormatting sqref="X46">
    <cfRule type="expression" dxfId="656" priority="4810">
      <formula>MOD(ROW(),2)</formula>
    </cfRule>
  </conditionalFormatting>
  <conditionalFormatting sqref="X14:X20">
    <cfRule type="expression" dxfId="655" priority="4809">
      <formula>MOD(ROW(),2)</formula>
    </cfRule>
  </conditionalFormatting>
  <conditionalFormatting sqref="X21">
    <cfRule type="expression" dxfId="654" priority="4808">
      <formula>MOD(ROW(),2)</formula>
    </cfRule>
  </conditionalFormatting>
  <conditionalFormatting sqref="X82">
    <cfRule type="expression" dxfId="653" priority="4807">
      <formula>MOD(ROW(),2)</formula>
    </cfRule>
  </conditionalFormatting>
  <conditionalFormatting sqref="X83">
    <cfRule type="expression" dxfId="652" priority="4806">
      <formula>MOD(ROW(),2)</formula>
    </cfRule>
  </conditionalFormatting>
  <conditionalFormatting sqref="X82">
    <cfRule type="expression" dxfId="651" priority="4805">
      <formula>MOD(ROW(),2)</formula>
    </cfRule>
  </conditionalFormatting>
  <conditionalFormatting sqref="X9:X10">
    <cfRule type="expression" dxfId="650" priority="4804">
      <formula>MOD(ROW(),2)</formula>
    </cfRule>
  </conditionalFormatting>
  <conditionalFormatting sqref="X6">
    <cfRule type="expression" dxfId="649" priority="4803">
      <formula>MOD(ROW(),2)</formula>
    </cfRule>
  </conditionalFormatting>
  <conditionalFormatting sqref="X2:X3">
    <cfRule type="expression" dxfId="648" priority="4802">
      <formula>MOD(ROW(),2)</formula>
    </cfRule>
  </conditionalFormatting>
  <conditionalFormatting sqref="X4:X5">
    <cfRule type="expression" dxfId="647" priority="4801">
      <formula>MOD(ROW(),2)</formula>
    </cfRule>
  </conditionalFormatting>
  <conditionalFormatting sqref="X7:X8">
    <cfRule type="expression" dxfId="646" priority="4800">
      <formula>MOD(ROW(),2)</formula>
    </cfRule>
  </conditionalFormatting>
  <conditionalFormatting sqref="X28">
    <cfRule type="expression" dxfId="645" priority="4798">
      <formula>MOD(ROW(),2)</formula>
    </cfRule>
  </conditionalFormatting>
  <conditionalFormatting sqref="X52">
    <cfRule type="expression" dxfId="644" priority="4797">
      <formula>MOD(ROW(),2)</formula>
    </cfRule>
  </conditionalFormatting>
  <conditionalFormatting sqref="X52">
    <cfRule type="expression" dxfId="643" priority="4796">
      <formula>MOD(ROW(),2)</formula>
    </cfRule>
  </conditionalFormatting>
  <conditionalFormatting sqref="X11">
    <cfRule type="expression" dxfId="642" priority="4795">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M129"/>
  <sheetViews>
    <sheetView tabSelected="1" zoomScale="85" zoomScaleNormal="85" workbookViewId="0">
      <pane xSplit="5" ySplit="1" topLeftCell="F61" activePane="bottomRight" state="frozen"/>
      <selection pane="topRight" activeCell="F1" sqref="F1"/>
      <selection pane="bottomLeft" activeCell="A2" sqref="A2"/>
      <selection pane="bottomRight" activeCell="J89" sqref="J89"/>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16.6640625" customWidth="1"/>
    <col min="6" max="6" width="14.83203125" style="28" bestFit="1" customWidth="1"/>
    <col min="7" max="7" width="15.6640625" bestFit="1" customWidth="1"/>
    <col min="8" max="8" width="14.5" style="23" bestFit="1" customWidth="1"/>
    <col min="9" max="9" width="6.33203125" style="23" bestFit="1" customWidth="1"/>
    <col min="10" max="10" width="30.83203125" customWidth="1"/>
    <col min="11" max="11" width="22.1640625" customWidth="1"/>
    <col min="12" max="12" width="27" customWidth="1"/>
    <col min="13" max="13" width="26.6640625" customWidth="1"/>
    <col min="14" max="14" width="20.5" customWidth="1"/>
    <col min="15" max="16" width="21" customWidth="1"/>
    <col min="17" max="17" width="20.1640625" customWidth="1"/>
    <col min="18" max="18" width="20.33203125" customWidth="1"/>
    <col min="19" max="19" width="20.1640625" customWidth="1"/>
    <col min="20" max="20" width="20.5" customWidth="1"/>
    <col min="21" max="21" width="18.33203125" customWidth="1"/>
    <col min="22" max="22" width="19.33203125" customWidth="1"/>
    <col min="23" max="23" width="27.33203125" customWidth="1"/>
    <col min="24" max="24" width="19.6640625" customWidth="1"/>
  </cols>
  <sheetData>
    <row r="1" spans="1:65" x14ac:dyDescent="0.2">
      <c r="A1" s="6" t="s">
        <v>176</v>
      </c>
      <c r="B1" s="7" t="s">
        <v>177</v>
      </c>
      <c r="C1" s="7" t="s">
        <v>178</v>
      </c>
      <c r="D1" s="7" t="s">
        <v>179</v>
      </c>
      <c r="E1" s="25" t="s">
        <v>280</v>
      </c>
      <c r="F1" s="27" t="s">
        <v>180</v>
      </c>
      <c r="G1" s="24" t="s">
        <v>181</v>
      </c>
      <c r="H1" s="20" t="s">
        <v>182</v>
      </c>
      <c r="I1" s="20" t="s">
        <v>183</v>
      </c>
      <c r="J1" s="57" t="s">
        <v>281</v>
      </c>
      <c r="K1" s="57" t="s">
        <v>282</v>
      </c>
      <c r="L1" s="57" t="s">
        <v>283</v>
      </c>
      <c r="M1" s="57" t="s">
        <v>284</v>
      </c>
      <c r="N1" s="57" t="s">
        <v>285</v>
      </c>
      <c r="O1" s="57" t="s">
        <v>286</v>
      </c>
      <c r="P1" s="57" t="s">
        <v>287</v>
      </c>
      <c r="Q1" s="57" t="s">
        <v>288</v>
      </c>
      <c r="R1" s="57" t="s">
        <v>289</v>
      </c>
      <c r="S1" s="57" t="s">
        <v>290</v>
      </c>
      <c r="T1" s="57" t="s">
        <v>291</v>
      </c>
      <c r="U1" s="57" t="s">
        <v>292</v>
      </c>
      <c r="V1" s="57" t="s">
        <v>293</v>
      </c>
      <c r="W1" s="57" t="s">
        <v>294</v>
      </c>
      <c r="X1" s="57" t="s">
        <v>295</v>
      </c>
    </row>
    <row r="2" spans="1:65" ht="15" customHeight="1" x14ac:dyDescent="0.2">
      <c r="A2" s="8" t="s">
        <v>296</v>
      </c>
      <c r="B2" s="9"/>
      <c r="C2" s="9"/>
      <c r="D2" s="9"/>
      <c r="E2" s="17"/>
      <c r="F2" s="58"/>
      <c r="G2" s="59"/>
      <c r="H2" s="60"/>
      <c r="I2" s="60"/>
      <c r="J2" s="80">
        <v>5</v>
      </c>
      <c r="K2" s="80">
        <v>5</v>
      </c>
      <c r="L2" s="80">
        <v>5</v>
      </c>
      <c r="M2" s="80">
        <v>5</v>
      </c>
      <c r="N2" s="80">
        <v>5</v>
      </c>
      <c r="O2" s="80">
        <v>5</v>
      </c>
      <c r="P2" s="80">
        <v>5</v>
      </c>
      <c r="Q2" s="80">
        <v>5</v>
      </c>
      <c r="R2" s="80">
        <v>5</v>
      </c>
      <c r="S2" s="80">
        <v>5</v>
      </c>
      <c r="T2" s="80">
        <v>5</v>
      </c>
      <c r="U2" s="80">
        <v>5</v>
      </c>
      <c r="V2" s="80">
        <v>5</v>
      </c>
      <c r="W2" s="80">
        <v>5</v>
      </c>
      <c r="X2" s="80">
        <v>5</v>
      </c>
    </row>
    <row r="3" spans="1:65" x14ac:dyDescent="0.2">
      <c r="A3" s="8" t="s">
        <v>297</v>
      </c>
      <c r="B3" s="9"/>
      <c r="C3" s="9"/>
      <c r="D3" s="9"/>
      <c r="E3" s="17"/>
      <c r="F3" s="58"/>
      <c r="G3" s="59"/>
      <c r="H3" s="60"/>
      <c r="I3" s="60"/>
      <c r="J3" s="80">
        <v>20</v>
      </c>
      <c r="K3" s="80">
        <v>20</v>
      </c>
      <c r="L3" s="80">
        <v>21</v>
      </c>
      <c r="M3" s="80">
        <v>21</v>
      </c>
      <c r="N3" s="80">
        <v>22</v>
      </c>
      <c r="O3" s="80">
        <v>23</v>
      </c>
      <c r="P3" s="80">
        <v>23</v>
      </c>
      <c r="Q3" s="80">
        <v>24</v>
      </c>
      <c r="R3" s="80">
        <v>24</v>
      </c>
      <c r="S3" s="80">
        <v>24</v>
      </c>
      <c r="T3" s="80">
        <v>24</v>
      </c>
      <c r="U3" s="80">
        <v>24</v>
      </c>
      <c r="V3" s="80">
        <v>24</v>
      </c>
      <c r="W3" s="80">
        <v>25</v>
      </c>
      <c r="X3" s="80">
        <v>25</v>
      </c>
    </row>
    <row r="4" spans="1:65" ht="15" customHeight="1" x14ac:dyDescent="0.2">
      <c r="A4" s="8" t="s">
        <v>298</v>
      </c>
      <c r="B4" s="9"/>
      <c r="C4" s="9"/>
      <c r="D4" s="9"/>
      <c r="E4" s="17"/>
      <c r="F4" s="58"/>
      <c r="G4" s="59"/>
      <c r="H4" s="60"/>
      <c r="I4" s="60"/>
      <c r="J4" s="80" t="s">
        <v>299</v>
      </c>
      <c r="K4" s="80" t="s">
        <v>300</v>
      </c>
      <c r="L4" s="80" t="s">
        <v>299</v>
      </c>
      <c r="M4" s="80" t="s">
        <v>300</v>
      </c>
      <c r="N4" s="80" t="s">
        <v>299</v>
      </c>
      <c r="O4" s="80" t="s">
        <v>299</v>
      </c>
      <c r="P4" s="80" t="s">
        <v>300</v>
      </c>
      <c r="Q4" s="80" t="s">
        <v>299</v>
      </c>
      <c r="R4" s="80" t="s">
        <v>300</v>
      </c>
      <c r="S4" s="80" t="s">
        <v>301</v>
      </c>
      <c r="T4" s="80" t="s">
        <v>302</v>
      </c>
      <c r="U4" s="80" t="s">
        <v>303</v>
      </c>
      <c r="V4" s="80" t="s">
        <v>304</v>
      </c>
      <c r="W4" s="80" t="s">
        <v>299</v>
      </c>
      <c r="X4" s="80" t="s">
        <v>300</v>
      </c>
    </row>
    <row r="5" spans="1:65" ht="15" customHeight="1" x14ac:dyDescent="0.2">
      <c r="A5" s="51" t="s">
        <v>9</v>
      </c>
      <c r="B5" s="48"/>
      <c r="C5" s="49"/>
      <c r="D5" s="49"/>
      <c r="E5" s="50"/>
      <c r="F5" s="58"/>
      <c r="G5" s="59"/>
      <c r="H5" s="60"/>
      <c r="I5" s="60"/>
    </row>
    <row r="6" spans="1:65" ht="224" x14ac:dyDescent="0.2">
      <c r="A6" s="10" t="s">
        <v>305</v>
      </c>
      <c r="B6" s="10"/>
      <c r="C6" s="11"/>
      <c r="D6" s="11"/>
      <c r="E6" s="18"/>
      <c r="F6" s="61"/>
      <c r="G6" s="62"/>
      <c r="H6" s="63"/>
      <c r="I6" s="63"/>
      <c r="J6" s="78" t="s">
        <v>306</v>
      </c>
      <c r="K6" s="78" t="s">
        <v>307</v>
      </c>
      <c r="L6" s="78" t="s">
        <v>308</v>
      </c>
      <c r="M6" s="78" t="s">
        <v>309</v>
      </c>
      <c r="N6" s="78" t="s">
        <v>310</v>
      </c>
      <c r="O6" s="78" t="s">
        <v>311</v>
      </c>
      <c r="P6" s="78" t="s">
        <v>311</v>
      </c>
      <c r="Q6" s="78" t="s">
        <v>312</v>
      </c>
      <c r="R6" s="78" t="s">
        <v>312</v>
      </c>
      <c r="S6" s="78" t="s">
        <v>312</v>
      </c>
      <c r="T6" s="78" t="s">
        <v>313</v>
      </c>
      <c r="U6" s="78" t="s">
        <v>314</v>
      </c>
      <c r="V6" s="78" t="s">
        <v>314</v>
      </c>
      <c r="W6" s="78" t="s">
        <v>315</v>
      </c>
      <c r="X6" s="78" t="s">
        <v>316</v>
      </c>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row>
    <row r="7" spans="1:65" s="56" customFormat="1" ht="16" thickBot="1" x14ac:dyDescent="0.25">
      <c r="A7" s="53" t="s">
        <v>317</v>
      </c>
      <c r="B7" s="53"/>
      <c r="C7" s="54"/>
      <c r="D7" s="54"/>
      <c r="E7" s="55"/>
      <c r="F7" s="67"/>
      <c r="G7" s="68"/>
      <c r="H7" s="69"/>
      <c r="I7" s="69"/>
      <c r="J7" s="79" t="s">
        <v>318</v>
      </c>
      <c r="K7" s="79" t="s">
        <v>319</v>
      </c>
      <c r="L7" s="79" t="s">
        <v>318</v>
      </c>
      <c r="M7" s="79" t="s">
        <v>319</v>
      </c>
      <c r="N7" s="79" t="s">
        <v>320</v>
      </c>
      <c r="O7" s="79" t="s">
        <v>318</v>
      </c>
      <c r="P7" s="79" t="s">
        <v>319</v>
      </c>
      <c r="Q7" s="79" t="s">
        <v>318</v>
      </c>
      <c r="R7" s="79" t="s">
        <v>319</v>
      </c>
      <c r="S7" s="79" t="s">
        <v>318</v>
      </c>
      <c r="T7" s="79" t="s">
        <v>319</v>
      </c>
      <c r="U7" s="79" t="s">
        <v>318</v>
      </c>
      <c r="V7" s="79" t="s">
        <v>318</v>
      </c>
      <c r="W7" s="79" t="s">
        <v>318</v>
      </c>
      <c r="X7" s="79" t="s">
        <v>319</v>
      </c>
    </row>
    <row r="8" spans="1:65" ht="16" x14ac:dyDescent="0.2">
      <c r="A8" s="10" t="s">
        <v>321</v>
      </c>
      <c r="B8" s="11" t="s">
        <v>322</v>
      </c>
      <c r="C8" s="11"/>
      <c r="D8" s="11"/>
      <c r="E8" s="18"/>
      <c r="F8" s="61"/>
      <c r="G8" s="62"/>
      <c r="H8" s="63"/>
      <c r="I8" s="66"/>
      <c r="J8" s="77" t="str">
        <f t="shared" ref="J8:K8" si="0">J2&amp;"-"&amp;J3</f>
        <v>5-20</v>
      </c>
      <c r="K8" s="77" t="str">
        <f t="shared" si="0"/>
        <v>5-20</v>
      </c>
      <c r="L8" s="77" t="s">
        <v>75</v>
      </c>
      <c r="M8" s="77" t="s">
        <v>75</v>
      </c>
      <c r="N8" s="94" t="s">
        <v>78</v>
      </c>
      <c r="O8" s="94" t="s">
        <v>81</v>
      </c>
      <c r="P8" s="94" t="s">
        <v>81</v>
      </c>
      <c r="Q8" s="94" t="s">
        <v>83</v>
      </c>
      <c r="R8" s="94" t="s">
        <v>83</v>
      </c>
      <c r="S8" s="94" t="s">
        <v>83</v>
      </c>
      <c r="T8" s="94" t="s">
        <v>83</v>
      </c>
      <c r="U8" s="94" t="s">
        <v>83</v>
      </c>
      <c r="V8" s="94" t="s">
        <v>83</v>
      </c>
      <c r="W8" s="94" t="s">
        <v>87</v>
      </c>
      <c r="X8" s="94" t="s">
        <v>87</v>
      </c>
    </row>
    <row r="9" spans="1:65" ht="39.75" customHeight="1" x14ac:dyDescent="0.2">
      <c r="A9" s="10" t="s">
        <v>321</v>
      </c>
      <c r="B9" s="11" t="s">
        <v>323</v>
      </c>
      <c r="C9" s="11"/>
      <c r="D9" s="11"/>
      <c r="E9" s="18"/>
      <c r="F9" s="61"/>
      <c r="G9" s="62"/>
      <c r="H9" s="63"/>
      <c r="I9" s="66"/>
      <c r="J9" s="75" t="str">
        <f>INDEX(RulesTable[Ruleset Reference],MATCH(J$8,RulesTable[Rule ID],0))</f>
        <v>Table G3.1 #5 baseline column #c: Where a building has multiple building area types, each
type shall use the values in the table.</v>
      </c>
      <c r="K9" s="75" t="str">
        <f>INDEX(RulesTable[Ruleset Reference],MATCH(K$8,RulesTable[Rule ID],0))</f>
        <v>Table G3.1 #5 baseline column #c: Where a building has multiple building area types, each
type shall use the values in the table.</v>
      </c>
      <c r="L9" s="75" t="str">
        <f>INDEX(RulesTable[Ruleset Reference],MATCH(L$8,RulesTable[Rule ID],0))</f>
        <v>Table G3.1 #5 baseline column #c: The vertical fenestration shall be distributed on each face of the building in the same proportion as in the proposed design.</v>
      </c>
      <c r="M9" s="75" t="str">
        <f>INDEX(RulesTable[Ruleset Reference],MATCH(M$8,RulesTable[Rule ID],0))</f>
        <v>Table G3.1 #5 baseline column #c: The vertical fenestration shall be distributed on each face of the building in the same proportion as in the proposed design.</v>
      </c>
      <c r="N9" s="75" t="str">
        <f>INDEX(RulesTable[Ruleset Reference],MATCH(N$8,RulesTable[Rule ID],0))</f>
        <v>Table G3.1 #5 baseline column #c:  The fenestration area for an existing building shall equal the existing fenestration area prior to the proposed work and shall be distributed on each face of the building in the same proportions as the existing building.</v>
      </c>
      <c r="O9" s="75" t="str">
        <f>INDEX(RulesTable[Ruleset Reference],MATCH(O$8,RulesTable[Rule ID],0))</f>
        <v>G3.1 #1 (a) The simulation model of the proposed design shall be consistent
with the design documents…</v>
      </c>
      <c r="P9" s="75" t="str">
        <f>INDEX(RulesTable[Ruleset Reference],MATCH(P$8,RulesTable[Rule ID],0))</f>
        <v>G3.1 #1 (a) The simulation model of the proposed design shall be consistent
with the design documents…</v>
      </c>
      <c r="Q9" s="75" t="str">
        <f>INDEX(RulesTable[Ruleset Reference],MATCH(Q$8,RulesTable[Rule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R9" s="75" t="str">
        <f>INDEX(RulesTable[Ruleset Reference],MATCH(R$8,RulesTable[Rule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S9" s="75" t="str">
        <f>INDEX(RulesTable[Ruleset Reference],MATCH(S$8,RulesTable[Rule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T9" s="75" t="str">
        <f>INDEX(RulesTable[Ruleset Reference],MATCH(T$8,RulesTable[Rule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U9" s="75" t="str">
        <f>INDEX(RulesTable[Ruleset Reference],MATCH(U$8,RulesTable[Rule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V9" s="75" t="str">
        <f>INDEX(RulesTable[Ruleset Reference],MATCH(V$8,RulesTable[Rule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W9" s="75" t="str">
        <f>INDEX(RulesTable[Ruleset Reference],MATCH(W$8,RulesTable[Rule ID],0))</f>
        <v>G3.1 #1 (a) The simulation model of the proposed design shall be consistent
with the design documents…</v>
      </c>
      <c r="X9" s="75" t="str">
        <f>INDEX(RulesTable[Ruleset Reference],MATCH(X$8,RulesTable[Rule ID],0))</f>
        <v>G3.1 #1 (a) The simulation model of the proposed design shall be consistent
with the design documents…</v>
      </c>
    </row>
    <row r="10" spans="1:65" ht="208" x14ac:dyDescent="0.2">
      <c r="A10" s="10" t="s">
        <v>321</v>
      </c>
      <c r="B10" s="11" t="s">
        <v>324</v>
      </c>
      <c r="C10" s="11"/>
      <c r="D10" s="11"/>
      <c r="E10" s="18"/>
      <c r="F10" s="61"/>
      <c r="G10" s="62"/>
      <c r="H10" s="63"/>
      <c r="I10" s="66"/>
      <c r="J10" s="75" t="str">
        <f>INDEX(RulesTable[Rule Description],MATCH(J$8,RulesTable[Rule ID],0))</f>
        <v xml:space="preserve">Where a building has multiple building area types, each type shall use the values in the table. </v>
      </c>
      <c r="K10" s="75" t="str">
        <f>INDEX(RulesTable[Rule Description],MATCH(K$8,RulesTable[Rule ID],0))</f>
        <v xml:space="preserve">Where a building has multiple building area types, each type shall use the values in the table. </v>
      </c>
      <c r="L10" s="75" t="str">
        <f>INDEX(RulesTable[Rule Description],MATCH(L$8,RulesTable[Rule ID],0))</f>
        <v>The vertical fenestration shall be distributed on each face of the building in the same proportion as in the proposed design</v>
      </c>
      <c r="M10" s="75" t="str">
        <f>INDEX(RulesTable[Rule Description],MATCH(M$8,RulesTable[Rule ID],0))</f>
        <v>The vertical fenestration shall be distributed on each face of the building in the same proportion as in the proposed design</v>
      </c>
      <c r="N10" s="75" t="str">
        <f>INDEX(RulesTable[Rule Description],MATCH(N$8,RulesTable[Rule ID],0))</f>
        <v xml:space="preserve">The baseline fenestration area for an existing building shall equal the existing fenestration area prior to the proposed work </v>
      </c>
      <c r="O10" s="75" t="str">
        <f>INDEX(RulesTable[Rule Description],MATCH(O$8,RulesTable[Rule ID],0))</f>
        <v>Fenestration area in the proposed design must be as-designed</v>
      </c>
      <c r="P10" s="75" t="str">
        <f>INDEX(RulesTable[Rule Description],MATCH(P$8,RulesTable[Rule ID],0))</f>
        <v>Fenestration area in the proposed design must be as-designed</v>
      </c>
      <c r="Q10" s="75" t="str">
        <f>INDEX(RulesTable[Rule Description],MATCH(Q$8,RulesTable[Rule ID],0))</f>
        <v>Vertical fenestration U-factors for residential, non-residential and semiheated spaces in the baseline model must match the appropriate requirements in Table G3.4-1 through G3.4-8 for the appropriate WWR in the baseline RMR.</v>
      </c>
      <c r="R10" s="75" t="str">
        <f>INDEX(RulesTable[Rule Description],MATCH(R$8,RulesTable[Rule ID],0))</f>
        <v>Vertical fenestration U-factors for residential, non-residential and semiheated spaces in the baseline model must match the appropriate requirements in Table G3.4-1 through G3.4-8 for the appropriate WWR in the baseline RMR.</v>
      </c>
      <c r="S10" s="75" t="str">
        <f>INDEX(RulesTable[Rule Description],MATCH(S$8,RulesTable[Rule ID],0))</f>
        <v>Vertical fenestration U-factors for residential, non-residential and semiheated spaces in the baseline model must match the appropriate requirements in Table G3.4-1 through G3.4-8 for the appropriate WWR in the baseline RMR.</v>
      </c>
      <c r="T10" s="75" t="str">
        <f>INDEX(RulesTable[Rule Description],MATCH(T$8,RulesTable[Rule ID],0))</f>
        <v>Vertical fenestration U-factors for residential, non-residential and semiheated spaces in the baseline model must match the appropriate requirements in Table G3.4-1 through G3.4-8 for the appropriate WWR in the baseline RMR.</v>
      </c>
      <c r="U10" s="75" t="str">
        <f>INDEX(RulesTable[Rule Description],MATCH(U$8,RulesTable[Rule ID],0))</f>
        <v>Vertical fenestration U-factors for residential, non-residential and semiheated spaces in the baseline model must match the appropriate requirements in Table G3.4-1 through G3.4-8 for the appropriate WWR in the baseline RMR.</v>
      </c>
      <c r="V10" s="75" t="str">
        <f>INDEX(RulesTable[Rule Description],MATCH(V$8,RulesTable[Rule ID],0))</f>
        <v>Vertical fenestration U-factors for residential, non-residential and semiheated spaces in the baseline model must match the appropriate requirements in Table G3.4-1 through G3.4-8 for the appropriate WWR in the baseline RMR.</v>
      </c>
      <c r="W10" s="75" t="str">
        <f>INDEX(RulesTable[Rule Description],MATCH(W$8,RulesTable[Rule ID],0))</f>
        <v>Fenestration (window and skylight) U-factors in the proposed model must match the user model</v>
      </c>
      <c r="X10" s="75" t="str">
        <f>INDEX(RulesTable[Rule Description],MATCH(X$8,RulesTable[Rule ID],0))</f>
        <v>Fenestration (window and skylight) U-factors in the proposed model must match the user model</v>
      </c>
    </row>
    <row r="11" spans="1:65" ht="16" x14ac:dyDescent="0.2">
      <c r="A11" s="10" t="s">
        <v>321</v>
      </c>
      <c r="B11" s="11" t="s">
        <v>325</v>
      </c>
      <c r="C11" s="11"/>
      <c r="D11" s="11"/>
      <c r="E11" s="18"/>
      <c r="F11" s="61"/>
      <c r="G11" s="62"/>
      <c r="H11" s="63"/>
      <c r="I11" s="66"/>
      <c r="J11" s="75" t="str">
        <f>INDEX(RulesTable[Applicable RMR],MATCH(J$8,RulesTable[Rule ID],0))</f>
        <v>Baseline RMR</v>
      </c>
      <c r="K11" s="75" t="str">
        <f>INDEX(RulesTable[Applicable RMR],MATCH(K$8,RulesTable[Rule ID],0))</f>
        <v>Baseline RMR</v>
      </c>
      <c r="L11" s="75" t="str">
        <f>INDEX(RulesTable[Applicable RMR],MATCH(L$8,RulesTable[Rule ID],0))</f>
        <v>Baseline RMR</v>
      </c>
      <c r="M11" s="75" t="str">
        <f>INDEX(RulesTable[Applicable RMR],MATCH(M$8,RulesTable[Rule ID],0))</f>
        <v>Baseline RMR</v>
      </c>
      <c r="N11" s="75" t="str">
        <f>INDEX(RulesTable[Applicable RMR],MATCH(N$8,RulesTable[Rule ID],0))</f>
        <v>Baseline RMR</v>
      </c>
      <c r="O11" s="75" t="str">
        <f>INDEX(RulesTable[Applicable RMR],MATCH(O$8,RulesTable[Rule ID],0))</f>
        <v>Proposed RMR</v>
      </c>
      <c r="P11" s="75" t="str">
        <f>INDEX(RulesTable[Applicable RMR],MATCH(P$8,RulesTable[Rule ID],0))</f>
        <v>Proposed RMR</v>
      </c>
      <c r="Q11" s="75" t="str">
        <f>INDEX(RulesTable[Applicable RMR],MATCH(Q$8,RulesTable[Rule ID],0))</f>
        <v>Baseline RMR</v>
      </c>
      <c r="R11" s="75" t="str">
        <f>INDEX(RulesTable[Applicable RMR],MATCH(R$8,RulesTable[Rule ID],0))</f>
        <v>Baseline RMR</v>
      </c>
      <c r="S11" s="75" t="str">
        <f>INDEX(RulesTable[Applicable RMR],MATCH(S$8,RulesTable[Rule ID],0))</f>
        <v>Baseline RMR</v>
      </c>
      <c r="T11" s="75" t="str">
        <f>INDEX(RulesTable[Applicable RMR],MATCH(T$8,RulesTable[Rule ID],0))</f>
        <v>Baseline RMR</v>
      </c>
      <c r="U11" s="75" t="str">
        <f>INDEX(RulesTable[Applicable RMR],MATCH(U$8,RulesTable[Rule ID],0))</f>
        <v>Baseline RMR</v>
      </c>
      <c r="V11" s="75" t="str">
        <f>INDEX(RulesTable[Applicable RMR],MATCH(V$8,RulesTable[Rule ID],0))</f>
        <v>Baseline RMR</v>
      </c>
      <c r="W11" s="75" t="str">
        <f>INDEX(RulesTable[Applicable RMR],MATCH(W$8,RulesTable[Rule ID],0))</f>
        <v>Proposed RMR</v>
      </c>
      <c r="X11" s="75" t="str">
        <f>INDEX(RulesTable[Applicable RMR],MATCH(X$8,RulesTable[Rule ID],0))</f>
        <v>Proposed RMR</v>
      </c>
    </row>
    <row r="12" spans="1:65" ht="16" x14ac:dyDescent="0.2">
      <c r="A12" s="10" t="s">
        <v>321</v>
      </c>
      <c r="B12" s="11" t="s">
        <v>326</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c r="P12" s="75" t="str">
        <f>INDEX(RulesTable[Rule Assertion],MATCH(P$8,RulesTable[Rule ID],0))</f>
        <v>=</v>
      </c>
      <c r="Q12" s="75" t="str">
        <f>INDEX(RulesTable[Rule Assertion],MATCH(Q$8,RulesTable[Rule ID],0))</f>
        <v>=</v>
      </c>
      <c r="R12" s="75" t="str">
        <f>INDEX(RulesTable[Rule Assertion],MATCH(R$8,RulesTable[Rule ID],0))</f>
        <v>=</v>
      </c>
      <c r="S12" s="75" t="str">
        <f>INDEX(RulesTable[Rule Assertion],MATCH(S$8,RulesTable[Rule ID],0))</f>
        <v>=</v>
      </c>
      <c r="T12" s="75" t="str">
        <f>INDEX(RulesTable[Rule Assertion],MATCH(T$8,RulesTable[Rule ID],0))</f>
        <v>=</v>
      </c>
      <c r="U12" s="75" t="str">
        <f>INDEX(RulesTable[Rule Assertion],MATCH(U$8,RulesTable[Rule ID],0))</f>
        <v>=</v>
      </c>
      <c r="V12" s="75" t="str">
        <f>INDEX(RulesTable[Rule Assertion],MATCH(V$8,RulesTable[Rule ID],0))</f>
        <v>=</v>
      </c>
      <c r="W12" s="75" t="str">
        <f>INDEX(RulesTable[Rule Assertion],MATCH(W$8,RulesTable[Rule ID],0))</f>
        <v>=</v>
      </c>
      <c r="X12" s="75" t="str">
        <f>INDEX(RulesTable[Rule Assertion],MATCH(X$8,RulesTable[Rule ID],0))</f>
        <v>=</v>
      </c>
    </row>
    <row r="13" spans="1:65" ht="16" x14ac:dyDescent="0.2">
      <c r="A13" s="10" t="s">
        <v>321</v>
      </c>
      <c r="B13" s="11" t="s">
        <v>327</v>
      </c>
      <c r="C13" s="11"/>
      <c r="D13" s="11"/>
      <c r="E13" s="18"/>
      <c r="F13" s="61"/>
      <c r="G13" s="62"/>
      <c r="H13" s="63"/>
      <c r="I13" s="66"/>
      <c r="J13" s="75" t="str">
        <f>INDEX(RulesTable[Comparison Value],MATCH(J$8,RulesTable[Rule ID],0))</f>
        <v>Expected Value</v>
      </c>
      <c r="K13" s="75" t="str">
        <f>INDEX(RulesTable[Comparison Value],MATCH(K$8,RulesTable[Rule ID],0))</f>
        <v>Expected Value</v>
      </c>
      <c r="L13" s="75" t="str">
        <f>INDEX(RulesTable[Comparison Value],MATCH(L$8,RulesTable[Rule ID],0))</f>
        <v>Expected Value</v>
      </c>
      <c r="M13" s="75" t="str">
        <f>INDEX(RulesTable[Comparison Value],MATCH(M$8,RulesTable[Rule ID],0))</f>
        <v>Expected Value</v>
      </c>
      <c r="N13" s="75" t="str">
        <f>INDEX(RulesTable[Comparison Value],MATCH(N$8,RulesTable[Rule ID],0))</f>
        <v>Expected Value</v>
      </c>
      <c r="O13" s="75" t="str">
        <f>INDEX(RulesTable[Comparison Value],MATCH(O$8,RulesTable[Rule ID],0))</f>
        <v>User RMR</v>
      </c>
      <c r="P13" s="75" t="str">
        <f>INDEX(RulesTable[Comparison Value],MATCH(P$8,RulesTable[Rule ID],0))</f>
        <v>User RMR</v>
      </c>
      <c r="Q13" s="75" t="str">
        <f>INDEX(RulesTable[Comparison Value],MATCH(Q$8,RulesTable[Rule ID],0))</f>
        <v>Expected Value</v>
      </c>
      <c r="R13" s="75" t="str">
        <f>INDEX(RulesTable[Comparison Value],MATCH(R$8,RulesTable[Rule ID],0))</f>
        <v>Expected Value</v>
      </c>
      <c r="S13" s="75" t="str">
        <f>INDEX(RulesTable[Comparison Value],MATCH(S$8,RulesTable[Rule ID],0))</f>
        <v>Expected Value</v>
      </c>
      <c r="T13" s="75" t="str">
        <f>INDEX(RulesTable[Comparison Value],MATCH(T$8,RulesTable[Rule ID],0))</f>
        <v>Expected Value</v>
      </c>
      <c r="U13" s="75" t="str">
        <f>INDEX(RulesTable[Comparison Value],MATCH(U$8,RulesTable[Rule ID],0))</f>
        <v>Expected Value</v>
      </c>
      <c r="V13" s="75" t="str">
        <f>INDEX(RulesTable[Comparison Value],MATCH(V$8,RulesTable[Rule ID],0))</f>
        <v>Expected Value</v>
      </c>
      <c r="W13" s="75" t="str">
        <f>INDEX(RulesTable[Comparison Value],MATCH(W$8,RulesTable[Rule ID],0))</f>
        <v>Expected Value</v>
      </c>
      <c r="X13" s="75" t="str">
        <f>INDEX(RulesTable[Comparison Value],MATCH(X$8,RulesTable[Rule ID],0))</f>
        <v>Expected Value</v>
      </c>
    </row>
    <row r="14" spans="1:65" ht="208" x14ac:dyDescent="0.2">
      <c r="A14" s="10" t="s">
        <v>321</v>
      </c>
      <c r="B14" s="11" t="s">
        <v>328</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None</v>
      </c>
      <c r="N14" s="75" t="str">
        <f>INDEX(RulesTable[Rule Dependency],MATCH(N$8,RulesTable[Rule ID],0))</f>
        <v>None</v>
      </c>
      <c r="O14" s="75" t="str">
        <f>INDEX(RulesTable[Rule Dependency],MATCH(O$8,RulesTable[Rule ID],0))</f>
        <v>None</v>
      </c>
      <c r="P14" s="75" t="str">
        <f>INDEX(RulesTable[Rule Dependency],MATCH(P$8,RulesTable[Rule ID],0))</f>
        <v>None</v>
      </c>
      <c r="Q14" s="75" t="str">
        <f>INDEX(RulesTable[Rule Dependency],MATCH(Q$8,RulesTable[Rule ID],0))</f>
        <v>1. Baseline heating and cooling capacities are established correctly (air-side HVAC rule TBD). This affects baseline space conditioning categories
2. Baseline fenestration area is established correctly (Rules 18, 19, 20)</v>
      </c>
      <c r="R14" s="75" t="str">
        <f>INDEX(RulesTable[Rule Dependency],MATCH(R$8,RulesTable[Rule ID],0))</f>
        <v>1. Baseline heating and cooling capacities are established correctly (air-side HVAC rule TBD). This affects baseline space conditioning categories
2. Baseline fenestration area is established correctly (Rules 18, 19, 20)</v>
      </c>
      <c r="S14" s="75" t="str">
        <f>INDEX(RulesTable[Rule Dependency],MATCH(S$8,RulesTable[Rule ID],0))</f>
        <v>1. Baseline heating and cooling capacities are established correctly (air-side HVAC rule TBD). This affects baseline space conditioning categories
2. Baseline fenestration area is established correctly (Rules 18, 19, 20)</v>
      </c>
      <c r="T14" s="75" t="str">
        <f>INDEX(RulesTable[Rule Dependency],MATCH(T$8,RulesTable[Rule ID],0))</f>
        <v>1. Baseline heating and cooling capacities are established correctly (air-side HVAC rule TBD). This affects baseline space conditioning categories
2. Baseline fenestration area is established correctly (Rules 18, 19, 20)</v>
      </c>
      <c r="U14" s="75" t="str">
        <f>INDEX(RulesTable[Rule Dependency],MATCH(U$8,RulesTable[Rule ID],0))</f>
        <v>1. Baseline heating and cooling capacities are established correctly (air-side HVAC rule TBD). This affects baseline space conditioning categories
2. Baseline fenestration area is established correctly (Rules 18, 19, 20)</v>
      </c>
      <c r="V14" s="75" t="str">
        <f>INDEX(RulesTable[Rule Dependency],MATCH(V$8,RulesTable[Rule ID],0))</f>
        <v>1. Baseline heating and cooling capacities are established correctly (air-side HVAC rule TBD). This affects baseline space conditioning categories
2. Baseline fenestration area is established correctly (Rules 18, 19, 20)</v>
      </c>
      <c r="W14" s="75" t="str">
        <f>INDEX(RulesTable[Rule Dependency],MATCH(W$8,RulesTable[Rule ID],0))</f>
        <v>None</v>
      </c>
      <c r="X14" s="75" t="str">
        <f>INDEX(RulesTable[Rule Dependency],MATCH(X$8,RulesTable[Rule ID],0))</f>
        <v>None</v>
      </c>
    </row>
    <row r="15" spans="1:65" x14ac:dyDescent="0.2">
      <c r="A15" s="10" t="s">
        <v>321</v>
      </c>
      <c r="B15" s="11" t="s">
        <v>329</v>
      </c>
      <c r="C15" s="11"/>
      <c r="D15" s="11"/>
      <c r="E15" s="18"/>
      <c r="F15" s="61"/>
      <c r="G15" s="62"/>
      <c r="H15" s="63"/>
      <c r="I15" s="66"/>
      <c r="J15" s="76">
        <f>INDEX(RulesTable[Mandatory Rule],MATCH(J$8,RulesTable[Rule ID],0))</f>
        <v>0</v>
      </c>
      <c r="K15" s="76">
        <f>INDEX(RulesTable[Mandatory Rule],MATCH(K$8,RulesTable[Rule ID],0))</f>
        <v>0</v>
      </c>
      <c r="L15" s="76">
        <f>INDEX(RulesTable[Mandatory Rule],MATCH(L$8,RulesTable[Rule ID],0))</f>
        <v>0</v>
      </c>
      <c r="M15" s="76">
        <f>INDEX(RulesTable[Mandatory Rule],MATCH(M$8,RulesTable[Rule ID],0))</f>
        <v>0</v>
      </c>
      <c r="N15" s="76">
        <f>INDEX(RulesTable[Mandatory Rule],MATCH(N$8,RulesTable[Rule ID],0))</f>
        <v>0</v>
      </c>
      <c r="O15" s="76">
        <f>INDEX(RulesTable[Mandatory Rule],MATCH(O$8,RulesTable[Rule ID],0))</f>
        <v>0</v>
      </c>
      <c r="P15" s="76">
        <f>INDEX(RulesTable[Mandatory Rule],MATCH(P$8,RulesTable[Rule ID],0))</f>
        <v>0</v>
      </c>
      <c r="Q15" s="76">
        <f>INDEX(RulesTable[Mandatory Rule],MATCH(Q$8,RulesTable[Rule ID],0))</f>
        <v>0</v>
      </c>
      <c r="R15" s="76">
        <f>INDEX(RulesTable[Mandatory Rule],MATCH(R$8,RulesTable[Rule ID],0))</f>
        <v>0</v>
      </c>
      <c r="S15" s="76">
        <f>INDEX(RulesTable[Mandatory Rule],MATCH(S$8,RulesTable[Rule ID],0))</f>
        <v>0</v>
      </c>
      <c r="T15" s="76">
        <f>INDEX(RulesTable[Mandatory Rule],MATCH(T$8,RulesTable[Rule ID],0))</f>
        <v>0</v>
      </c>
      <c r="U15" s="76">
        <f>INDEX(RulesTable[Mandatory Rule],MATCH(U$8,RulesTable[Rule ID],0))</f>
        <v>0</v>
      </c>
      <c r="V15" s="76">
        <f>INDEX(RulesTable[Mandatory Rule],MATCH(V$8,RulesTable[Rule ID],0))</f>
        <v>0</v>
      </c>
      <c r="W15" s="76">
        <f>INDEX(RulesTable[Mandatory Rule],MATCH(W$8,RulesTable[Rule ID],0))</f>
        <v>0</v>
      </c>
      <c r="X15" s="76">
        <f>INDEX(RulesTable[Mandatory Rule],MATCH(X$8,RulesTable[Rule ID],0))</f>
        <v>0</v>
      </c>
    </row>
    <row r="16" spans="1:65" s="56" customFormat="1" ht="16" thickBot="1" x14ac:dyDescent="0.25">
      <c r="A16" s="53" t="s">
        <v>321</v>
      </c>
      <c r="B16" s="53" t="s">
        <v>330</v>
      </c>
      <c r="C16" s="54"/>
      <c r="D16" s="54"/>
      <c r="E16" s="55"/>
      <c r="F16" s="67"/>
      <c r="G16" s="68"/>
      <c r="H16" s="69"/>
      <c r="I16" s="69"/>
      <c r="J16" s="79" t="s">
        <v>374</v>
      </c>
      <c r="K16" s="79" t="s">
        <v>374</v>
      </c>
      <c r="L16" s="79" t="s">
        <v>374</v>
      </c>
      <c r="M16" s="79" t="s">
        <v>374</v>
      </c>
      <c r="N16" s="79" t="s">
        <v>374</v>
      </c>
      <c r="O16" s="79" t="s">
        <v>374</v>
      </c>
      <c r="P16" s="79" t="s">
        <v>374</v>
      </c>
      <c r="Q16" s="79" t="s">
        <v>374</v>
      </c>
      <c r="R16" s="79" t="s">
        <v>374</v>
      </c>
      <c r="S16" s="79" t="s">
        <v>374</v>
      </c>
      <c r="T16" s="79" t="s">
        <v>374</v>
      </c>
      <c r="U16" s="79" t="s">
        <v>374</v>
      </c>
      <c r="V16" s="79" t="s">
        <v>374</v>
      </c>
      <c r="W16" s="79" t="s">
        <v>374</v>
      </c>
      <c r="X16" s="79" t="s">
        <v>374</v>
      </c>
    </row>
    <row r="17" spans="1:24" s="56" customFormat="1" ht="16" thickBot="1" x14ac:dyDescent="0.25">
      <c r="A17" s="53" t="s">
        <v>331</v>
      </c>
      <c r="B17" s="53"/>
      <c r="C17" s="54"/>
      <c r="D17" s="54"/>
      <c r="E17" s="55"/>
      <c r="F17" s="67"/>
      <c r="G17" s="70"/>
      <c r="H17" s="69"/>
      <c r="I17" s="69"/>
      <c r="J17" s="79" t="str">
        <f t="shared" ref="J17:W17" si="1">"template-"&amp;J1</f>
        <v>template-rule-5-20-a</v>
      </c>
      <c r="K17" s="79" t="str">
        <f t="shared" si="1"/>
        <v>template-rule-5-20-b</v>
      </c>
      <c r="L17" s="79" t="str">
        <f t="shared" si="1"/>
        <v>template-rule-5-21-a</v>
      </c>
      <c r="M17" s="79" t="str">
        <f t="shared" si="1"/>
        <v>template-rule-5-21-b</v>
      </c>
      <c r="N17" s="79" t="str">
        <f t="shared" si="1"/>
        <v>template-rule-5-22-a</v>
      </c>
      <c r="O17" s="79" t="str">
        <f t="shared" si="1"/>
        <v>template-rule-5-23-a</v>
      </c>
      <c r="P17" s="79" t="str">
        <f t="shared" si="1"/>
        <v>template-rule-5-23-b</v>
      </c>
      <c r="Q17" s="79" t="str">
        <f t="shared" si="1"/>
        <v>template-rule-5-24-a</v>
      </c>
      <c r="R17" s="79" t="str">
        <f t="shared" si="1"/>
        <v>template-rule-5-24-b</v>
      </c>
      <c r="S17" s="79" t="str">
        <f t="shared" si="1"/>
        <v>template-rule-5-24-c</v>
      </c>
      <c r="T17" s="79" t="str">
        <f t="shared" si="1"/>
        <v>template-rule-5-24-d</v>
      </c>
      <c r="U17" s="79" t="str">
        <f t="shared" si="1"/>
        <v>template-rule-5-24-e</v>
      </c>
      <c r="V17" s="79" t="str">
        <f t="shared" si="1"/>
        <v>template-rule-5-24-f</v>
      </c>
      <c r="W17" s="79" t="str">
        <f t="shared" si="1"/>
        <v>template-rule-5-25-a</v>
      </c>
      <c r="X17" s="79" t="str">
        <f t="shared" ref="X17" si="2">"template-"&amp;X1</f>
        <v>template-rule-5-25-b</v>
      </c>
    </row>
    <row r="18" spans="1:24" ht="17" thickBot="1" x14ac:dyDescent="0.25">
      <c r="A18" s="10" t="s">
        <v>332</v>
      </c>
      <c r="B18" s="11" t="s">
        <v>333</v>
      </c>
      <c r="C18" s="11"/>
      <c r="D18" s="11"/>
      <c r="E18" s="18"/>
      <c r="F18" s="61"/>
      <c r="G18" s="62"/>
      <c r="H18" s="63"/>
      <c r="I18" s="63"/>
      <c r="O18" s="95" t="s">
        <v>372</v>
      </c>
      <c r="P18" s="95" t="s">
        <v>372</v>
      </c>
      <c r="W18" s="95" t="s">
        <v>372</v>
      </c>
      <c r="X18" s="95" t="s">
        <v>372</v>
      </c>
    </row>
    <row r="19" spans="1:24" ht="17" thickBot="1" x14ac:dyDescent="0.25">
      <c r="A19" s="10" t="s">
        <v>332</v>
      </c>
      <c r="B19" s="11" t="s">
        <v>334</v>
      </c>
      <c r="C19" s="11"/>
      <c r="D19" s="11"/>
      <c r="E19" s="18"/>
      <c r="F19" s="61"/>
      <c r="G19" s="62"/>
      <c r="H19" s="63"/>
      <c r="I19" s="63"/>
      <c r="L19" s="81" t="s">
        <v>372</v>
      </c>
      <c r="M19" s="81" t="s">
        <v>372</v>
      </c>
      <c r="O19" s="95" t="s">
        <v>372</v>
      </c>
      <c r="P19" s="95" t="s">
        <v>372</v>
      </c>
      <c r="W19" s="95" t="s">
        <v>372</v>
      </c>
      <c r="X19" s="95" t="s">
        <v>372</v>
      </c>
    </row>
    <row r="20" spans="1:24" s="16" customFormat="1" ht="17" thickBot="1" x14ac:dyDescent="0.25">
      <c r="A20" s="14" t="s">
        <v>332</v>
      </c>
      <c r="B20" s="15" t="s">
        <v>335</v>
      </c>
      <c r="C20" s="15"/>
      <c r="D20" s="15"/>
      <c r="E20" s="19"/>
      <c r="F20" s="64"/>
      <c r="G20" s="71"/>
      <c r="H20" s="65"/>
      <c r="I20" s="65"/>
      <c r="J20" s="81" t="str">
        <f t="shared" ref="J20:V20" si="3">IF(OR(J11="Baseline RMR", J13="Baseline RMR"),"true","")</f>
        <v>true</v>
      </c>
      <c r="K20" s="81" t="str">
        <f t="shared" si="3"/>
        <v>true</v>
      </c>
      <c r="L20" s="81" t="str">
        <f t="shared" si="3"/>
        <v>true</v>
      </c>
      <c r="M20" s="81" t="str">
        <f t="shared" si="3"/>
        <v>true</v>
      </c>
      <c r="N20" s="81" t="str">
        <f t="shared" si="3"/>
        <v>true</v>
      </c>
      <c r="O20" s="95"/>
      <c r="P20" s="95"/>
      <c r="Q20" s="81" t="str">
        <f t="shared" si="3"/>
        <v>true</v>
      </c>
      <c r="R20" s="81" t="str">
        <f t="shared" si="3"/>
        <v>true</v>
      </c>
      <c r="S20" s="81" t="str">
        <f t="shared" si="3"/>
        <v>true</v>
      </c>
      <c r="T20" s="81" t="str">
        <f t="shared" si="3"/>
        <v>true</v>
      </c>
      <c r="U20" s="81" t="str">
        <f t="shared" si="3"/>
        <v>true</v>
      </c>
      <c r="V20" s="81" t="str">
        <f t="shared" si="3"/>
        <v>true</v>
      </c>
      <c r="W20" s="95"/>
      <c r="X20" s="95"/>
    </row>
    <row r="21" spans="1:24" x14ac:dyDescent="0.2">
      <c r="A21" s="10" t="s">
        <v>332</v>
      </c>
      <c r="B21" s="11" t="s">
        <v>336</v>
      </c>
      <c r="C21" s="87" t="str" cm="1">
        <f t="array" ref="C21">IF(INDEX(Templates!A$2:A$142,ROW()-ROW($21:$21)+1)="","",INDEX(Templates!A$2:A$142,ROW()-ROW($21:$21)+1))</f>
        <v>id</v>
      </c>
      <c r="D21" s="87" t="str" cm="1">
        <f t="array" ref="D21">IF(INDEX(Templates!B$2:B$142,ROW()-ROW($21:$21)+1)="","",INDEX(Templates!B$2:B$142,ROW()-ROW($21:$21)+1))</f>
        <v/>
      </c>
      <c r="E21" s="88"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200</v>
      </c>
      <c r="K21" s="36" t="s">
        <v>200</v>
      </c>
      <c r="L21" s="36" t="s">
        <v>200</v>
      </c>
      <c r="M21" s="36" t="s">
        <v>200</v>
      </c>
      <c r="N21" s="36" t="s">
        <v>200</v>
      </c>
      <c r="O21" s="36" t="s">
        <v>200</v>
      </c>
      <c r="P21" s="36" t="s">
        <v>200</v>
      </c>
      <c r="Q21" s="36" t="s">
        <v>200</v>
      </c>
      <c r="R21" s="36" t="s">
        <v>200</v>
      </c>
      <c r="S21" s="36" t="s">
        <v>200</v>
      </c>
      <c r="T21" s="36" t="s">
        <v>200</v>
      </c>
      <c r="U21" s="36" t="s">
        <v>200</v>
      </c>
      <c r="V21" s="36" t="s">
        <v>200</v>
      </c>
      <c r="W21" s="36" t="s">
        <v>200</v>
      </c>
      <c r="X21" s="36" t="s">
        <v>200</v>
      </c>
    </row>
    <row r="22" spans="1:24" x14ac:dyDescent="0.2">
      <c r="A22" s="10" t="s">
        <v>332</v>
      </c>
      <c r="B22" s="11" t="s">
        <v>336</v>
      </c>
      <c r="C22" s="87" t="str" cm="1">
        <f t="array" ref="C22">IF(INDEX(Templates!A$2:A$142,ROW()-ROW($21:$21)+1)="","",INDEX(Templates!A$2:A$142,ROW()-ROW($21:$21)+1))</f>
        <v>buildings[0]</v>
      </c>
      <c r="D22" s="87" t="str" cm="1">
        <f t="array" ref="D22">IF(INDEX(Templates!B$2:B$142,ROW()-ROW($21:$21)+1)="","",INDEX(Templates!B$2:B$142,ROW()-ROW($21:$21)+1))</f>
        <v>id</v>
      </c>
      <c r="E22" s="88"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202</v>
      </c>
      <c r="K22" s="36" t="s">
        <v>202</v>
      </c>
      <c r="L22" s="36" t="s">
        <v>202</v>
      </c>
      <c r="M22" s="36" t="s">
        <v>202</v>
      </c>
      <c r="N22" s="36" t="s">
        <v>202</v>
      </c>
      <c r="O22" s="36" t="s">
        <v>202</v>
      </c>
      <c r="P22" s="36" t="s">
        <v>202</v>
      </c>
      <c r="Q22" s="36" t="s">
        <v>202</v>
      </c>
      <c r="R22" s="36" t="s">
        <v>202</v>
      </c>
      <c r="S22" s="36" t="s">
        <v>202</v>
      </c>
      <c r="T22" s="36" t="s">
        <v>202</v>
      </c>
      <c r="U22" s="36" t="s">
        <v>202</v>
      </c>
      <c r="V22" s="36" t="s">
        <v>202</v>
      </c>
      <c r="W22" s="36" t="s">
        <v>202</v>
      </c>
      <c r="X22" s="36" t="s">
        <v>202</v>
      </c>
    </row>
    <row r="23" spans="1:24" x14ac:dyDescent="0.2">
      <c r="A23" s="10" t="s">
        <v>332</v>
      </c>
      <c r="B23" s="11" t="s">
        <v>336</v>
      </c>
      <c r="C23" s="87" t="str" cm="1">
        <f t="array" ref="C23">IF(INDEX(Templates!A$2:A$142,ROW()-ROW($21:$21)+1)="","",INDEX(Templates!A$2:A$142,ROW()-ROW($21:$21)+1))</f>
        <v>buildings[0]</v>
      </c>
      <c r="D23" s="87" t="str" cm="1">
        <f t="array" ref="D23">IF(INDEX(Templates!B$2:B$142,ROW()-ROW($21:$21)+1)="","",INDEX(Templates!B$2:B$142,ROW()-ROW($21:$21)+1))</f>
        <v>building_open_schedule</v>
      </c>
      <c r="E23" s="88"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204</v>
      </c>
      <c r="K23" s="36" t="s">
        <v>204</v>
      </c>
      <c r="L23" s="36" t="s">
        <v>204</v>
      </c>
      <c r="M23" s="36" t="s">
        <v>204</v>
      </c>
      <c r="N23" s="36" t="s">
        <v>204</v>
      </c>
      <c r="O23" s="36" t="s">
        <v>204</v>
      </c>
      <c r="P23" s="36" t="s">
        <v>204</v>
      </c>
      <c r="Q23" s="36" t="s">
        <v>204</v>
      </c>
      <c r="R23" s="36" t="s">
        <v>204</v>
      </c>
      <c r="S23" s="36" t="s">
        <v>204</v>
      </c>
      <c r="T23" s="36" t="s">
        <v>204</v>
      </c>
      <c r="U23" s="36" t="s">
        <v>204</v>
      </c>
      <c r="V23" s="36" t="s">
        <v>204</v>
      </c>
      <c r="W23" s="36" t="s">
        <v>204</v>
      </c>
      <c r="X23" s="36" t="s">
        <v>204</v>
      </c>
    </row>
    <row r="24" spans="1:24" x14ac:dyDescent="0.2">
      <c r="A24" s="10" t="s">
        <v>332</v>
      </c>
      <c r="B24" s="11" t="s">
        <v>336</v>
      </c>
      <c r="C24" s="87" t="str" cm="1">
        <f t="array" ref="C24">IF(INDEX(Templates!A$2:A$142,ROW()-ROW($21:$21)+1)="","",INDEX(Templates!A$2:A$142,ROW()-ROW($21:$21)+1))</f>
        <v>buildings[0]</v>
      </c>
      <c r="D24" s="87" t="str" cm="1">
        <f t="array" ref="D24">IF(INDEX(Templates!B$2:B$142,ROW()-ROW($21:$21)+1)="","",INDEX(Templates!B$2:B$142,ROW()-ROW($21:$21)+1))</f>
        <v>has_site_shading</v>
      </c>
      <c r="E24" s="88"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36"/>
      <c r="N24" s="36"/>
      <c r="O24" s="36"/>
      <c r="P24" s="36"/>
      <c r="Q24" s="36"/>
      <c r="R24" s="36"/>
      <c r="S24" s="36"/>
      <c r="T24" s="36"/>
      <c r="U24" s="36"/>
      <c r="V24" s="36"/>
      <c r="W24" s="36"/>
      <c r="X24" s="36"/>
    </row>
    <row r="25" spans="1:24" x14ac:dyDescent="0.2">
      <c r="A25" s="10" t="s">
        <v>332</v>
      </c>
      <c r="B25" s="11" t="s">
        <v>336</v>
      </c>
      <c r="C25" s="87" t="str" cm="1">
        <f t="array" ref="C25">IF(INDEX(Templates!A$2:A$142,ROW()-ROW($21:$21)+1)="","",INDEX(Templates!A$2:A$142,ROW()-ROW($21:$21)+1))</f>
        <v>buildings[0]</v>
      </c>
      <c r="D25" s="87" t="str" cm="1">
        <f t="array" ref="D25">IF(INDEX(Templates!B$2:B$142,ROW()-ROW($21:$21)+1)="","",INDEX(Templates!B$2:B$142,ROW()-ROW($21:$21)+1))</f>
        <v>is_all_new</v>
      </c>
      <c r="E25" s="88"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c r="P25" s="36"/>
      <c r="Q25" s="36"/>
      <c r="R25" s="36"/>
      <c r="S25" s="36"/>
      <c r="T25" s="36"/>
      <c r="U25" s="36"/>
      <c r="V25" s="36"/>
      <c r="W25" s="36"/>
      <c r="X25" s="36"/>
    </row>
    <row r="26" spans="1:24" x14ac:dyDescent="0.2">
      <c r="A26" s="10" t="s">
        <v>332</v>
      </c>
      <c r="B26" s="11" t="s">
        <v>336</v>
      </c>
      <c r="C26" s="87" t="str" cm="1">
        <f t="array" ref="C26">IF(INDEX(Templates!A$2:A$142,ROW()-ROW($21:$21)+1)="","",INDEX(Templates!A$2:A$142,ROW()-ROW($21:$21)+1))</f>
        <v>JSON_PATH:building_segments[0]</v>
      </c>
      <c r="D26" s="87" t="str" cm="1">
        <f t="array" ref="D26">IF(INDEX(Templates!B$2:B$142,ROW()-ROW($21:$21)+1)="","",INDEX(Templates!B$2:B$142,ROW()-ROW($21:$21)+1))</f>
        <v>id</v>
      </c>
      <c r="E26" s="88"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208</v>
      </c>
      <c r="K26" s="36" t="s">
        <v>208</v>
      </c>
      <c r="L26" s="36" t="s">
        <v>208</v>
      </c>
      <c r="M26" s="36" t="s">
        <v>208</v>
      </c>
      <c r="N26" s="36" t="s">
        <v>208</v>
      </c>
      <c r="O26" s="36" t="s">
        <v>208</v>
      </c>
      <c r="P26" s="36" t="s">
        <v>208</v>
      </c>
      <c r="Q26" s="36" t="s">
        <v>208</v>
      </c>
      <c r="R26" s="36" t="s">
        <v>208</v>
      </c>
      <c r="S26" s="36" t="s">
        <v>208</v>
      </c>
      <c r="T26" s="36" t="s">
        <v>208</v>
      </c>
      <c r="U26" s="36" t="s">
        <v>208</v>
      </c>
      <c r="V26" s="36" t="s">
        <v>208</v>
      </c>
      <c r="W26" s="36" t="s">
        <v>208</v>
      </c>
      <c r="X26" s="36" t="s">
        <v>208</v>
      </c>
    </row>
    <row r="27" spans="1:24" x14ac:dyDescent="0.2">
      <c r="A27" s="10" t="s">
        <v>332</v>
      </c>
      <c r="B27" s="11" t="s">
        <v>336</v>
      </c>
      <c r="C27" s="87" t="str" cm="1">
        <f t="array" ref="C27">IF(INDEX(Templates!A$2:A$142,ROW()-ROW($21:$21)+1)="","",INDEX(Templates!A$2:A$142,ROW()-ROW($21:$21)+1))</f>
        <v>JSON_PATH:building_segments[1]</v>
      </c>
      <c r="D27" s="87" t="str" cm="1">
        <f t="array" ref="D27">IF(INDEX(Templates!B$2:B$142,ROW()-ROW($21:$21)+1)="","",INDEX(Templates!B$2:B$142,ROW()-ROW($21:$21)+1))</f>
        <v>id</v>
      </c>
      <c r="E27" s="88"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t="s">
        <v>210</v>
      </c>
      <c r="K27" s="36" t="s">
        <v>210</v>
      </c>
      <c r="L27" s="36"/>
      <c r="M27" s="36"/>
      <c r="N27" s="36"/>
      <c r="O27" s="36"/>
      <c r="P27" s="36"/>
      <c r="Q27" s="36"/>
      <c r="R27" s="36"/>
      <c r="S27" s="36"/>
      <c r="T27" s="36"/>
      <c r="U27" s="36"/>
      <c r="V27" s="36"/>
      <c r="W27" s="36"/>
      <c r="X27" s="36"/>
    </row>
    <row r="28" spans="1:24" x14ac:dyDescent="0.2">
      <c r="A28" s="10" t="s">
        <v>332</v>
      </c>
      <c r="B28" s="11" t="s">
        <v>336</v>
      </c>
      <c r="C28" s="87" t="str" cm="1">
        <f t="array" ref="C28">IF(INDEX(Templates!A$2:A$142,ROW()-ROW($21:$21)+1)="","",INDEX(Templates!A$2:A$142,ROW()-ROW($21:$21)+1))</f>
        <v>JSON_PATH:building_segments[0]</v>
      </c>
      <c r="D28" s="87" t="str" cm="1">
        <f t="array" ref="D28">IF(INDEX(Templates!B$2:B$142,ROW()-ROW($21:$21)+1)="","",INDEX(Templates!B$2:B$142,ROW()-ROW($21:$21)+1))</f>
        <v>area_type_vertical_fenestration</v>
      </c>
      <c r="E28" s="88"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t="s">
        <v>212</v>
      </c>
      <c r="K28" s="36" t="s">
        <v>212</v>
      </c>
      <c r="L28" s="36"/>
      <c r="M28" s="36"/>
      <c r="N28" s="36"/>
      <c r="O28" s="36"/>
      <c r="P28" s="36"/>
      <c r="Q28" s="36"/>
      <c r="R28" s="36"/>
      <c r="S28" s="36"/>
      <c r="T28" s="36"/>
      <c r="U28" s="36"/>
      <c r="V28" s="36"/>
      <c r="W28" s="36"/>
      <c r="X28" s="36"/>
    </row>
    <row r="29" spans="1:24" x14ac:dyDescent="0.2">
      <c r="A29" s="10" t="s">
        <v>332</v>
      </c>
      <c r="B29" s="11" t="s">
        <v>336</v>
      </c>
      <c r="C29" s="87" t="str" cm="1">
        <f t="array" ref="C29">IF(INDEX(Templates!A$2:A$142,ROW()-ROW($21:$21)+1)="","",INDEX(Templates!A$2:A$142,ROW()-ROW($21:$21)+1))</f>
        <v>JSON_PATH:building_segments[1]</v>
      </c>
      <c r="D29" s="87" t="str" cm="1">
        <f t="array" ref="D29">IF(INDEX(Templates!B$2:B$142,ROW()-ROW($21:$21)+1)="","",INDEX(Templates!B$2:B$142,ROW()-ROW($21:$21)+1))</f>
        <v>area_type_vertical_fenestration</v>
      </c>
      <c r="E29" s="88"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t="s">
        <v>213</v>
      </c>
      <c r="K29" s="36" t="s">
        <v>213</v>
      </c>
      <c r="L29" s="36"/>
      <c r="M29" s="36"/>
      <c r="N29" s="36"/>
      <c r="O29" s="36"/>
      <c r="P29" s="36"/>
      <c r="Q29" s="36"/>
      <c r="R29" s="36"/>
      <c r="S29" s="36"/>
      <c r="T29" s="36"/>
      <c r="U29" s="36"/>
      <c r="V29" s="36"/>
      <c r="W29" s="36"/>
      <c r="X29" s="36"/>
    </row>
    <row r="30" spans="1:24" x14ac:dyDescent="0.2">
      <c r="A30" s="10" t="s">
        <v>332</v>
      </c>
      <c r="B30" s="11" t="s">
        <v>336</v>
      </c>
      <c r="C30" s="87" t="str" cm="1">
        <f t="array" ref="C30">IF(INDEX(Templates!A$2:A$142,ROW()-ROW($21:$21)+1)="","",INDEX(Templates!A$2:A$142,ROW()-ROW($21:$21)+1))</f>
        <v>JSON_PATH:zones[0]</v>
      </c>
      <c r="D30" s="87" t="str" cm="1">
        <f t="array" ref="D30">IF(INDEX(Templates!B$2:B$142,ROW()-ROW($21:$21)+1)="","",INDEX(Templates!B$2:B$142,ROW()-ROW($21:$21)+1))</f>
        <v>id</v>
      </c>
      <c r="E30" s="88"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215</v>
      </c>
      <c r="K30" s="36" t="s">
        <v>215</v>
      </c>
      <c r="L30" s="36" t="s">
        <v>215</v>
      </c>
      <c r="M30" s="36" t="s">
        <v>215</v>
      </c>
      <c r="N30" s="36" t="s">
        <v>215</v>
      </c>
      <c r="O30" s="36" t="s">
        <v>215</v>
      </c>
      <c r="P30" s="36" t="s">
        <v>215</v>
      </c>
      <c r="Q30" s="36" t="s">
        <v>215</v>
      </c>
      <c r="R30" s="36" t="s">
        <v>215</v>
      </c>
      <c r="S30" s="36" t="s">
        <v>215</v>
      </c>
      <c r="T30" s="36" t="s">
        <v>215</v>
      </c>
      <c r="U30" s="36" t="s">
        <v>215</v>
      </c>
      <c r="V30" s="36" t="s">
        <v>215</v>
      </c>
      <c r="W30" s="36" t="s">
        <v>215</v>
      </c>
      <c r="X30" s="36" t="s">
        <v>215</v>
      </c>
    </row>
    <row r="31" spans="1:24" x14ac:dyDescent="0.2">
      <c r="A31" s="10" t="s">
        <v>332</v>
      </c>
      <c r="B31" s="11" t="s">
        <v>336</v>
      </c>
      <c r="C31" s="87" t="str" cm="1">
        <f t="array" ref="C31">IF(INDEX(Templates!A$2:A$142,ROW()-ROW($21:$21)+1)="","",INDEX(Templates!A$2:A$142,ROW()-ROW($21:$21)+1))</f>
        <v>JSON_PATH:zones[0]</v>
      </c>
      <c r="D31" s="87" t="str" cm="1">
        <f t="array" ref="D31">IF(INDEX(Templates!B$2:B$142,ROW()-ROW($21:$21)+1)="","",INDEX(Templates!B$2:B$142,ROW()-ROW($21:$21)+1))</f>
        <v>thermostat_cooling_setpoint_schedule</v>
      </c>
      <c r="E31" s="88"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204</v>
      </c>
      <c r="K31" s="36" t="s">
        <v>204</v>
      </c>
      <c r="L31" s="36" t="s">
        <v>204</v>
      </c>
      <c r="M31" s="36" t="s">
        <v>204</v>
      </c>
      <c r="N31" s="36" t="s">
        <v>204</v>
      </c>
      <c r="O31" s="36" t="s">
        <v>204</v>
      </c>
      <c r="P31" s="36" t="s">
        <v>204</v>
      </c>
      <c r="Q31" s="36" t="s">
        <v>204</v>
      </c>
      <c r="R31" s="36" t="s">
        <v>204</v>
      </c>
      <c r="S31" s="36" t="s">
        <v>204</v>
      </c>
      <c r="T31" s="36" t="s">
        <v>204</v>
      </c>
      <c r="U31" s="36" t="s">
        <v>204</v>
      </c>
      <c r="V31" s="36" t="s">
        <v>204</v>
      </c>
      <c r="W31" s="36" t="s">
        <v>204</v>
      </c>
      <c r="X31" s="36" t="s">
        <v>204</v>
      </c>
    </row>
    <row r="32" spans="1:24" x14ac:dyDescent="0.2">
      <c r="A32" s="10" t="s">
        <v>332</v>
      </c>
      <c r="B32" s="11" t="s">
        <v>336</v>
      </c>
      <c r="C32" s="87" t="str" cm="1">
        <f t="array" ref="C32">IF(INDEX(Templates!A$2:A$142,ROW()-ROW($21:$21)+1)="","",INDEX(Templates!A$2:A$142,ROW()-ROW($21:$21)+1))</f>
        <v>JSON_PATH:zones[0]</v>
      </c>
      <c r="D32" s="87" t="str" cm="1">
        <f t="array" ref="D32">IF(INDEX(Templates!B$2:B$142,ROW()-ROW($21:$21)+1)="","",INDEX(Templates!B$2:B$142,ROW()-ROW($21:$21)+1))</f>
        <v>thermostat_heating_setpoint_schedule</v>
      </c>
      <c r="E32" s="88"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204</v>
      </c>
      <c r="K32" s="36" t="s">
        <v>204</v>
      </c>
      <c r="L32" s="36" t="s">
        <v>204</v>
      </c>
      <c r="M32" s="36" t="s">
        <v>204</v>
      </c>
      <c r="N32" s="36" t="s">
        <v>204</v>
      </c>
      <c r="O32" s="36" t="s">
        <v>204</v>
      </c>
      <c r="P32" s="36" t="s">
        <v>204</v>
      </c>
      <c r="Q32" s="36" t="s">
        <v>204</v>
      </c>
      <c r="R32" s="36" t="s">
        <v>204</v>
      </c>
      <c r="S32" s="36" t="s">
        <v>204</v>
      </c>
      <c r="T32" s="36" t="s">
        <v>204</v>
      </c>
      <c r="U32" s="36" t="s">
        <v>204</v>
      </c>
      <c r="V32" s="36" t="s">
        <v>204</v>
      </c>
      <c r="W32" s="36" t="s">
        <v>204</v>
      </c>
      <c r="X32" s="36" t="s">
        <v>204</v>
      </c>
    </row>
    <row r="33" spans="1:24" x14ac:dyDescent="0.2">
      <c r="A33" s="10" t="s">
        <v>332</v>
      </c>
      <c r="B33" s="11" t="s">
        <v>336</v>
      </c>
      <c r="C33" s="87" t="str" cm="1">
        <f t="array" ref="C33">IF(INDEX(Templates!A$2:A$142,ROW()-ROW($21:$21)+1)="","",INDEX(Templates!A$2:A$142,ROW()-ROW($21:$21)+1))</f>
        <v>JSON_PATH:zones[0]</v>
      </c>
      <c r="D33" s="87" t="str" cm="1">
        <f t="array" ref="D33">IF(INDEX(Templates!B$2:B$142,ROW()-ROW($21:$21)+1)="","",INDEX(Templates!B$2:B$142,ROW()-ROW($21:$21)+1))</f>
        <v xml:space="preserve">served_by_heating_ventilation_air_conditioning_systems
</v>
      </c>
      <c r="E33" s="88"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c r="P33" s="36"/>
      <c r="Q33" s="36"/>
      <c r="R33" s="36"/>
      <c r="S33" s="36"/>
      <c r="T33" s="36"/>
      <c r="U33" s="36"/>
      <c r="V33" s="36"/>
      <c r="W33" s="36"/>
      <c r="X33" s="36"/>
    </row>
    <row r="34" spans="1:24" x14ac:dyDescent="0.2">
      <c r="A34" s="10" t="s">
        <v>332</v>
      </c>
      <c r="B34" s="11" t="s">
        <v>336</v>
      </c>
      <c r="C34" s="87" t="str" cm="1">
        <f t="array" ref="C34">IF(INDEX(Templates!A$2:A$142,ROW()-ROW($21:$21)+1)="","",INDEX(Templates!A$2:A$142,ROW()-ROW($21:$21)+1))</f>
        <v>JSON_PATH:zones[0]</v>
      </c>
      <c r="D34" s="87" t="str" cm="1">
        <f t="array" ref="D34">IF(INDEX(Templates!B$2:B$142,ROW()-ROW($21:$21)+1)="","",INDEX(Templates!B$2:B$142,ROW()-ROW($21:$21)+1))</f>
        <v>spaces</v>
      </c>
      <c r="E34" s="88"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36"/>
      <c r="N34" s="36"/>
      <c r="O34" s="36"/>
      <c r="P34" s="36"/>
      <c r="Q34" s="36"/>
      <c r="R34" s="36"/>
      <c r="S34" s="36"/>
      <c r="T34" s="36"/>
      <c r="U34" s="36"/>
      <c r="V34" s="36"/>
      <c r="W34" s="36"/>
      <c r="X34" s="36"/>
    </row>
    <row r="35" spans="1:24" x14ac:dyDescent="0.2">
      <c r="A35" s="10" t="s">
        <v>332</v>
      </c>
      <c r="B35" s="11" t="s">
        <v>336</v>
      </c>
      <c r="C35" s="87" t="str" cm="1">
        <f t="array" ref="C35">IF(INDEX(Templates!A$2:A$142,ROW()-ROW($21:$21)+1)="","",INDEX(Templates!A$2:A$142,ROW()-ROW($21:$21)+1))</f>
        <v>JSON_PATH:zones[0]</v>
      </c>
      <c r="D35" s="87" t="str" cm="1">
        <f t="array" ref="D35">IF(INDEX(Templates!B$2:B$142,ROW()-ROW($21:$21)+1)="","",INDEX(Templates!B$2:B$142,ROW()-ROW($21:$21)+1))</f>
        <v>surfaces</v>
      </c>
      <c r="E35" s="88"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c r="P35" s="36"/>
      <c r="Q35" s="36"/>
      <c r="R35" s="36"/>
      <c r="S35" s="36"/>
      <c r="T35" s="36"/>
      <c r="U35" s="36"/>
      <c r="V35" s="36"/>
      <c r="W35" s="36"/>
      <c r="X35" s="36"/>
    </row>
    <row r="36" spans="1:24" x14ac:dyDescent="0.2">
      <c r="A36" s="10" t="s">
        <v>332</v>
      </c>
      <c r="B36" s="11" t="s">
        <v>336</v>
      </c>
      <c r="C36" s="87" t="str" cm="1">
        <f t="array" ref="C36">IF(INDEX(Templates!A$2:A$142,ROW()-ROW($21:$21)+1)="","",INDEX(Templates!A$2:A$142,ROW()-ROW($21:$21)+1))</f>
        <v>JSON_PATH:infiltration</v>
      </c>
      <c r="D36" s="87" t="str" cm="1">
        <f t="array" ref="D36">IF(INDEX(Templates!B$2:B$142,ROW()-ROW($21:$21)+1)="","",INDEX(Templates!B$2:B$142,ROW()-ROW($21:$21)+1))</f>
        <v>id</v>
      </c>
      <c r="E36" s="88"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36"/>
      <c r="N36" s="36"/>
      <c r="O36" s="36"/>
      <c r="P36" s="36"/>
      <c r="Q36" s="36"/>
      <c r="R36" s="36"/>
      <c r="S36" s="36"/>
      <c r="T36" s="36"/>
      <c r="U36" s="36"/>
      <c r="V36" s="36"/>
      <c r="W36" s="36"/>
      <c r="X36" s="36"/>
    </row>
    <row r="37" spans="1:24" x14ac:dyDescent="0.2">
      <c r="A37" s="10" t="s">
        <v>332</v>
      </c>
      <c r="B37" s="11" t="s">
        <v>336</v>
      </c>
      <c r="C37" s="87" t="str" cm="1">
        <f t="array" ref="C37">IF(INDEX(Templates!A$2:A$142,ROW()-ROW($21:$21)+1)="","",INDEX(Templates!A$2:A$142,ROW()-ROW($21:$21)+1))</f>
        <v>JSON_PATH:infiltration</v>
      </c>
      <c r="D37" s="87" t="str" cm="1">
        <f t="array" ref="D37">IF(INDEX(Templates!B$2:B$142,ROW()-ROW($21:$21)+1)="","",INDEX(Templates!B$2:B$142,ROW()-ROW($21:$21)+1))</f>
        <v>multiplier_schedule</v>
      </c>
      <c r="E37" s="88"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c r="P37" s="36"/>
      <c r="Q37" s="36"/>
      <c r="R37" s="36"/>
      <c r="S37" s="36"/>
      <c r="T37" s="36"/>
      <c r="U37" s="36"/>
      <c r="V37" s="36"/>
      <c r="W37" s="36"/>
      <c r="X37" s="36"/>
    </row>
    <row r="38" spans="1:24" x14ac:dyDescent="0.2">
      <c r="A38" s="10" t="s">
        <v>332</v>
      </c>
      <c r="B38" s="11" t="s">
        <v>336</v>
      </c>
      <c r="C38" s="87" t="str" cm="1">
        <f t="array" ref="C38">IF(INDEX(Templates!A$2:A$142,ROW()-ROW($21:$21)+1)="","",INDEX(Templates!A$2:A$142,ROW()-ROW($21:$21)+1))</f>
        <v>JSON_PATH:infiltration</v>
      </c>
      <c r="D38" s="87" t="str" cm="1">
        <f t="array" ref="D38">IF(INDEX(Templates!B$2:B$142,ROW()-ROW($21:$21)+1)="","",INDEX(Templates!B$2:B$142,ROW()-ROW($21:$21)+1))</f>
        <v>measured_air_leakage_rate</v>
      </c>
      <c r="E38" s="88"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36"/>
      <c r="N38" s="36"/>
      <c r="O38" s="36"/>
      <c r="P38" s="36"/>
      <c r="Q38" s="36"/>
      <c r="R38" s="36"/>
      <c r="S38" s="36"/>
      <c r="T38" s="36"/>
      <c r="U38" s="36"/>
      <c r="V38" s="36"/>
      <c r="W38" s="36"/>
      <c r="X38" s="36"/>
    </row>
    <row r="39" spans="1:24" x14ac:dyDescent="0.2">
      <c r="A39" s="10" t="s">
        <v>332</v>
      </c>
      <c r="B39" s="11" t="s">
        <v>336</v>
      </c>
      <c r="C39" s="87" t="str" cm="1">
        <f t="array" ref="C39">IF(INDEX(Templates!A$2:A$142,ROW()-ROW($21:$21)+1)="","",INDEX(Templates!A$2:A$142,ROW()-ROW($21:$21)+1))</f>
        <v>JSON_PATH:zones[0]</v>
      </c>
      <c r="D39" s="87" t="str" cm="1">
        <f t="array" ref="D39">IF(INDEX(Templates!B$2:B$142,ROW()-ROW($21:$21)+1)="","",INDEX(Templates!B$2:B$142,ROW()-ROW($21:$21)+1))</f>
        <v>infiltration_modeling_method_type</v>
      </c>
      <c r="E39" s="88"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c r="N39" s="36"/>
      <c r="O39" s="36"/>
      <c r="P39" s="36"/>
      <c r="Q39" s="36"/>
      <c r="R39" s="36"/>
      <c r="S39" s="36"/>
      <c r="T39" s="36"/>
      <c r="U39" s="36"/>
      <c r="V39" s="36"/>
      <c r="W39" s="36"/>
      <c r="X39" s="36"/>
    </row>
    <row r="40" spans="1:24" x14ac:dyDescent="0.2">
      <c r="A40" s="10" t="s">
        <v>332</v>
      </c>
      <c r="B40" s="11" t="s">
        <v>336</v>
      </c>
      <c r="C40" s="87" t="str" cm="1">
        <f t="array" ref="C40">IF(INDEX(Templates!A$2:A$142,ROW()-ROW($21:$21)+1)="","",INDEX(Templates!A$2:A$142,ROW()-ROW($21:$21)+1))</f>
        <v>JSON_PATH:surfaces[0]</v>
      </c>
      <c r="D40" s="87" t="str" cm="1">
        <f t="array" ref="D40">IF(INDEX(Templates!B$2:B$142,ROW()-ROW($21:$21)+1)="","",INDEX(Templates!B$2:B$142,ROW()-ROW($21:$21)+1))</f>
        <v>id</v>
      </c>
      <c r="E40" s="88"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227</v>
      </c>
      <c r="K40" s="36" t="s">
        <v>227</v>
      </c>
      <c r="L40" s="36" t="s">
        <v>227</v>
      </c>
      <c r="M40" s="36" t="s">
        <v>227</v>
      </c>
      <c r="N40" s="36" t="s">
        <v>227</v>
      </c>
      <c r="O40" s="36" t="s">
        <v>227</v>
      </c>
      <c r="P40" s="36" t="s">
        <v>227</v>
      </c>
      <c r="Q40" s="36" t="s">
        <v>227</v>
      </c>
      <c r="R40" s="36" t="s">
        <v>227</v>
      </c>
      <c r="S40" s="36" t="s">
        <v>227</v>
      </c>
      <c r="T40" s="36" t="s">
        <v>227</v>
      </c>
      <c r="U40" s="36" t="s">
        <v>227</v>
      </c>
      <c r="V40" s="36" t="s">
        <v>227</v>
      </c>
      <c r="W40" s="36" t="s">
        <v>227</v>
      </c>
      <c r="X40" s="36" t="s">
        <v>227</v>
      </c>
    </row>
    <row r="41" spans="1:24" x14ac:dyDescent="0.2">
      <c r="A41" s="10" t="s">
        <v>332</v>
      </c>
      <c r="B41" s="11" t="s">
        <v>336</v>
      </c>
      <c r="C41" s="87" t="str" cm="1">
        <f t="array" ref="C41">IF(INDEX(Templates!A$2:A$142,ROW()-ROW($21:$21)+1)="","",INDEX(Templates!A$2:A$142,ROW()-ROW($21:$21)+1))</f>
        <v>JSON_PATH:surfaces[0]</v>
      </c>
      <c r="D41" s="87" t="str" cm="1">
        <f t="array" ref="D41">IF(INDEX(Templates!B$2:B$142,ROW()-ROW($21:$21)+1)="","",INDEX(Templates!B$2:B$142,ROW()-ROW($21:$21)+1))</f>
        <v>azimuth</v>
      </c>
      <c r="E41" s="88"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c r="P41" s="36"/>
      <c r="Q41" s="36"/>
      <c r="R41" s="36"/>
      <c r="S41" s="36"/>
      <c r="T41" s="36"/>
      <c r="U41" s="36"/>
      <c r="V41" s="36"/>
      <c r="W41" s="36"/>
      <c r="X41" s="36"/>
    </row>
    <row r="42" spans="1:24" x14ac:dyDescent="0.2">
      <c r="A42" s="10" t="s">
        <v>332</v>
      </c>
      <c r="B42" s="11" t="s">
        <v>336</v>
      </c>
      <c r="C42" s="87" t="str" cm="1">
        <f t="array" ref="C42">IF(INDEX(Templates!A$2:A$142,ROW()-ROW($21:$21)+1)="","",INDEX(Templates!A$2:A$142,ROW()-ROW($21:$21)+1))</f>
        <v>JSON_PATH:surfaces[0]</v>
      </c>
      <c r="D42" s="87" t="str" cm="1">
        <f t="array" ref="D42">IF(INDEX(Templates!B$2:B$142,ROW()-ROW($21:$21)+1)="","",INDEX(Templates!B$2:B$142,ROW()-ROW($21:$21)+1))</f>
        <v>adjacent_to</v>
      </c>
      <c r="E42" s="88"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t="s">
        <v>230</v>
      </c>
      <c r="K42" s="36" t="s">
        <v>230</v>
      </c>
      <c r="L42" s="36"/>
      <c r="M42" s="36"/>
      <c r="N42" s="36"/>
      <c r="O42" s="36"/>
      <c r="P42" s="36"/>
      <c r="Q42" s="36" t="s">
        <v>230</v>
      </c>
      <c r="R42" s="36" t="s">
        <v>230</v>
      </c>
      <c r="S42" s="36" t="s">
        <v>230</v>
      </c>
      <c r="T42" s="36" t="s">
        <v>230</v>
      </c>
      <c r="U42" s="36" t="s">
        <v>230</v>
      </c>
      <c r="V42" s="36" t="s">
        <v>230</v>
      </c>
      <c r="W42" s="36" t="s">
        <v>230</v>
      </c>
      <c r="X42" s="36"/>
    </row>
    <row r="43" spans="1:24" x14ac:dyDescent="0.2">
      <c r="A43" s="10" t="s">
        <v>332</v>
      </c>
      <c r="B43" s="11" t="s">
        <v>336</v>
      </c>
      <c r="C43" s="87" t="str" cm="1">
        <f t="array" ref="C43">IF(INDEX(Templates!A$2:A$142,ROW()-ROW($21:$21)+1)="","",INDEX(Templates!A$2:A$142,ROW()-ROW($21:$21)+1))</f>
        <v>JSON_PATH:surfaces[0]</v>
      </c>
      <c r="D43" s="87" t="str" cm="1">
        <f t="array" ref="D43">IF(INDEX(Templates!B$2:B$142,ROW()-ROW($21:$21)+1)="","",INDEX(Templates!B$2:B$142,ROW()-ROW($21:$21)+1))</f>
        <v>does_cast_shade</v>
      </c>
      <c r="E43" s="88"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c r="P43" s="36"/>
      <c r="Q43" s="36"/>
      <c r="R43" s="36"/>
      <c r="S43" s="36"/>
      <c r="T43" s="36"/>
      <c r="U43" s="36"/>
      <c r="V43" s="36"/>
      <c r="W43" s="36"/>
      <c r="X43" s="36"/>
    </row>
    <row r="44" spans="1:24" x14ac:dyDescent="0.2">
      <c r="A44" s="10" t="s">
        <v>332</v>
      </c>
      <c r="B44" s="11" t="s">
        <v>336</v>
      </c>
      <c r="C44" s="87" t="str" cm="1">
        <f t="array" ref="C44">IF(INDEX(Templates!A$2:A$142,ROW()-ROW($21:$21)+1)="","",INDEX(Templates!A$2:A$142,ROW()-ROW($21:$21)+1))</f>
        <v>JSON_PATH:surfaces[0]</v>
      </c>
      <c r="D44" s="87" t="str" cm="1">
        <f t="array" ref="D44">IF(INDEX(Templates!B$2:B$142,ROW()-ROW($21:$21)+1)="","",INDEX(Templates!B$2:B$142,ROW()-ROW($21:$21)+1))</f>
        <v>tilt</v>
      </c>
      <c r="E44" s="88"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v>90</v>
      </c>
      <c r="K44" s="36">
        <v>90</v>
      </c>
      <c r="L44" s="36">
        <v>90</v>
      </c>
      <c r="M44" s="36">
        <v>90</v>
      </c>
      <c r="N44" s="36"/>
      <c r="O44" s="36"/>
      <c r="P44" s="36"/>
      <c r="Q44" s="36">
        <v>90</v>
      </c>
      <c r="R44" s="36">
        <v>90</v>
      </c>
      <c r="S44" s="36">
        <v>90</v>
      </c>
      <c r="T44" s="36">
        <v>90</v>
      </c>
      <c r="U44" s="36">
        <v>90</v>
      </c>
      <c r="V44" s="36">
        <v>90</v>
      </c>
      <c r="W44" s="36">
        <v>90</v>
      </c>
      <c r="X44" s="36"/>
    </row>
    <row r="45" spans="1:24" x14ac:dyDescent="0.2">
      <c r="A45" s="10" t="s">
        <v>332</v>
      </c>
      <c r="B45" s="11" t="s">
        <v>336</v>
      </c>
      <c r="C45" s="87" t="str" cm="1">
        <f t="array" ref="C45">IF(INDEX(Templates!A$2:A$142,ROW()-ROW($21:$21)+1)="","",INDEX(Templates!A$2:A$142,ROW()-ROW($21:$21)+1))</f>
        <v>JSON_PATH:surfaces[0]</v>
      </c>
      <c r="D45" s="87" t="str" cm="1">
        <f t="array" ref="D45">IF(INDEX(Templates!B$2:B$142,ROW()-ROW($21:$21)+1)="","",INDEX(Templates!B$2:B$142,ROW()-ROW($21:$21)+1))</f>
        <v>area</v>
      </c>
      <c r="E45" s="88"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v>1000</v>
      </c>
      <c r="K45" s="36">
        <v>1000</v>
      </c>
      <c r="L45" s="36">
        <v>1000</v>
      </c>
      <c r="M45" s="36">
        <v>1000</v>
      </c>
      <c r="N45" s="36"/>
      <c r="O45" s="36"/>
      <c r="P45" s="36"/>
      <c r="Q45" s="36"/>
      <c r="R45" s="36"/>
      <c r="S45" s="36"/>
      <c r="T45" s="36"/>
      <c r="U45" s="36"/>
      <c r="V45" s="36"/>
      <c r="W45" s="36"/>
      <c r="X45" s="36"/>
    </row>
    <row r="46" spans="1:24" x14ac:dyDescent="0.2">
      <c r="A46" s="10" t="s">
        <v>332</v>
      </c>
      <c r="B46" s="11" t="s">
        <v>336</v>
      </c>
      <c r="C46" s="87" t="str" cm="1">
        <f t="array" ref="C46">IF(INDEX(Templates!A$2:A$142,ROW()-ROW($21:$21)+1)="","",INDEX(Templates!A$2:A$142,ROW()-ROW($21:$21)+1))</f>
        <v>JSON_PATH:surfaces[0]</v>
      </c>
      <c r="D46" s="87" t="str" cm="1">
        <f t="array" ref="D46">IF(INDEX(Templates!B$2:B$142,ROW()-ROW($21:$21)+1)="","",INDEX(Templates!B$2:B$142,ROW()-ROW($21:$21)+1))</f>
        <v>subsurfaces</v>
      </c>
      <c r="E46" s="88"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36"/>
      <c r="N46" s="36"/>
      <c r="O46" s="36"/>
      <c r="P46" s="36"/>
      <c r="Q46" s="36"/>
      <c r="R46" s="36"/>
      <c r="S46" s="36"/>
      <c r="T46" s="36"/>
      <c r="U46" s="36"/>
      <c r="V46" s="36"/>
      <c r="W46" s="36"/>
      <c r="X46" s="36"/>
    </row>
    <row r="47" spans="1:24" x14ac:dyDescent="0.2">
      <c r="A47" s="10" t="s">
        <v>332</v>
      </c>
      <c r="B47" s="11" t="s">
        <v>336</v>
      </c>
      <c r="C47" s="87" t="str" cm="1">
        <f t="array" ref="C47">IF(INDEX(Templates!A$2:A$142,ROW()-ROW($21:$21)+1)="","",INDEX(Templates!A$2:A$142,ROW()-ROW($21:$21)+1))</f>
        <v>JSON_PATH:surfaces[0]</v>
      </c>
      <c r="D47" s="87" t="str" cm="1">
        <f t="array" ref="D47">IF(INDEX(Templates!B$2:B$142,ROW()-ROW($21:$21)+1)="","",INDEX(Templates!B$2:B$142,ROW()-ROW($21:$21)+1))</f>
        <v>subsurfaces[0]</v>
      </c>
      <c r="E47" s="88"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236</v>
      </c>
      <c r="K47" s="36" t="s">
        <v>236</v>
      </c>
      <c r="L47" s="36" t="s">
        <v>236</v>
      </c>
      <c r="M47" s="36" t="s">
        <v>236</v>
      </c>
      <c r="N47" s="36"/>
      <c r="O47" s="36" t="s">
        <v>236</v>
      </c>
      <c r="P47" s="36" t="s">
        <v>236</v>
      </c>
      <c r="Q47" s="36" t="s">
        <v>236</v>
      </c>
      <c r="R47" s="36" t="s">
        <v>236</v>
      </c>
      <c r="S47" s="36" t="s">
        <v>236</v>
      </c>
      <c r="T47" s="36" t="s">
        <v>236</v>
      </c>
      <c r="U47" s="36" t="s">
        <v>236</v>
      </c>
      <c r="V47" s="36" t="s">
        <v>236</v>
      </c>
      <c r="W47" s="36" t="s">
        <v>236</v>
      </c>
      <c r="X47" s="36" t="s">
        <v>236</v>
      </c>
    </row>
    <row r="48" spans="1:24" x14ac:dyDescent="0.2">
      <c r="A48" s="10" t="s">
        <v>332</v>
      </c>
      <c r="B48" s="11" t="s">
        <v>336</v>
      </c>
      <c r="C48" s="87" t="str" cm="1">
        <f t="array" ref="C48">IF(INDEX(Templates!A$2:A$142,ROW()-ROW($21:$21)+1)="","",INDEX(Templates!A$2:A$142,ROW()-ROW($21:$21)+1))</f>
        <v>JSON_PATH:surfaces[0]</v>
      </c>
      <c r="D48" s="87" t="str" cm="1">
        <f t="array" ref="D48">IF(INDEX(Templates!B$2:B$142,ROW()-ROW($21:$21)+1)="","",INDEX(Templates!B$2:B$142,ROW()-ROW($21:$21)+1))</f>
        <v>subsurfaces[0]</v>
      </c>
      <c r="E48" s="88"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36"/>
      <c r="N48" s="36"/>
      <c r="O48" s="36"/>
      <c r="P48" s="36"/>
      <c r="Q48" s="36"/>
      <c r="R48" s="36"/>
      <c r="S48" s="36"/>
      <c r="T48" s="36"/>
      <c r="U48" s="36"/>
      <c r="V48" s="36"/>
      <c r="W48" s="36"/>
      <c r="X48" s="36"/>
    </row>
    <row r="49" spans="1:24" x14ac:dyDescent="0.2">
      <c r="A49" s="10" t="s">
        <v>332</v>
      </c>
      <c r="B49" s="11" t="s">
        <v>336</v>
      </c>
      <c r="C49" s="87" t="str" cm="1">
        <f t="array" ref="C49">IF(INDEX(Templates!A$2:A$142,ROW()-ROW($21:$21)+1)="","",INDEX(Templates!A$2:A$142,ROW()-ROW($21:$21)+1))</f>
        <v>JSON_PATH:surfaces[0]</v>
      </c>
      <c r="D49" s="87" t="str" cm="1">
        <f t="array" ref="D49">IF(INDEX(Templates!B$2:B$142,ROW()-ROW($21:$21)+1)="","",INDEX(Templates!B$2:B$142,ROW()-ROW($21:$21)+1))</f>
        <v>subsurfaces[0]</v>
      </c>
      <c r="E49" s="88"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v>150</v>
      </c>
      <c r="K49" s="36">
        <v>150</v>
      </c>
      <c r="L49" s="36"/>
      <c r="M49" s="36"/>
      <c r="N49" s="36"/>
      <c r="O49" s="36"/>
      <c r="P49" s="36">
        <v>200</v>
      </c>
      <c r="Q49" s="36"/>
      <c r="R49" s="36"/>
      <c r="S49" s="36"/>
      <c r="T49" s="36"/>
      <c r="U49" s="36"/>
      <c r="V49" s="36"/>
      <c r="W49" s="36"/>
      <c r="X49" s="36"/>
    </row>
    <row r="50" spans="1:24" x14ac:dyDescent="0.2">
      <c r="A50" s="10" t="s">
        <v>332</v>
      </c>
      <c r="B50" s="11" t="s">
        <v>336</v>
      </c>
      <c r="C50" s="87" t="str" cm="1">
        <f t="array" ref="C50">IF(INDEX(Templates!A$2:A$142,ROW()-ROW($21:$21)+1)="","",INDEX(Templates!A$2:A$142,ROW()-ROW($21:$21)+1))</f>
        <v>JSON_PATH:surfaces[0]</v>
      </c>
      <c r="D50" s="87" t="str" cm="1">
        <f t="array" ref="D50">IF(INDEX(Templates!B$2:B$142,ROW()-ROW($21:$21)+1)="","",INDEX(Templates!B$2:B$142,ROW()-ROW($21:$21)+1))</f>
        <v>subsurfaces[0]</v>
      </c>
      <c r="E50" s="88"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v>160</v>
      </c>
      <c r="K50" s="36">
        <v>160</v>
      </c>
      <c r="L50" s="36">
        <v>0</v>
      </c>
      <c r="M50" s="36">
        <v>0</v>
      </c>
      <c r="N50" s="36"/>
      <c r="O50" s="36"/>
      <c r="P50" s="36">
        <v>0</v>
      </c>
      <c r="Q50" s="36"/>
      <c r="R50" s="36"/>
      <c r="S50" s="36"/>
      <c r="T50" s="36"/>
      <c r="U50" s="36"/>
      <c r="V50" s="36"/>
      <c r="W50" s="36"/>
      <c r="X50" s="36"/>
    </row>
    <row r="51" spans="1:24" x14ac:dyDescent="0.2">
      <c r="A51" s="10" t="s">
        <v>332</v>
      </c>
      <c r="B51" s="11" t="s">
        <v>336</v>
      </c>
      <c r="C51" s="87" t="str" cm="1">
        <f t="array" ref="C51">IF(INDEX(Templates!A$2:A$142,ROW()-ROW($21:$21)+1)="","",INDEX(Templates!A$2:A$142,ROW()-ROW($21:$21)+1))</f>
        <v>JSON_PATH:surfaces[0]</v>
      </c>
      <c r="D51" s="87" t="str" cm="1">
        <f t="array" ref="D51">IF(INDEX(Templates!B$2:B$142,ROW()-ROW($21:$21)+1)="","",INDEX(Templates!B$2:B$142,ROW()-ROW($21:$21)+1))</f>
        <v>subsurfaces[0]</v>
      </c>
      <c r="E51" s="88"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c r="P51" s="36"/>
      <c r="Q51" s="36">
        <v>3.2360000000000002</v>
      </c>
      <c r="R51" s="36">
        <v>3.536</v>
      </c>
      <c r="S51" s="36">
        <v>3.2360000000000002</v>
      </c>
      <c r="T51" s="36">
        <v>6.9269999999999996</v>
      </c>
      <c r="U51" s="36">
        <v>6.9269999999999996</v>
      </c>
      <c r="V51" s="36">
        <v>6.9269999999999996</v>
      </c>
      <c r="W51" s="36">
        <v>6.9269999999999996</v>
      </c>
      <c r="X51" s="36"/>
    </row>
    <row r="52" spans="1:24" x14ac:dyDescent="0.2">
      <c r="A52" s="10" t="s">
        <v>332</v>
      </c>
      <c r="B52" s="11" t="s">
        <v>336</v>
      </c>
      <c r="C52" s="87" t="str" cm="1">
        <f t="array" ref="C52">IF(INDEX(Templates!A$2:A$142,ROW()-ROW($21:$21)+1)="","",INDEX(Templates!A$2:A$142,ROW()-ROW($21:$21)+1))</f>
        <v>JSON_PATH:surfaces[0]</v>
      </c>
      <c r="D52" s="87" t="str" cm="1">
        <f t="array" ref="D52">IF(INDEX(Templates!B$2:B$142,ROW()-ROW($21:$21)+1)="","",INDEX(Templates!B$2:B$142,ROW()-ROW($21:$21)+1))</f>
        <v>subsurfaces[0]</v>
      </c>
      <c r="E52" s="88"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c r="K52" s="36"/>
      <c r="L52" s="36"/>
      <c r="M52" s="36"/>
      <c r="N52" s="36"/>
      <c r="O52" s="36"/>
      <c r="P52" s="36"/>
      <c r="Q52" s="36"/>
      <c r="R52" s="36"/>
      <c r="S52" s="36"/>
      <c r="T52" s="36"/>
      <c r="U52" s="36"/>
      <c r="V52" s="36"/>
      <c r="W52" s="36"/>
      <c r="X52" s="36"/>
    </row>
    <row r="53" spans="1:24" x14ac:dyDescent="0.2">
      <c r="A53" s="10" t="s">
        <v>332</v>
      </c>
      <c r="B53" s="11" t="s">
        <v>336</v>
      </c>
      <c r="C53" s="87" t="str" cm="1">
        <f t="array" ref="C53">IF(INDEX(Templates!A$2:A$142,ROW()-ROW($21:$21)+1)="","",INDEX(Templates!A$2:A$142,ROW()-ROW($21:$21)+1))</f>
        <v>JSON_PATH:surfaces[0]</v>
      </c>
      <c r="D53" s="87" t="str" cm="1">
        <f t="array" ref="D53">IF(INDEX(Templates!B$2:B$142,ROW()-ROW($21:$21)+1)="","",INDEX(Templates!B$2:B$142,ROW()-ROW($21:$21)+1))</f>
        <v>subsurfaces[0]</v>
      </c>
      <c r="E53" s="88"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c r="P53" s="36"/>
      <c r="Q53" s="36"/>
      <c r="R53" s="36"/>
      <c r="S53" s="36"/>
      <c r="T53" s="36"/>
      <c r="U53" s="36"/>
      <c r="V53" s="36"/>
      <c r="W53" s="36"/>
      <c r="X53" s="36"/>
    </row>
    <row r="54" spans="1:24" x14ac:dyDescent="0.2">
      <c r="A54" s="10" t="s">
        <v>332</v>
      </c>
      <c r="B54" s="11" t="s">
        <v>336</v>
      </c>
      <c r="C54" s="87" t="str" cm="1">
        <f t="array" ref="C54">IF(INDEX(Templates!A$2:A$142,ROW()-ROW($21:$21)+1)="","",INDEX(Templates!A$2:A$142,ROW()-ROW($21:$21)+1))</f>
        <v>JSON_PATH:surfaces[0]</v>
      </c>
      <c r="D54" s="87" t="str" cm="1">
        <f t="array" ref="D54">IF(INDEX(Templates!B$2:B$142,ROW()-ROW($21:$21)+1)="","",INDEX(Templates!B$2:B$142,ROW()-ROW($21:$21)+1))</f>
        <v>subsurfaces[0]</v>
      </c>
      <c r="E54" s="88"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36"/>
      <c r="N54" s="36"/>
      <c r="O54" s="36"/>
      <c r="P54" s="36"/>
      <c r="Q54" s="36"/>
      <c r="R54" s="36"/>
      <c r="S54" s="36"/>
      <c r="T54" s="36"/>
      <c r="U54" s="36"/>
      <c r="V54" s="36"/>
      <c r="W54" s="36"/>
      <c r="X54" s="36"/>
    </row>
    <row r="55" spans="1:24" x14ac:dyDescent="0.2">
      <c r="A55" s="10" t="s">
        <v>332</v>
      </c>
      <c r="B55" s="11" t="s">
        <v>336</v>
      </c>
      <c r="C55" s="87" t="str" cm="1">
        <f t="array" ref="C55">IF(INDEX(Templates!A$2:A$142,ROW()-ROW($21:$21)+1)="","",INDEX(Templates!A$2:A$142,ROW()-ROW($21:$21)+1))</f>
        <v>JSON_PATH:surfaces[0]</v>
      </c>
      <c r="D55" s="87" t="str" cm="1">
        <f t="array" ref="D55">IF(INDEX(Templates!B$2:B$142,ROW()-ROW($21:$21)+1)="","",INDEX(Templates!B$2:B$142,ROW()-ROW($21:$21)+1))</f>
        <v>subsurfaces[0]</v>
      </c>
      <c r="E55" s="88"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c r="P55" s="36"/>
      <c r="Q55" s="36"/>
      <c r="R55" s="36"/>
      <c r="S55" s="36"/>
      <c r="T55" s="36"/>
      <c r="U55" s="36"/>
      <c r="V55" s="36"/>
      <c r="W55" s="36"/>
      <c r="X55" s="36"/>
    </row>
    <row r="56" spans="1:24" x14ac:dyDescent="0.2">
      <c r="A56" s="10" t="s">
        <v>332</v>
      </c>
      <c r="B56" s="11" t="s">
        <v>336</v>
      </c>
      <c r="C56" s="87" t="str" cm="1">
        <f t="array" ref="C56">IF(INDEX(Templates!A$2:A$142,ROW()-ROW($21:$21)+1)="","",INDEX(Templates!A$2:A$142,ROW()-ROW($21:$21)+1))</f>
        <v>JSON_PATH:surfaces[0]</v>
      </c>
      <c r="D56" s="87" t="str" cm="1">
        <f t="array" ref="D56">IF(INDEX(Templates!B$2:B$142,ROW()-ROW($21:$21)+1)="","",INDEX(Templates!B$2:B$142,ROW()-ROW($21:$21)+1))</f>
        <v>subsurfaces[0]</v>
      </c>
      <c r="E56" s="88" t="str" cm="1">
        <f t="array" ref="E56">IF(INDEX(Templates!C$2:C$142,ROW()-ROW($21:$21)+1)="","",INDEX(Templates!C$2:C$142,ROW()-ROW($21:$21)+1))</f>
        <v>has_automatic_shades</v>
      </c>
      <c r="F56" s="72"/>
      <c r="G56" s="73"/>
      <c r="H56" s="74"/>
      <c r="I56" s="74"/>
      <c r="J56" s="36"/>
      <c r="K56" s="36"/>
      <c r="L56" s="36"/>
      <c r="M56" s="36"/>
      <c r="N56" s="36"/>
      <c r="O56" s="36"/>
      <c r="P56" s="36"/>
      <c r="Q56" s="36"/>
      <c r="R56" s="36"/>
      <c r="S56" s="36"/>
      <c r="T56" s="36"/>
      <c r="U56" s="36"/>
      <c r="V56" s="36"/>
      <c r="W56" s="36"/>
      <c r="X56" s="36"/>
    </row>
    <row r="57" spans="1:24" x14ac:dyDescent="0.2">
      <c r="A57" s="10" t="s">
        <v>332</v>
      </c>
      <c r="B57" s="11" t="s">
        <v>336</v>
      </c>
      <c r="C57" s="87" t="str" cm="1">
        <f t="array" ref="C57">IF(INDEX(Templates!A$2:A$142,ROW()-ROW($21:$21)+1)="","",INDEX(Templates!A$2:A$142,ROW()-ROW($21:$21)+1))</f>
        <v>JSON_PATH:surfaces[0]</v>
      </c>
      <c r="D57" s="87" t="str" cm="1">
        <f t="array" ref="D57">IF(INDEX(Templates!B$2:B$142,ROW()-ROW($21:$21)+1)="","",INDEX(Templates!B$2:B$142,ROW()-ROW($21:$21)+1))</f>
        <v>subsurfaces[0]</v>
      </c>
      <c r="E57" s="88" t="str" cm="1">
        <f t="array" ref="E57">IF(INDEX(Templates!C$2:C$142,ROW()-ROW($21:$21)+1)="","",INDEX(Templates!C$2:C$142,ROW()-ROW($21:$21)+1))</f>
        <v>dynamic_glazing_type</v>
      </c>
      <c r="F57" s="72"/>
      <c r="G57" s="73"/>
      <c r="H57" s="74"/>
      <c r="I57" s="74"/>
      <c r="J57" s="36"/>
      <c r="K57" s="36"/>
      <c r="L57" s="36"/>
      <c r="M57" s="36"/>
      <c r="N57" s="36"/>
      <c r="O57" s="36"/>
      <c r="P57" s="36"/>
      <c r="Q57" s="36"/>
      <c r="R57" s="36"/>
      <c r="S57" s="36"/>
      <c r="T57" s="36"/>
      <c r="U57" s="36"/>
      <c r="V57" s="36"/>
      <c r="W57" s="36"/>
      <c r="X57" s="36"/>
    </row>
    <row r="58" spans="1:24" x14ac:dyDescent="0.2">
      <c r="A58" s="10" t="s">
        <v>332</v>
      </c>
      <c r="B58" s="11" t="s">
        <v>336</v>
      </c>
      <c r="C58" s="87" t="str" cm="1">
        <f t="array" ref="C58">IF(INDEX(Templates!A$2:A$142,ROW()-ROW($21:$21)+1)="","",INDEX(Templates!A$2:A$142,ROW()-ROW($21:$21)+1))</f>
        <v>JSON_PATH:surfaces[0]</v>
      </c>
      <c r="D58" s="87" t="str" cm="1">
        <f t="array" ref="D58">IF(INDEX(Templates!B$2:B$142,ROW()-ROW($21:$21)+1)="","",INDEX(Templates!B$2:B$142,ROW()-ROW($21:$21)+1))</f>
        <v>surface_optical_properties[0]</v>
      </c>
      <c r="E58" s="88" t="str" cm="1">
        <f t="array" ref="E58">IF(INDEX(Templates!C$2:C$142,ROW()-ROW($21:$21)+1)="","",INDEX(Templates!C$2:C$142,ROW()-ROW($21:$21)+1))</f>
        <v>id</v>
      </c>
      <c r="F58" s="72"/>
      <c r="G58" s="73"/>
      <c r="H58" s="74"/>
      <c r="I58" s="74"/>
      <c r="J58" s="36"/>
      <c r="K58" s="36"/>
      <c r="L58" s="36"/>
      <c r="M58" s="36"/>
      <c r="N58" s="36"/>
      <c r="O58" s="36"/>
      <c r="P58" s="36"/>
      <c r="Q58" s="36"/>
      <c r="R58" s="36"/>
      <c r="S58" s="36"/>
      <c r="T58" s="36"/>
      <c r="U58" s="36"/>
      <c r="V58" s="36"/>
      <c r="W58" s="36"/>
      <c r="X58" s="36"/>
    </row>
    <row r="59" spans="1:24" x14ac:dyDescent="0.2">
      <c r="A59" s="10" t="s">
        <v>332</v>
      </c>
      <c r="B59" s="11" t="s">
        <v>336</v>
      </c>
      <c r="C59" s="87" t="str" cm="1">
        <f t="array" ref="C59">IF(INDEX(Templates!A$2:A$142,ROW()-ROW($21:$21)+1)="","",INDEX(Templates!A$2:A$142,ROW()-ROW($21:$21)+1))</f>
        <v>JSON_PATH:surfaces[0]</v>
      </c>
      <c r="D59" s="87" t="str" cm="1">
        <f t="array" ref="D59">IF(INDEX(Templates!B$2:B$142,ROW()-ROW($21:$21)+1)="","",INDEX(Templates!B$2:B$142,ROW()-ROW($21:$21)+1))</f>
        <v>surface_optical_properties[0]</v>
      </c>
      <c r="E59" s="88" t="str" cm="1">
        <f t="array" ref="E59">IF(INDEX(Templates!C$2:C$142,ROW()-ROW($21:$21)+1)="","",INDEX(Templates!C$2:C$142,ROW()-ROW($21:$21)+1))</f>
        <v>absorptance_thermal_exterior</v>
      </c>
      <c r="F59" s="72"/>
      <c r="G59" s="73"/>
      <c r="H59" s="74"/>
      <c r="I59" s="74"/>
      <c r="J59" s="36"/>
      <c r="K59" s="36"/>
      <c r="L59" s="36"/>
      <c r="M59" s="36"/>
      <c r="N59" s="36"/>
      <c r="O59" s="36"/>
      <c r="P59" s="36"/>
      <c r="Q59" s="36"/>
      <c r="R59" s="36"/>
      <c r="S59" s="36"/>
      <c r="T59" s="36"/>
      <c r="U59" s="36"/>
      <c r="V59" s="36"/>
      <c r="W59" s="36"/>
      <c r="X59" s="36"/>
    </row>
    <row r="60" spans="1:24" x14ac:dyDescent="0.2">
      <c r="A60" s="10" t="s">
        <v>332</v>
      </c>
      <c r="B60" s="11" t="s">
        <v>336</v>
      </c>
      <c r="C60" s="87" t="str" cm="1">
        <f t="array" ref="C60">IF(INDEX(Templates!A$2:A$142,ROW()-ROW($21:$21)+1)="","",INDEX(Templates!A$2:A$142,ROW()-ROW($21:$21)+1))</f>
        <v>JSON_PATH:surfaces[0]</v>
      </c>
      <c r="D60" s="87" t="str" cm="1">
        <f t="array" ref="D60">IF(INDEX(Templates!B$2:B$142,ROW()-ROW($21:$21)+1)="","",INDEX(Templates!B$2:B$142,ROW()-ROW($21:$21)+1))</f>
        <v>surface_optical_properties[0]</v>
      </c>
      <c r="E60" s="88" t="str" cm="1">
        <f t="array" ref="E60">IF(INDEX(Templates!C$2:C$142,ROW()-ROW($21:$21)+1)="","",INDEX(Templates!C$2:C$142,ROW()-ROW($21:$21)+1))</f>
        <v>absorptance_solar_exterior</v>
      </c>
      <c r="F60" s="72"/>
      <c r="G60" s="73"/>
      <c r="H60" s="74"/>
      <c r="I60" s="74"/>
      <c r="J60" s="36"/>
      <c r="K60" s="36"/>
      <c r="L60" s="36"/>
      <c r="M60" s="36"/>
      <c r="N60" s="36"/>
      <c r="O60" s="36"/>
      <c r="P60" s="36"/>
      <c r="Q60" s="36"/>
      <c r="R60" s="36"/>
      <c r="S60" s="36"/>
      <c r="T60" s="36"/>
      <c r="U60" s="36"/>
      <c r="V60" s="36"/>
      <c r="W60" s="36"/>
      <c r="X60" s="36"/>
    </row>
    <row r="61" spans="1:24" x14ac:dyDescent="0.2">
      <c r="A61" s="10" t="s">
        <v>332</v>
      </c>
      <c r="B61" s="11" t="s">
        <v>336</v>
      </c>
      <c r="C61" s="87" t="str" cm="1">
        <f t="array" ref="C61">IF(INDEX(Templates!A$2:A$142,ROW()-ROW($21:$21)+1)="","",INDEX(Templates!A$2:A$142,ROW()-ROW($21:$21)+1))</f>
        <v>JSON_PATH:construction</v>
      </c>
      <c r="D61" s="87" t="str" cm="1">
        <f t="array" ref="D61">IF(INDEX(Templates!B$2:B$142,ROW()-ROW($21:$21)+1)="","",INDEX(Templates!B$2:B$142,ROW()-ROW($21:$21)+1))</f>
        <v>id</v>
      </c>
      <c r="E61" s="88" t="str" cm="1">
        <f t="array" ref="E61">IF(INDEX(Templates!C$2:C$142,ROW()-ROW($21:$21)+1)="","",INDEX(Templates!C$2:C$142,ROW()-ROW($21:$21)+1))</f>
        <v/>
      </c>
      <c r="F61" s="72"/>
      <c r="G61" s="73"/>
      <c r="H61" s="74"/>
      <c r="I61" s="74"/>
      <c r="J61" s="36"/>
      <c r="K61" s="36"/>
      <c r="L61" s="36"/>
      <c r="M61" s="36"/>
      <c r="N61" s="36"/>
      <c r="O61" s="36"/>
      <c r="P61" s="36"/>
      <c r="Q61" s="36"/>
      <c r="R61" s="36"/>
      <c r="S61" s="36"/>
      <c r="T61" s="36"/>
      <c r="U61" s="36"/>
      <c r="V61" s="36"/>
      <c r="W61" s="36"/>
      <c r="X61" s="36"/>
    </row>
    <row r="62" spans="1:24" x14ac:dyDescent="0.2">
      <c r="A62" s="10" t="s">
        <v>332</v>
      </c>
      <c r="B62" s="11" t="s">
        <v>336</v>
      </c>
      <c r="C62" s="87" t="str" cm="1">
        <f t="array" ref="C62">IF(INDEX(Templates!A$2:A$142,ROW()-ROW($21:$21)+1)="","",INDEX(Templates!A$2:A$142,ROW()-ROW($21:$21)+1))</f>
        <v>JSON_PATH:construction</v>
      </c>
      <c r="D62" s="87" t="str" cm="1">
        <f t="array" ref="D62">IF(INDEX(Templates!B$2:B$142,ROW()-ROW($21:$21)+1)="","",INDEX(Templates!B$2:B$142,ROW()-ROW($21:$21)+1))</f>
        <v>surface_construction_input_option</v>
      </c>
      <c r="E62" s="88" t="str" cm="1">
        <f t="array" ref="E62">IF(INDEX(Templates!C$2:C$142,ROW()-ROW($21:$21)+1)="","",INDEX(Templates!C$2:C$142,ROW()-ROW($21:$21)+1))</f>
        <v/>
      </c>
      <c r="F62" s="72"/>
      <c r="G62" s="73"/>
      <c r="H62" s="74"/>
      <c r="I62" s="74"/>
      <c r="J62" s="36"/>
      <c r="K62" s="36"/>
      <c r="L62" s="36"/>
      <c r="M62" s="36"/>
      <c r="N62" s="36"/>
      <c r="O62" s="36"/>
      <c r="P62" s="36"/>
      <c r="Q62" s="36"/>
      <c r="R62" s="36"/>
      <c r="S62" s="36"/>
      <c r="T62" s="36"/>
      <c r="U62" s="36"/>
      <c r="V62" s="36"/>
      <c r="W62" s="36"/>
      <c r="X62" s="36"/>
    </row>
    <row r="63" spans="1:24" x14ac:dyDescent="0.2">
      <c r="A63" s="10" t="s">
        <v>332</v>
      </c>
      <c r="B63" s="11" t="s">
        <v>336</v>
      </c>
      <c r="C63" s="87" t="str" cm="1">
        <f t="array" ref="C63">IF(INDEX(Templates!A$2:A$142,ROW()-ROW($21:$21)+1)="","",INDEX(Templates!A$2:A$142,ROW()-ROW($21:$21)+1))</f>
        <v>JSON_PATH:construction</v>
      </c>
      <c r="D63" s="87" t="str" cm="1">
        <f t="array" ref="D63">IF(INDEX(Templates!B$2:B$142,ROW()-ROW($21:$21)+1)="","",INDEX(Templates!B$2:B$142,ROW()-ROW($21:$21)+1))</f>
        <v>c_factor</v>
      </c>
      <c r="E63" s="88" t="str" cm="1">
        <f t="array" ref="E63">IF(INDEX(Templates!C$2:C$142,ROW()-ROW($21:$21)+1)="","",INDEX(Templates!C$2:C$142,ROW()-ROW($21:$21)+1))</f>
        <v/>
      </c>
      <c r="F63" s="72"/>
      <c r="G63" s="73"/>
      <c r="H63" s="74"/>
      <c r="I63" s="74"/>
      <c r="J63" s="36"/>
      <c r="K63" s="36"/>
      <c r="L63" s="36"/>
      <c r="M63" s="36"/>
      <c r="N63" s="36"/>
      <c r="O63" s="36"/>
      <c r="P63" s="36"/>
      <c r="Q63" s="36"/>
      <c r="R63" s="36"/>
      <c r="S63" s="36"/>
      <c r="T63" s="36"/>
      <c r="U63" s="36"/>
      <c r="V63" s="36"/>
      <c r="W63" s="36"/>
      <c r="X63" s="36"/>
    </row>
    <row r="64" spans="1:24" x14ac:dyDescent="0.2">
      <c r="A64" s="10" t="s">
        <v>332</v>
      </c>
      <c r="B64" s="11" t="s">
        <v>336</v>
      </c>
      <c r="C64" s="87" t="str" cm="1">
        <f t="array" ref="C64">IF(INDEX(Templates!A$2:A$142,ROW()-ROW($21:$21)+1)="","",INDEX(Templates!A$2:A$142,ROW()-ROW($21:$21)+1))</f>
        <v>JSON_PATH:construction</v>
      </c>
      <c r="D64" s="87" t="str" cm="1">
        <f t="array" ref="D64">IF(INDEX(Templates!B$2:B$142,ROW()-ROW($21:$21)+1)="","",INDEX(Templates!B$2:B$142,ROW()-ROW($21:$21)+1))</f>
        <v>f_factor</v>
      </c>
      <c r="E64" s="88" t="str" cm="1">
        <f t="array" ref="E64">IF(INDEX(Templates!C$2:C$142,ROW()-ROW($21:$21)+1)="","",INDEX(Templates!C$2:C$142,ROW()-ROW($21:$21)+1))</f>
        <v/>
      </c>
      <c r="F64" s="72"/>
      <c r="G64" s="73"/>
      <c r="H64" s="74"/>
      <c r="I64" s="74"/>
      <c r="J64" s="36"/>
      <c r="K64" s="36"/>
      <c r="L64" s="36"/>
      <c r="M64" s="36"/>
      <c r="N64" s="36"/>
      <c r="O64" s="36"/>
      <c r="P64" s="36"/>
      <c r="Q64" s="36"/>
      <c r="R64" s="36"/>
      <c r="S64" s="36"/>
      <c r="T64" s="36"/>
      <c r="U64" s="36"/>
      <c r="V64" s="36"/>
      <c r="W64" s="36"/>
      <c r="X64" s="36"/>
    </row>
    <row r="65" spans="1:24" x14ac:dyDescent="0.2">
      <c r="A65" s="10" t="s">
        <v>332</v>
      </c>
      <c r="B65" s="11" t="s">
        <v>336</v>
      </c>
      <c r="C65" s="87" t="str" cm="1">
        <f t="array" ref="C65">IF(INDEX(Templates!A$2:A$142,ROW()-ROW($21:$21)+1)="","",INDEX(Templates!A$2:A$142,ROW()-ROW($21:$21)+1))</f>
        <v>JSON_PATH:construction</v>
      </c>
      <c r="D65" s="87" t="str" cm="1">
        <f t="array" ref="D65">IF(INDEX(Templates!B$2:B$142,ROW()-ROW($21:$21)+1)="","",INDEX(Templates!B$2:B$142,ROW()-ROW($21:$21)+1))</f>
        <v>u_factor</v>
      </c>
      <c r="E65" s="88" t="str" cm="1">
        <f t="array" ref="E65">IF(INDEX(Templates!C$2:C$142,ROW()-ROW($21:$21)+1)="","",INDEX(Templates!C$2:C$142,ROW()-ROW($21:$21)+1))</f>
        <v/>
      </c>
      <c r="F65" s="72"/>
      <c r="G65" s="73"/>
      <c r="H65" s="74"/>
      <c r="I65" s="74"/>
      <c r="J65" s="36"/>
      <c r="K65" s="36"/>
      <c r="L65" s="36"/>
      <c r="M65" s="36"/>
      <c r="N65" s="36"/>
      <c r="O65" s="36"/>
      <c r="P65" s="36"/>
      <c r="Q65" s="36"/>
      <c r="R65" s="36"/>
      <c r="S65" s="36"/>
      <c r="T65" s="36"/>
      <c r="U65" s="36"/>
      <c r="V65" s="36"/>
      <c r="W65" s="36"/>
      <c r="X65" s="36"/>
    </row>
    <row r="66" spans="1:24" x14ac:dyDescent="0.2">
      <c r="A66" s="10" t="s">
        <v>332</v>
      </c>
      <c r="B66" s="11" t="s">
        <v>336</v>
      </c>
      <c r="C66" s="87" t="str" cm="1">
        <f t="array" ref="C66">IF(INDEX(Templates!A$2:A$142,ROW()-ROW($21:$21)+1)="","",INDEX(Templates!A$2:A$142,ROW()-ROW($21:$21)+1))</f>
        <v>JSON_PATH:construction</v>
      </c>
      <c r="D66" s="87" t="str" cm="1">
        <f t="array" ref="D66">IF(INDEX(Templates!B$2:B$142,ROW()-ROW($21:$21)+1)="","",INDEX(Templates!B$2:B$142,ROW()-ROW($21:$21)+1))</f>
        <v>primary_layers.material[0].thickness</v>
      </c>
      <c r="E66" s="88" t="str" cm="1">
        <f t="array" ref="E66">IF(INDEX(Templates!C$2:C$142,ROW()-ROW($21:$21)+1)="","",INDEX(Templates!C$2:C$142,ROW()-ROW($21:$21)+1))</f>
        <v/>
      </c>
      <c r="F66" s="72"/>
      <c r="G66" s="73"/>
      <c r="H66" s="74"/>
      <c r="I66" s="74"/>
      <c r="J66" s="36"/>
      <c r="K66" s="36"/>
      <c r="L66" s="36"/>
      <c r="M66" s="36"/>
      <c r="N66" s="36"/>
      <c r="O66" s="36"/>
      <c r="P66" s="36"/>
      <c r="Q66" s="36"/>
      <c r="R66" s="36"/>
      <c r="S66" s="36"/>
      <c r="T66" s="36"/>
      <c r="U66" s="36"/>
      <c r="V66" s="36"/>
      <c r="W66" s="36"/>
      <c r="X66" s="36"/>
    </row>
    <row r="67" spans="1:24" x14ac:dyDescent="0.2">
      <c r="A67" s="10" t="s">
        <v>332</v>
      </c>
      <c r="B67" s="11" t="s">
        <v>336</v>
      </c>
      <c r="C67" s="87" t="str" cm="1">
        <f t="array" ref="C67">IF(INDEX(Templates!A$2:A$142,ROW()-ROW($21:$21)+1)="","",INDEX(Templates!A$2:A$142,ROW()-ROW($21:$21)+1))</f>
        <v>JSON_PATH:construction</v>
      </c>
      <c r="D67" s="87" t="str" cm="1">
        <f t="array" ref="D67">IF(INDEX(Templates!B$2:B$142,ROW()-ROW($21:$21)+1)="","",INDEX(Templates!B$2:B$142,ROW()-ROW($21:$21)+1))</f>
        <v>primary_layers.material[0].thermal_conductivity</v>
      </c>
      <c r="E67" s="88" t="str" cm="1">
        <f t="array" ref="E67">IF(INDEX(Templates!C$2:C$142,ROW()-ROW($21:$21)+1)="","",INDEX(Templates!C$2:C$142,ROW()-ROW($21:$21)+1))</f>
        <v/>
      </c>
      <c r="F67" s="72"/>
      <c r="G67" s="73"/>
      <c r="H67" s="74"/>
      <c r="I67" s="74"/>
      <c r="J67" s="36"/>
      <c r="K67" s="36"/>
      <c r="L67" s="36"/>
      <c r="M67" s="36"/>
      <c r="N67" s="36"/>
      <c r="O67" s="36"/>
      <c r="P67" s="36"/>
      <c r="Q67" s="36"/>
      <c r="R67" s="36"/>
      <c r="S67" s="36"/>
      <c r="T67" s="36"/>
      <c r="U67" s="36"/>
      <c r="V67" s="36"/>
      <c r="W67" s="36"/>
      <c r="X67" s="36"/>
    </row>
    <row r="68" spans="1:24" x14ac:dyDescent="0.2">
      <c r="A68" s="10" t="s">
        <v>332</v>
      </c>
      <c r="B68" s="11" t="s">
        <v>336</v>
      </c>
      <c r="C68" s="87" t="str" cm="1">
        <f t="array" ref="C68">IF(INDEX(Templates!A$2:A$142,ROW()-ROW($21:$21)+1)="","",INDEX(Templates!A$2:A$142,ROW()-ROW($21:$21)+1))</f>
        <v>JSON_PATH:construction</v>
      </c>
      <c r="D68" s="87" t="str" cm="1">
        <f t="array" ref="D68">IF(INDEX(Templates!B$2:B$142,ROW()-ROW($21:$21)+1)="","",INDEX(Templates!B$2:B$142,ROW()-ROW($21:$21)+1))</f>
        <v>primary_layers.material[0].density</v>
      </c>
      <c r="E68" s="88" t="str" cm="1">
        <f t="array" ref="E68">IF(INDEX(Templates!C$2:C$142,ROW()-ROW($21:$21)+1)="","",INDEX(Templates!C$2:C$142,ROW()-ROW($21:$21)+1))</f>
        <v/>
      </c>
      <c r="F68" s="72"/>
      <c r="G68" s="73"/>
      <c r="H68" s="74"/>
      <c r="I68" s="74"/>
      <c r="J68" s="36"/>
      <c r="K68" s="36"/>
      <c r="L68" s="36"/>
      <c r="M68" s="36"/>
      <c r="N68" s="36"/>
      <c r="O68" s="36"/>
      <c r="P68" s="36"/>
      <c r="Q68" s="36"/>
      <c r="R68" s="36"/>
      <c r="S68" s="36"/>
      <c r="T68" s="36"/>
      <c r="U68" s="36"/>
      <c r="V68" s="36"/>
      <c r="W68" s="36"/>
      <c r="X68" s="36"/>
    </row>
    <row r="69" spans="1:24" x14ac:dyDescent="0.2">
      <c r="A69" s="10" t="s">
        <v>332</v>
      </c>
      <c r="B69" s="11" t="s">
        <v>336</v>
      </c>
      <c r="C69" s="87" t="str" cm="1">
        <f t="array" ref="C69">IF(INDEX(Templates!A$2:A$142,ROW()-ROW($21:$21)+1)="","",INDEX(Templates!A$2:A$142,ROW()-ROW($21:$21)+1))</f>
        <v>JSON_PATH:construction</v>
      </c>
      <c r="D69" s="87" t="str" cm="1">
        <f t="array" ref="D69">IF(INDEX(Templates!B$2:B$142,ROW()-ROW($21:$21)+1)="","",INDEX(Templates!B$2:B$142,ROW()-ROW($21:$21)+1))</f>
        <v>primary_layers.material[0].specific_heat</v>
      </c>
      <c r="E69" s="88" t="str" cm="1">
        <f t="array" ref="E69">IF(INDEX(Templates!C$2:C$142,ROW()-ROW($21:$21)+1)="","",INDEX(Templates!C$2:C$142,ROW()-ROW($21:$21)+1))</f>
        <v/>
      </c>
      <c r="F69" s="72"/>
      <c r="G69" s="73"/>
      <c r="H69" s="74"/>
      <c r="I69" s="74"/>
      <c r="J69" s="36"/>
      <c r="K69" s="36"/>
      <c r="L69" s="36"/>
      <c r="M69" s="36"/>
      <c r="N69" s="36"/>
      <c r="O69" s="36"/>
      <c r="P69" s="36"/>
      <c r="Q69" s="36"/>
      <c r="R69" s="36"/>
      <c r="S69" s="36"/>
      <c r="T69" s="36"/>
      <c r="U69" s="36"/>
      <c r="V69" s="36"/>
      <c r="W69" s="36"/>
      <c r="X69" s="36"/>
    </row>
    <row r="70" spans="1:24" x14ac:dyDescent="0.2">
      <c r="A70" s="10" t="s">
        <v>332</v>
      </c>
      <c r="B70" s="11" t="s">
        <v>336</v>
      </c>
      <c r="C70" s="87" t="str" cm="1">
        <f t="array" ref="C70">IF(INDEX(Templates!A$2:A$142,ROW()-ROW($21:$21)+1)="","",INDEX(Templates!A$2:A$142,ROW()-ROW($21:$21)+1))</f>
        <v>JSON_PATH:surfaces[1]</v>
      </c>
      <c r="D70" s="87" t="str" cm="1">
        <f t="array" ref="D70">IF(INDEX(Templates!B$2:B$142,ROW()-ROW($21:$21)+1)="","",INDEX(Templates!B$2:B$142,ROW()-ROW($21:$21)+1))</f>
        <v>id</v>
      </c>
      <c r="E70" s="88" t="str" cm="1">
        <f t="array" ref="E70">IF(INDEX(Templates!C$2:C$142,ROW()-ROW($21:$21)+1)="","",INDEX(Templates!C$2:C$142,ROW()-ROW($21:$21)+1))</f>
        <v/>
      </c>
      <c r="F70" s="72"/>
      <c r="G70" s="73"/>
      <c r="H70" s="74"/>
      <c r="I70" s="74"/>
      <c r="J70" s="36" t="s">
        <v>260</v>
      </c>
      <c r="K70" s="36" t="s">
        <v>260</v>
      </c>
      <c r="L70" s="36" t="s">
        <v>260</v>
      </c>
      <c r="M70" s="36" t="s">
        <v>260</v>
      </c>
      <c r="N70" s="36"/>
      <c r="O70" s="36"/>
      <c r="P70" s="36"/>
      <c r="Q70" s="36"/>
      <c r="R70" s="36"/>
      <c r="S70" s="36"/>
      <c r="T70" s="36"/>
      <c r="U70" s="36"/>
      <c r="V70" s="36"/>
      <c r="W70" s="36"/>
      <c r="X70" s="36"/>
    </row>
    <row r="71" spans="1:24" x14ac:dyDescent="0.2">
      <c r="A71" s="10" t="s">
        <v>332</v>
      </c>
      <c r="B71" s="11" t="s">
        <v>336</v>
      </c>
      <c r="C71" s="87" t="str" cm="1">
        <f t="array" ref="C71">IF(INDEX(Templates!A$2:A$142,ROW()-ROW($21:$21)+1)="","",INDEX(Templates!A$2:A$142,ROW()-ROW($21:$21)+1))</f>
        <v>JSON_PATH:surfaces[1]</v>
      </c>
      <c r="D71" s="87" t="str" cm="1">
        <f t="array" ref="D71">IF(INDEX(Templates!B$2:B$142,ROW()-ROW($21:$21)+1)="","",INDEX(Templates!B$2:B$142,ROW()-ROW($21:$21)+1))</f>
        <v>adjacent_to</v>
      </c>
      <c r="E71" s="88" t="str" cm="1">
        <f t="array" ref="E71">IF(INDEX(Templates!C$2:C$142,ROW()-ROW($21:$21)+1)="","",INDEX(Templates!C$2:C$142,ROW()-ROW($21:$21)+1))</f>
        <v/>
      </c>
      <c r="F71" s="72"/>
      <c r="G71" s="73"/>
      <c r="H71" s="74"/>
      <c r="I71" s="74"/>
      <c r="J71" s="36" t="s">
        <v>230</v>
      </c>
      <c r="K71" s="36" t="s">
        <v>230</v>
      </c>
      <c r="L71" s="36"/>
      <c r="M71" s="36"/>
      <c r="N71" s="36"/>
      <c r="O71" s="36"/>
      <c r="P71" s="36"/>
      <c r="Q71" s="36"/>
      <c r="R71" s="36"/>
      <c r="S71" s="36"/>
      <c r="T71" s="36"/>
      <c r="U71" s="36"/>
      <c r="V71" s="36"/>
      <c r="W71" s="36"/>
      <c r="X71" s="36"/>
    </row>
    <row r="72" spans="1:24" x14ac:dyDescent="0.2">
      <c r="A72" s="10" t="s">
        <v>332</v>
      </c>
      <c r="B72" s="11" t="s">
        <v>336</v>
      </c>
      <c r="C72" s="87" t="str" cm="1">
        <f t="array" ref="C72">IF(INDEX(Templates!A$2:A$142,ROW()-ROW($21:$21)+1)="","",INDEX(Templates!A$2:A$142,ROW()-ROW($21:$21)+1))</f>
        <v>JSON_PATH:surfaces[1]</v>
      </c>
      <c r="D72" s="87" t="str" cm="1">
        <f t="array" ref="D72">IF(INDEX(Templates!B$2:B$142,ROW()-ROW($21:$21)+1)="","",INDEX(Templates!B$2:B$142,ROW()-ROW($21:$21)+1))</f>
        <v>tilt</v>
      </c>
      <c r="E72" s="88" t="str" cm="1">
        <f t="array" ref="E72">IF(INDEX(Templates!C$2:C$142,ROW()-ROW($21:$21)+1)="","",INDEX(Templates!C$2:C$142,ROW()-ROW($21:$21)+1))</f>
        <v/>
      </c>
      <c r="F72" s="72"/>
      <c r="G72" s="73"/>
      <c r="H72" s="74"/>
      <c r="I72" s="74"/>
      <c r="J72" s="36">
        <v>90</v>
      </c>
      <c r="K72" s="36">
        <v>90</v>
      </c>
      <c r="L72" s="36">
        <v>75</v>
      </c>
      <c r="M72" s="36">
        <v>75</v>
      </c>
      <c r="N72" s="36"/>
      <c r="O72" s="36"/>
      <c r="P72" s="36"/>
      <c r="Q72" s="36"/>
      <c r="R72" s="36"/>
      <c r="S72" s="36"/>
      <c r="T72" s="36"/>
      <c r="U72" s="36"/>
      <c r="V72" s="36"/>
      <c r="W72" s="36"/>
      <c r="X72" s="36"/>
    </row>
    <row r="73" spans="1:24" x14ac:dyDescent="0.2">
      <c r="A73" s="10" t="s">
        <v>332</v>
      </c>
      <c r="B73" s="11" t="s">
        <v>336</v>
      </c>
      <c r="C73" s="87" t="str" cm="1">
        <f t="array" ref="C73">IF(INDEX(Templates!A$2:A$142,ROW()-ROW($21:$21)+1)="","",INDEX(Templates!A$2:A$142,ROW()-ROW($21:$21)+1))</f>
        <v>JSON_PATH:surfaces[1]</v>
      </c>
      <c r="D73" s="87" t="str" cm="1">
        <f t="array" ref="D73">IF(INDEX(Templates!B$2:B$142,ROW()-ROW($21:$21)+1)="","",INDEX(Templates!B$2:B$142,ROW()-ROW($21:$21)+1))</f>
        <v>area</v>
      </c>
      <c r="E73" s="88" t="str" cm="1">
        <f t="array" ref="E73">IF(INDEX(Templates!C$2:C$142,ROW()-ROW($21:$21)+1)="","",INDEX(Templates!C$2:C$142,ROW()-ROW($21:$21)+1))</f>
        <v/>
      </c>
      <c r="F73" s="72"/>
      <c r="G73" s="73"/>
      <c r="H73" s="74"/>
      <c r="I73" s="74"/>
      <c r="J73" s="36">
        <v>2000</v>
      </c>
      <c r="K73" s="36">
        <v>2000</v>
      </c>
      <c r="L73" s="36">
        <v>1000</v>
      </c>
      <c r="M73" s="36">
        <v>1000</v>
      </c>
      <c r="N73" s="36"/>
      <c r="O73" s="36"/>
      <c r="P73" s="36"/>
      <c r="Q73" s="36"/>
      <c r="R73" s="36"/>
      <c r="S73" s="36"/>
      <c r="T73" s="36"/>
      <c r="U73" s="36"/>
      <c r="V73" s="36"/>
      <c r="W73" s="36"/>
      <c r="X73" s="36"/>
    </row>
    <row r="74" spans="1:24" x14ac:dyDescent="0.2">
      <c r="A74" s="10" t="s">
        <v>332</v>
      </c>
      <c r="B74" s="11" t="s">
        <v>336</v>
      </c>
      <c r="C74" s="87" t="str" cm="1">
        <f t="array" ref="C74">IF(INDEX(Templates!A$2:A$142,ROW()-ROW($21:$21)+1)="","",INDEX(Templates!A$2:A$142,ROW()-ROW($21:$21)+1))</f>
        <v>JSON_PATH:surfaces[1]</v>
      </c>
      <c r="D74" s="87" t="str" cm="1">
        <f t="array" ref="D74">IF(INDEX(Templates!B$2:B$142,ROW()-ROW($21:$21)+1)="","",INDEX(Templates!B$2:B$142,ROW()-ROW($21:$21)+1))</f>
        <v>azimuth</v>
      </c>
      <c r="E74" s="88" t="str" cm="1">
        <f t="array" ref="E74">IF(INDEX(Templates!C$2:C$142,ROW()-ROW($21:$21)+1)="","",INDEX(Templates!C$2:C$142,ROW()-ROW($21:$21)+1))</f>
        <v/>
      </c>
      <c r="F74" s="72"/>
      <c r="G74" s="73"/>
      <c r="H74" s="74"/>
      <c r="I74" s="74"/>
      <c r="J74" s="36"/>
      <c r="K74" s="36"/>
      <c r="L74" s="36"/>
      <c r="M74" s="36"/>
      <c r="N74" s="36"/>
      <c r="O74" s="36"/>
      <c r="P74" s="36"/>
      <c r="Q74" s="36"/>
      <c r="R74" s="36"/>
      <c r="S74" s="36"/>
      <c r="T74" s="36"/>
      <c r="U74" s="36"/>
      <c r="V74" s="36"/>
      <c r="W74" s="36"/>
      <c r="X74" s="36"/>
    </row>
    <row r="75" spans="1:24" x14ac:dyDescent="0.2">
      <c r="A75" s="10" t="s">
        <v>332</v>
      </c>
      <c r="B75" s="11" t="s">
        <v>336</v>
      </c>
      <c r="C75" s="87" t="str" cm="1">
        <f t="array" ref="C75">IF(INDEX(Templates!A$2:A$142,ROW()-ROW($21:$21)+1)="","",INDEX(Templates!A$2:A$142,ROW()-ROW($21:$21)+1))</f>
        <v>JSON_PATH:surfaces[1]</v>
      </c>
      <c r="D75" s="87" t="str" cm="1">
        <f t="array" ref="D75">IF(INDEX(Templates!B$2:B$142,ROW()-ROW($21:$21)+1)="","",INDEX(Templates!B$2:B$142,ROW()-ROW($21:$21)+1))</f>
        <v>does_cast_shade</v>
      </c>
      <c r="E75" s="88" t="str" cm="1">
        <f t="array" ref="E75">IF(INDEX(Templates!C$2:C$142,ROW()-ROW($21:$21)+1)="","",INDEX(Templates!C$2:C$142,ROW()-ROW($21:$21)+1))</f>
        <v/>
      </c>
      <c r="F75" s="72"/>
      <c r="G75" s="73"/>
      <c r="H75" s="74"/>
      <c r="I75" s="74"/>
      <c r="J75" s="36"/>
      <c r="K75" s="36"/>
      <c r="L75" s="36"/>
      <c r="M75" s="36"/>
      <c r="N75" s="36"/>
      <c r="O75" s="36"/>
      <c r="P75" s="36"/>
      <c r="Q75" s="36"/>
      <c r="R75" s="36"/>
      <c r="S75" s="36"/>
      <c r="T75" s="36"/>
      <c r="U75" s="36"/>
      <c r="V75" s="36"/>
      <c r="W75" s="36"/>
      <c r="X75" s="36"/>
    </row>
    <row r="76" spans="1:24" x14ac:dyDescent="0.2">
      <c r="A76" s="10" t="s">
        <v>332</v>
      </c>
      <c r="B76" s="11" t="s">
        <v>336</v>
      </c>
      <c r="C76" s="87" t="str" cm="1">
        <f t="array" ref="C76">IF(INDEX(Templates!A$2:A$142,ROW()-ROW($21:$21)+1)="","",INDEX(Templates!A$2:A$142,ROW()-ROW($21:$21)+1))</f>
        <v>JSON_PATH:surfaces[1]</v>
      </c>
      <c r="D76" s="87" t="str" cm="1">
        <f t="array" ref="D76">IF(INDEX(Templates!B$2:B$142,ROW()-ROW($21:$21)+1)="","",INDEX(Templates!B$2:B$142,ROW()-ROW($21:$21)+1))</f>
        <v>subsurfaces[0]</v>
      </c>
      <c r="E76" s="88" t="str" cm="1">
        <f t="array" ref="E76">IF(INDEX(Templates!C$2:C$142,ROW()-ROW($21:$21)+1)="","",INDEX(Templates!C$2:C$142,ROW()-ROW($21:$21)+1))</f>
        <v>id</v>
      </c>
      <c r="F76" s="72"/>
      <c r="G76" s="73"/>
      <c r="H76" s="74"/>
      <c r="I76" s="74"/>
      <c r="J76" s="36" t="s">
        <v>261</v>
      </c>
      <c r="K76" s="36" t="s">
        <v>261</v>
      </c>
      <c r="L76" s="36" t="s">
        <v>261</v>
      </c>
      <c r="M76" s="36" t="s">
        <v>261</v>
      </c>
      <c r="N76" s="36"/>
      <c r="O76" s="36"/>
      <c r="P76" s="36" t="s">
        <v>261</v>
      </c>
      <c r="Q76" s="36"/>
      <c r="R76" s="36"/>
      <c r="S76" s="36"/>
      <c r="T76" s="36"/>
      <c r="U76" s="36"/>
      <c r="V76" s="36"/>
      <c r="W76" s="36"/>
      <c r="X76" s="36" t="s">
        <v>261</v>
      </c>
    </row>
    <row r="77" spans="1:24" x14ac:dyDescent="0.2">
      <c r="A77" s="10" t="s">
        <v>332</v>
      </c>
      <c r="B77" s="11" t="s">
        <v>336</v>
      </c>
      <c r="C77" s="87" t="str" cm="1">
        <f t="array" ref="C77">IF(INDEX(Templates!A$2:A$142,ROW()-ROW($21:$21)+1)="","",INDEX(Templates!A$2:A$142,ROW()-ROW($21:$21)+1))</f>
        <v>JSON_PATH:surfaces[1]</v>
      </c>
      <c r="D77" s="87" t="str" cm="1">
        <f t="array" ref="D77">IF(INDEX(Templates!B$2:B$142,ROW()-ROW($21:$21)+1)="","",INDEX(Templates!B$2:B$142,ROW()-ROW($21:$21)+1))</f>
        <v>subsurfaces[0]</v>
      </c>
      <c r="E77" s="88" t="str" cm="1">
        <f t="array" ref="E77">IF(INDEX(Templates!C$2:C$142,ROW()-ROW($21:$21)+1)="","",INDEX(Templates!C$2:C$142,ROW()-ROW($21:$21)+1))</f>
        <v>classification</v>
      </c>
      <c r="F77" s="72"/>
      <c r="G77" s="73"/>
      <c r="H77" s="74"/>
      <c r="I77" s="74"/>
      <c r="J77" s="36" t="s">
        <v>238</v>
      </c>
      <c r="K77" s="36" t="s">
        <v>238</v>
      </c>
      <c r="L77" s="36"/>
      <c r="M77" s="36"/>
      <c r="N77" s="36"/>
      <c r="O77" s="36"/>
      <c r="P77" s="36">
        <v>200</v>
      </c>
      <c r="Q77" s="36"/>
      <c r="R77" s="36"/>
      <c r="S77" s="36"/>
      <c r="T77" s="36"/>
      <c r="U77" s="36"/>
      <c r="V77" s="36"/>
      <c r="W77" s="36"/>
      <c r="X77" s="36">
        <v>200</v>
      </c>
    </row>
    <row r="78" spans="1:24" x14ac:dyDescent="0.2">
      <c r="A78" s="10" t="s">
        <v>332</v>
      </c>
      <c r="B78" s="11" t="s">
        <v>336</v>
      </c>
      <c r="C78" s="87" t="str" cm="1">
        <f t="array" ref="C78">IF(INDEX(Templates!A$2:A$142,ROW()-ROW($21:$21)+1)="","",INDEX(Templates!A$2:A$142,ROW()-ROW($21:$21)+1))</f>
        <v>JSON_PATH:surfaces[1]</v>
      </c>
      <c r="D78" s="87" t="str" cm="1">
        <f t="array" ref="D78">IF(INDEX(Templates!B$2:B$142,ROW()-ROW($21:$21)+1)="","",INDEX(Templates!B$2:B$142,ROW()-ROW($21:$21)+1))</f>
        <v>subsurfaces[0]</v>
      </c>
      <c r="E78" s="88" t="str" cm="1">
        <f t="array" ref="E78">IF(INDEX(Templates!C$2:C$142,ROW()-ROW($21:$21)+1)="","",INDEX(Templates!C$2:C$142,ROW()-ROW($21:$21)+1))</f>
        <v>glazed_area</v>
      </c>
      <c r="F78" s="72"/>
      <c r="G78" s="73"/>
      <c r="H78" s="74"/>
      <c r="I78" s="74"/>
      <c r="J78" s="36"/>
      <c r="K78" s="36"/>
      <c r="L78" s="36"/>
      <c r="M78" s="36"/>
      <c r="N78" s="36"/>
      <c r="O78" s="36"/>
      <c r="P78" s="36">
        <v>50</v>
      </c>
      <c r="Q78" s="36"/>
      <c r="R78" s="36"/>
      <c r="S78" s="36"/>
      <c r="T78" s="36"/>
      <c r="U78" s="36"/>
      <c r="V78" s="36"/>
      <c r="W78" s="36"/>
      <c r="X78" s="36">
        <v>50</v>
      </c>
    </row>
    <row r="79" spans="1:24" x14ac:dyDescent="0.2">
      <c r="A79" s="10" t="s">
        <v>332</v>
      </c>
      <c r="B79" s="11" t="s">
        <v>336</v>
      </c>
      <c r="C79" s="87" t="str" cm="1">
        <f t="array" ref="C79">IF(INDEX(Templates!A$2:A$142,ROW()-ROW($21:$21)+1)="","",INDEX(Templates!A$2:A$142,ROW()-ROW($21:$21)+1))</f>
        <v>JSON_PATH:surfaces[1]</v>
      </c>
      <c r="D79" s="87" t="str" cm="1">
        <f t="array" ref="D79">IF(INDEX(Templates!B$2:B$142,ROW()-ROW($21:$21)+1)="","",INDEX(Templates!B$2:B$142,ROW()-ROW($21:$21)+1))</f>
        <v>subsurfaces[0]</v>
      </c>
      <c r="E79" s="88" t="str" cm="1">
        <f t="array" ref="E79">IF(INDEX(Templates!C$2:C$142,ROW()-ROW($21:$21)+1)="","",INDEX(Templates!C$2:C$142,ROW()-ROW($21:$21)+1))</f>
        <v>opaque_area</v>
      </c>
      <c r="F79" s="72"/>
      <c r="G79" s="73"/>
      <c r="H79" s="74"/>
      <c r="I79" s="74"/>
      <c r="J79" s="36">
        <v>100</v>
      </c>
      <c r="K79" s="36">
        <v>100</v>
      </c>
      <c r="L79" s="36">
        <v>100</v>
      </c>
      <c r="M79" s="36">
        <v>100</v>
      </c>
      <c r="N79" s="36"/>
      <c r="O79" s="36"/>
      <c r="P79" s="36"/>
      <c r="Q79" s="36"/>
      <c r="R79" s="36"/>
      <c r="S79" s="36"/>
      <c r="T79" s="36"/>
      <c r="U79" s="36"/>
      <c r="V79" s="36"/>
      <c r="W79" s="36"/>
      <c r="X79" s="36"/>
    </row>
    <row r="80" spans="1:24" x14ac:dyDescent="0.2">
      <c r="A80" s="10" t="s">
        <v>332</v>
      </c>
      <c r="B80" s="11" t="s">
        <v>336</v>
      </c>
      <c r="C80" s="87" t="str" cm="1">
        <f t="array" ref="C80">IF(INDEX(Templates!A$2:A$142,ROW()-ROW($21:$21)+1)="","",INDEX(Templates!A$2:A$142,ROW()-ROW($21:$21)+1))</f>
        <v>JSON_PATH:surfaces[2]</v>
      </c>
      <c r="D80" s="87" t="str" cm="1">
        <f t="array" ref="D80">IF(INDEX(Templates!B$2:B$142,ROW()-ROW($21:$21)+1)="","",INDEX(Templates!B$2:B$142,ROW()-ROW($21:$21)+1))</f>
        <v>id</v>
      </c>
      <c r="E80" s="88" t="str" cm="1">
        <f t="array" ref="E80">IF(INDEX(Templates!C$2:C$142,ROW()-ROW($21:$21)+1)="","",INDEX(Templates!C$2:C$142,ROW()-ROW($21:$21)+1))</f>
        <v/>
      </c>
      <c r="F80" s="72"/>
      <c r="G80" s="73"/>
      <c r="H80" s="74"/>
      <c r="I80" s="74"/>
      <c r="J80" s="36"/>
      <c r="K80" s="36"/>
      <c r="L80" s="36"/>
      <c r="M80" s="36"/>
      <c r="N80" s="36"/>
      <c r="O80" s="36"/>
      <c r="P80" s="36"/>
      <c r="Q80" s="36"/>
      <c r="R80" s="36"/>
      <c r="S80" s="36"/>
      <c r="T80" s="36"/>
      <c r="U80" s="36"/>
      <c r="V80" s="36"/>
      <c r="W80" s="36"/>
      <c r="X80" s="36"/>
    </row>
    <row r="81" spans="1:24" x14ac:dyDescent="0.2">
      <c r="A81" s="10" t="s">
        <v>332</v>
      </c>
      <c r="B81" s="11" t="s">
        <v>336</v>
      </c>
      <c r="C81" s="87" t="str" cm="1">
        <f t="array" ref="C81">IF(INDEX(Templates!A$2:A$142,ROW()-ROW($21:$21)+1)="","",INDEX(Templates!A$2:A$142,ROW()-ROW($21:$21)+1))</f>
        <v>JSON_PATH:surfaces[2]</v>
      </c>
      <c r="D81" s="87" t="str" cm="1">
        <f t="array" ref="D81">IF(INDEX(Templates!B$2:B$142,ROW()-ROW($21:$21)+1)="","",INDEX(Templates!B$2:B$142,ROW()-ROW($21:$21)+1))</f>
        <v>adjacent_to</v>
      </c>
      <c r="E81" s="88" t="str" cm="1">
        <f t="array" ref="E81">IF(INDEX(Templates!C$2:C$142,ROW()-ROW($21:$21)+1)="","",INDEX(Templates!C$2:C$142,ROW()-ROW($21:$21)+1))</f>
        <v/>
      </c>
      <c r="F81" s="72"/>
      <c r="G81" s="73"/>
      <c r="H81" s="74"/>
      <c r="I81" s="74"/>
      <c r="J81" s="36"/>
      <c r="K81" s="36"/>
      <c r="L81" s="36"/>
      <c r="M81" s="36"/>
      <c r="N81" s="36"/>
      <c r="O81" s="36"/>
      <c r="P81" s="36"/>
      <c r="Q81" s="36"/>
      <c r="R81" s="36"/>
      <c r="S81" s="36"/>
      <c r="T81" s="36"/>
      <c r="U81" s="36"/>
      <c r="V81" s="36"/>
      <c r="W81" s="36"/>
      <c r="X81" s="36"/>
    </row>
    <row r="82" spans="1:24" x14ac:dyDescent="0.2">
      <c r="A82" s="10" t="s">
        <v>332</v>
      </c>
      <c r="B82" s="11" t="s">
        <v>336</v>
      </c>
      <c r="C82" s="87" t="str" cm="1">
        <f t="array" ref="C82">IF(INDEX(Templates!A$2:A$142,ROW()-ROW($21:$21)+1)="","",INDEX(Templates!A$2:A$142,ROW()-ROW($21:$21)+1))</f>
        <v>JSON_PATH:surfaces[2]</v>
      </c>
      <c r="D82" s="87" t="str" cm="1">
        <f t="array" ref="D82">IF(INDEX(Templates!B$2:B$142,ROW()-ROW($21:$21)+1)="","",INDEX(Templates!B$2:B$142,ROW()-ROW($21:$21)+1))</f>
        <v>subsurfaces[0]</v>
      </c>
      <c r="E82" s="88" t="str" cm="1">
        <f t="array" ref="E82">IF(INDEX(Templates!C$2:C$142,ROW()-ROW($21:$21)+1)="","",INDEX(Templates!C$2:C$142,ROW()-ROW($21:$21)+1))</f>
        <v>classification</v>
      </c>
      <c r="F82" s="72"/>
      <c r="G82" s="73"/>
      <c r="H82" s="74"/>
      <c r="I82" s="74"/>
      <c r="J82" s="36"/>
      <c r="K82" s="36"/>
      <c r="L82" s="36"/>
      <c r="M82" s="36"/>
      <c r="N82" s="36"/>
      <c r="O82" s="36"/>
      <c r="P82" s="36"/>
      <c r="Q82" s="36"/>
      <c r="R82" s="36"/>
      <c r="S82" s="36"/>
      <c r="T82" s="36"/>
      <c r="U82" s="36"/>
      <c r="V82" s="36"/>
      <c r="W82" s="36"/>
      <c r="X82" s="36"/>
    </row>
    <row r="83" spans="1:24" x14ac:dyDescent="0.2">
      <c r="A83" s="10" t="s">
        <v>332</v>
      </c>
      <c r="B83" s="11" t="s">
        <v>336</v>
      </c>
      <c r="C83" s="87" t="str" cm="1">
        <f t="array" ref="C83">IF(INDEX(Templates!A$2:A$142,ROW()-ROW($21:$21)+1)="","",INDEX(Templates!A$2:A$142,ROW()-ROW($21:$21)+1))</f>
        <v>JSON_PATH:surfaces[2]</v>
      </c>
      <c r="D83" s="87" t="str" cm="1">
        <f t="array" ref="D83">IF(INDEX(Templates!B$2:B$142,ROW()-ROW($21:$21)+1)="","",INDEX(Templates!B$2:B$142,ROW()-ROW($21:$21)+1))</f>
        <v>subsurfaces[0]</v>
      </c>
      <c r="E83" s="88" t="str" cm="1">
        <f t="array" ref="E83">IF(INDEX(Templates!C$2:C$142,ROW()-ROW($21:$21)+1)="","",INDEX(Templates!C$2:C$142,ROW()-ROW($21:$21)+1))</f>
        <v>glazed_area</v>
      </c>
      <c r="F83" s="72"/>
      <c r="G83" s="73"/>
      <c r="H83" s="74"/>
      <c r="I83" s="74"/>
      <c r="J83" s="36"/>
      <c r="K83" s="36"/>
      <c r="L83" s="36"/>
      <c r="M83" s="36"/>
      <c r="N83" s="36"/>
      <c r="O83" s="36"/>
      <c r="P83" s="36"/>
      <c r="Q83" s="36"/>
      <c r="R83" s="36"/>
      <c r="S83" s="36"/>
      <c r="T83" s="36"/>
      <c r="U83" s="36"/>
      <c r="V83" s="36"/>
      <c r="W83" s="36"/>
      <c r="X83" s="36"/>
    </row>
    <row r="84" spans="1:24" x14ac:dyDescent="0.2">
      <c r="A84" s="10" t="s">
        <v>332</v>
      </c>
      <c r="B84" s="11" t="s">
        <v>336</v>
      </c>
      <c r="C84" s="87" t="str" cm="1">
        <f t="array" ref="C84">IF(INDEX(Templates!A$2:A$142,ROW()-ROW($21:$21)+1)="","",INDEX(Templates!A$2:A$142,ROW()-ROW($21:$21)+1))</f>
        <v>JSON_PATH:surfaces[2]</v>
      </c>
      <c r="D84" s="87" t="str" cm="1">
        <f t="array" ref="D84">IF(INDEX(Templates!B$2:B$142,ROW()-ROW($21:$21)+1)="","",INDEX(Templates!B$2:B$142,ROW()-ROW($21:$21)+1))</f>
        <v>subsurfaces[0]</v>
      </c>
      <c r="E84" s="88" t="str" cm="1">
        <f t="array" ref="E84">IF(INDEX(Templates!C$2:C$142,ROW()-ROW($21:$21)+1)="","",INDEX(Templates!C$2:C$142,ROW()-ROW($21:$21)+1))</f>
        <v>opaque_area</v>
      </c>
      <c r="F84" s="72"/>
      <c r="G84" s="73"/>
      <c r="H84" s="74"/>
      <c r="I84" s="74"/>
      <c r="J84" s="36"/>
      <c r="K84" s="36"/>
      <c r="L84" s="36"/>
      <c r="M84" s="36"/>
      <c r="N84" s="36"/>
      <c r="O84" s="36"/>
      <c r="P84" s="36"/>
      <c r="Q84" s="36"/>
      <c r="R84" s="36"/>
      <c r="S84" s="36"/>
      <c r="T84" s="36"/>
      <c r="U84" s="36"/>
      <c r="V84" s="36"/>
      <c r="W84" s="36"/>
      <c r="X84" s="36"/>
    </row>
    <row r="85" spans="1:24" x14ac:dyDescent="0.2">
      <c r="A85" s="10" t="s">
        <v>332</v>
      </c>
      <c r="B85" s="11" t="s">
        <v>336</v>
      </c>
      <c r="C85" s="87" t="str" cm="1">
        <f t="array" ref="C85">IF(INDEX(Templates!A$2:A$142,ROW()-ROW($21:$21)+1)="","",INDEX(Templates!A$2:A$142,ROW()-ROW($21:$21)+1))</f>
        <v>JSON_PATH:surfaces[2]</v>
      </c>
      <c r="D85" s="87" t="str" cm="1">
        <f t="array" ref="D85">IF(INDEX(Templates!B$2:B$142,ROW()-ROW($21:$21)+1)="","",INDEX(Templates!B$2:B$142,ROW()-ROW($21:$21)+1))</f>
        <v>does_cast_shade</v>
      </c>
      <c r="E85" s="88" t="str" cm="1">
        <f t="array" ref="E85">IF(INDEX(Templates!C$2:C$142,ROW()-ROW($21:$21)+1)="","",INDEX(Templates!C$2:C$142,ROW()-ROW($21:$21)+1))</f>
        <v/>
      </c>
      <c r="F85" s="72"/>
      <c r="G85" s="73"/>
      <c r="H85" s="74"/>
      <c r="I85" s="74"/>
      <c r="J85" s="36"/>
      <c r="K85" s="36"/>
      <c r="L85" s="36"/>
      <c r="M85" s="36"/>
      <c r="N85" s="36"/>
      <c r="O85" s="36"/>
      <c r="P85" s="36"/>
      <c r="Q85" s="36"/>
      <c r="R85" s="36"/>
      <c r="S85" s="36"/>
      <c r="T85" s="36"/>
      <c r="U85" s="36"/>
      <c r="V85" s="36"/>
      <c r="W85" s="36"/>
      <c r="X85" s="36"/>
    </row>
    <row r="86" spans="1:24" x14ac:dyDescent="0.2">
      <c r="A86" s="10" t="s">
        <v>332</v>
      </c>
      <c r="B86" s="11" t="s">
        <v>336</v>
      </c>
      <c r="C86" s="87" t="str" cm="1">
        <f t="array" ref="C86">IF(INDEX(Templates!A$2:A$142,ROW()-ROW($21:$21)+1)="","",INDEX(Templates!A$2:A$142,ROW()-ROW($21:$21)+1))</f>
        <v>JSON_PATH:surfaces[3]</v>
      </c>
      <c r="D86" s="87" t="str" cm="1">
        <f t="array" ref="D86">IF(INDEX(Templates!B$2:B$142,ROW()-ROW($21:$21)+1)="","",INDEX(Templates!B$2:B$142,ROW()-ROW($21:$21)+1))</f>
        <v>id</v>
      </c>
      <c r="E86" s="88" t="str" cm="1">
        <f t="array" ref="E86">IF(INDEX(Templates!C$2:C$142,ROW()-ROW($21:$21)+1)="","",INDEX(Templates!C$2:C$142,ROW()-ROW($21:$21)+1))</f>
        <v/>
      </c>
      <c r="F86" s="72"/>
      <c r="G86" s="73"/>
      <c r="H86" s="74"/>
      <c r="I86" s="74"/>
      <c r="J86" s="36"/>
      <c r="K86" s="36"/>
      <c r="L86" s="36"/>
      <c r="M86" s="36"/>
      <c r="N86" s="36"/>
      <c r="O86" s="36"/>
      <c r="P86" s="36"/>
      <c r="Q86" s="36"/>
      <c r="R86" s="36"/>
      <c r="S86" s="36"/>
      <c r="T86" s="36"/>
      <c r="U86" s="36"/>
      <c r="V86" s="36"/>
      <c r="W86" s="36"/>
      <c r="X86" s="36"/>
    </row>
    <row r="87" spans="1:24" x14ac:dyDescent="0.2">
      <c r="A87" s="10" t="s">
        <v>332</v>
      </c>
      <c r="B87" s="11" t="s">
        <v>336</v>
      </c>
      <c r="C87" s="87" t="str" cm="1">
        <f t="array" ref="C87">IF(INDEX(Templates!A$2:A$142,ROW()-ROW($21:$21)+1)="","",INDEX(Templates!A$2:A$142,ROW()-ROW($21:$21)+1))</f>
        <v>JSON_PATH:surfaces[3]</v>
      </c>
      <c r="D87" s="87" t="str" cm="1">
        <f t="array" ref="D87">IF(INDEX(Templates!B$2:B$142,ROW()-ROW($21:$21)+1)="","",INDEX(Templates!B$2:B$142,ROW()-ROW($21:$21)+1))</f>
        <v>adjacent_to</v>
      </c>
      <c r="E87" s="88" t="str" cm="1">
        <f t="array" ref="E87">IF(INDEX(Templates!C$2:C$142,ROW()-ROW($21:$21)+1)="","",INDEX(Templates!C$2:C$142,ROW()-ROW($21:$21)+1))</f>
        <v/>
      </c>
      <c r="F87" s="72"/>
      <c r="G87" s="73"/>
      <c r="H87" s="74"/>
      <c r="I87" s="74"/>
      <c r="J87" s="36"/>
      <c r="K87" s="36"/>
      <c r="L87" s="36"/>
      <c r="M87" s="36"/>
      <c r="N87" s="36"/>
      <c r="O87" s="36"/>
      <c r="P87" s="36"/>
      <c r="Q87" s="36"/>
      <c r="R87" s="36"/>
      <c r="S87" s="36"/>
      <c r="T87" s="36"/>
      <c r="U87" s="36"/>
      <c r="V87" s="36"/>
      <c r="W87" s="36"/>
      <c r="X87" s="36"/>
    </row>
    <row r="88" spans="1:24" x14ac:dyDescent="0.2">
      <c r="A88" s="10" t="s">
        <v>332</v>
      </c>
      <c r="B88" s="11" t="s">
        <v>336</v>
      </c>
      <c r="C88" s="87" t="str" cm="1">
        <f t="array" ref="C88">IF(INDEX(Templates!A$2:A$142,ROW()-ROW($21:$21)+1)="","",INDEX(Templates!A$2:A$142,ROW()-ROW($21:$21)+1))</f>
        <v>JSON_PATH:surfaces[3]</v>
      </c>
      <c r="D88" s="87" t="str" cm="1">
        <f t="array" ref="D88">IF(INDEX(Templates!B$2:B$142,ROW()-ROW($21:$21)+1)="","",INDEX(Templates!B$2:B$142,ROW()-ROW($21:$21)+1))</f>
        <v>does_cast_shade</v>
      </c>
      <c r="E88" s="88" t="str" cm="1">
        <f t="array" ref="E88">IF(INDEX(Templates!C$2:C$142,ROW()-ROW($21:$21)+1)="","",INDEX(Templates!C$2:C$142,ROW()-ROW($21:$21)+1))</f>
        <v/>
      </c>
      <c r="F88" s="72"/>
      <c r="G88" s="73"/>
      <c r="H88" s="74"/>
      <c r="I88" s="74"/>
      <c r="J88" s="36"/>
      <c r="K88" s="36"/>
      <c r="L88" s="36"/>
      <c r="M88" s="36"/>
      <c r="N88" s="36"/>
      <c r="O88" s="36"/>
      <c r="P88" s="36"/>
      <c r="Q88" s="36"/>
      <c r="R88" s="36"/>
      <c r="S88" s="36"/>
      <c r="T88" s="36"/>
      <c r="U88" s="36"/>
      <c r="V88" s="36"/>
      <c r="W88" s="36"/>
      <c r="X88" s="36"/>
    </row>
    <row r="89" spans="1:24" x14ac:dyDescent="0.2">
      <c r="A89" s="10" t="s">
        <v>332</v>
      </c>
      <c r="B89" s="11" t="s">
        <v>336</v>
      </c>
      <c r="C89" s="87" t="str" cm="1">
        <f t="array" ref="C89">IF(INDEX(Templates!A$2:A$142,ROW()-ROW($21:$21)+1)="","",INDEX(Templates!A$2:A$142,ROW()-ROW($21:$21)+1))</f>
        <v>JSON_PATH:surfaces[4]</v>
      </c>
      <c r="D89" s="87" t="str" cm="1">
        <f t="array" ref="D89">IF(INDEX(Templates!B$2:B$142,ROW()-ROW($21:$21)+1)="","",INDEX(Templates!B$2:B$142,ROW()-ROW($21:$21)+1))</f>
        <v>id</v>
      </c>
      <c r="E89" s="88" t="str" cm="1">
        <f t="array" ref="E89">IF(INDEX(Templates!C$2:C$142,ROW()-ROW($21:$21)+1)="","",INDEX(Templates!C$2:C$142,ROW()-ROW($21:$21)+1))</f>
        <v/>
      </c>
      <c r="F89" s="72"/>
      <c r="G89" s="73"/>
      <c r="H89" s="74"/>
      <c r="I89" s="74"/>
      <c r="J89" s="36"/>
      <c r="K89" s="36"/>
      <c r="L89" s="36"/>
      <c r="M89" s="36"/>
      <c r="N89" s="36"/>
      <c r="O89" s="36"/>
      <c r="P89" s="36"/>
      <c r="Q89" s="36"/>
      <c r="R89" s="36"/>
      <c r="S89" s="36"/>
      <c r="T89" s="36"/>
      <c r="U89" s="36"/>
      <c r="V89" s="36"/>
      <c r="W89" s="36"/>
      <c r="X89" s="36"/>
    </row>
    <row r="90" spans="1:24" x14ac:dyDescent="0.2">
      <c r="A90" s="10" t="s">
        <v>332</v>
      </c>
      <c r="B90" s="11" t="s">
        <v>336</v>
      </c>
      <c r="C90" s="87" t="str" cm="1">
        <f t="array" ref="C90">IF(INDEX(Templates!A$2:A$142,ROW()-ROW($21:$21)+1)="","",INDEX(Templates!A$2:A$142,ROW()-ROW($21:$21)+1))</f>
        <v>JSON_PATH:surfaces[4]</v>
      </c>
      <c r="D90" s="87" t="str" cm="1">
        <f t="array" ref="D90">IF(INDEX(Templates!B$2:B$142,ROW()-ROW($21:$21)+1)="","",INDEX(Templates!B$2:B$142,ROW()-ROW($21:$21)+1))</f>
        <v>adjacent_to</v>
      </c>
      <c r="E90" s="88" t="str" cm="1">
        <f t="array" ref="E90">IF(INDEX(Templates!C$2:C$142,ROW()-ROW($21:$21)+1)="","",INDEX(Templates!C$2:C$142,ROW()-ROW($21:$21)+1))</f>
        <v/>
      </c>
      <c r="F90" s="72"/>
      <c r="G90" s="73"/>
      <c r="H90" s="74"/>
      <c r="I90" s="74"/>
      <c r="J90" s="36"/>
      <c r="K90" s="36"/>
      <c r="L90" s="36"/>
      <c r="M90" s="36"/>
      <c r="N90" s="36"/>
      <c r="O90" s="36"/>
      <c r="P90" s="36"/>
      <c r="Q90" s="36"/>
      <c r="R90" s="36"/>
      <c r="S90" s="36"/>
      <c r="T90" s="36"/>
      <c r="U90" s="36"/>
      <c r="V90" s="36"/>
      <c r="W90" s="36"/>
      <c r="X90" s="36"/>
    </row>
    <row r="91" spans="1:24" x14ac:dyDescent="0.2">
      <c r="A91" s="10" t="s">
        <v>332</v>
      </c>
      <c r="B91" s="11" t="s">
        <v>336</v>
      </c>
      <c r="C91" s="87" t="str" cm="1">
        <f t="array" ref="C91">IF(INDEX(Templates!A$2:A$142,ROW()-ROW($21:$21)+1)="","",INDEX(Templates!A$2:A$142,ROW()-ROW($21:$21)+1))</f>
        <v>JSON_PATH:surfaces[4]</v>
      </c>
      <c r="D91" s="87" t="str" cm="1">
        <f t="array" ref="D91">IF(INDEX(Templates!B$2:B$142,ROW()-ROW($21:$21)+1)="","",INDEX(Templates!B$2:B$142,ROW()-ROW($21:$21)+1))</f>
        <v>does_cast_shade</v>
      </c>
      <c r="E91" s="88" t="str" cm="1">
        <f t="array" ref="E91">IF(INDEX(Templates!C$2:C$142,ROW()-ROW($21:$21)+1)="","",INDEX(Templates!C$2:C$142,ROW()-ROW($21:$21)+1))</f>
        <v/>
      </c>
      <c r="F91" s="72"/>
      <c r="G91" s="73"/>
      <c r="H91" s="74"/>
      <c r="I91" s="74"/>
      <c r="J91" s="36"/>
      <c r="K91" s="36"/>
      <c r="L91" s="36"/>
      <c r="M91" s="36"/>
      <c r="N91" s="36"/>
      <c r="O91" s="36"/>
      <c r="P91" s="36"/>
      <c r="Q91" s="36"/>
      <c r="R91" s="36"/>
      <c r="S91" s="36"/>
      <c r="T91" s="36"/>
      <c r="U91" s="36"/>
      <c r="V91" s="36"/>
      <c r="W91" s="36"/>
      <c r="X91" s="36"/>
    </row>
    <row r="92" spans="1:24" x14ac:dyDescent="0.2">
      <c r="A92" s="10" t="s">
        <v>332</v>
      </c>
      <c r="B92" s="11" t="s">
        <v>336</v>
      </c>
      <c r="C92" s="87" t="s">
        <v>373</v>
      </c>
      <c r="D92" s="87" t="str" cm="1">
        <f t="array" ref="D92">IF(INDEX(Templates!B$2:B$142,ROW()-ROW($21:$21)+1)="","",INDEX(Templates!B$2:B$142,ROW()-ROW($21:$21)+1))</f>
        <v>climate_zone</v>
      </c>
      <c r="E92" s="88" t="str" cm="1">
        <f t="array" ref="E92">IF(INDEX(Templates!C$2:C$142,ROW()-ROW($21:$21)+1)="","",INDEX(Templates!C$2:C$142,ROW()-ROW($21:$21)+1))</f>
        <v/>
      </c>
      <c r="F92" s="72"/>
      <c r="G92" s="73"/>
      <c r="H92" s="74"/>
      <c r="I92" s="74"/>
      <c r="J92" s="36"/>
      <c r="K92" s="36"/>
      <c r="L92" s="36"/>
      <c r="M92" s="36"/>
      <c r="N92" s="36"/>
      <c r="O92" s="36"/>
      <c r="P92" s="36"/>
      <c r="Q92" s="36" t="s">
        <v>267</v>
      </c>
      <c r="R92" s="36" t="s">
        <v>267</v>
      </c>
      <c r="S92" s="36" t="s">
        <v>267</v>
      </c>
      <c r="T92" s="36" t="s">
        <v>267</v>
      </c>
      <c r="U92" s="36" t="s">
        <v>267</v>
      </c>
      <c r="V92" s="36" t="s">
        <v>267</v>
      </c>
      <c r="W92" s="36" t="s">
        <v>267</v>
      </c>
      <c r="X92" s="36"/>
    </row>
    <row r="93" spans="1:24" x14ac:dyDescent="0.2">
      <c r="A93" s="10" t="s">
        <v>332</v>
      </c>
      <c r="B93" s="11" t="s">
        <v>336</v>
      </c>
      <c r="C93" s="87" t="str" cm="1">
        <f t="array" ref="C93">IF(INDEX(Templates!A$2:A$142,ROW()-ROW($21:$21)+1)="","",INDEX(Templates!A$2:A$142,ROW()-ROW($21:$21)+1))</f>
        <v>JSON_PATH:heating_ventilation_air_conditioning_systems[0]</v>
      </c>
      <c r="D93" s="87" t="str" cm="1">
        <f t="array" ref="D93">IF(INDEX(Templates!B$2:B$142,ROW()-ROW($21:$21)+1)="","",INDEX(Templates!B$2:B$142,ROW()-ROW($21:$21)+1))</f>
        <v>id</v>
      </c>
      <c r="E93" s="88" t="str" cm="1">
        <f t="array" ref="E93">IF(INDEX(Templates!C$2:C$142,ROW()-ROW($21:$21)+1)="","",INDEX(Templates!C$2:C$142,ROW()-ROW($21:$21)+1))</f>
        <v/>
      </c>
      <c r="F93" s="72"/>
      <c r="G93" s="73"/>
      <c r="H93" s="74"/>
      <c r="I93" s="74"/>
      <c r="J93" s="36" t="s">
        <v>219</v>
      </c>
      <c r="K93" s="36" t="s">
        <v>219</v>
      </c>
      <c r="L93" s="36"/>
      <c r="M93" s="36"/>
      <c r="N93" s="36"/>
      <c r="O93" s="36"/>
      <c r="P93" s="36"/>
      <c r="Q93" s="36" t="s">
        <v>219</v>
      </c>
      <c r="R93" s="36" t="s">
        <v>219</v>
      </c>
      <c r="S93" s="36" t="s">
        <v>219</v>
      </c>
      <c r="T93" s="36" t="s">
        <v>219</v>
      </c>
      <c r="U93" s="36" t="s">
        <v>219</v>
      </c>
      <c r="V93" s="36" t="s">
        <v>219</v>
      </c>
      <c r="W93" s="36" t="s">
        <v>219</v>
      </c>
      <c r="X93" s="36"/>
    </row>
    <row r="94" spans="1:24" x14ac:dyDescent="0.2">
      <c r="A94" s="10" t="s">
        <v>332</v>
      </c>
      <c r="B94" s="11" t="s">
        <v>336</v>
      </c>
      <c r="C94" s="87" t="str" cm="1">
        <f t="array" ref="C94">IF(INDEX(Templates!A$2:A$142,ROW()-ROW($21:$21)+1)="","",INDEX(Templates!A$2:A$142,ROW()-ROW($21:$21)+1))</f>
        <v>JSON_PATH:heating_ventilation_air_conditioning_systems[0]</v>
      </c>
      <c r="D94" s="87" t="str" cm="1">
        <f t="array" ref="D94">IF(INDEX(Templates!B$2:B$142,ROW()-ROW($21:$21)+1)="","",INDEX(Templates!B$2:B$142,ROW()-ROW($21:$21)+1))</f>
        <v>simulation_result_sensible_cool_capacity</v>
      </c>
      <c r="E94" s="88" t="str" cm="1">
        <f t="array" ref="E94">IF(INDEX(Templates!C$2:C$142,ROW()-ROW($21:$21)+1)="","",INDEX(Templates!C$2:C$142,ROW()-ROW($21:$21)+1))</f>
        <v/>
      </c>
      <c r="F94" s="72"/>
      <c r="G94" s="73"/>
      <c r="H94" s="74"/>
      <c r="I94" s="74"/>
      <c r="J94" s="36">
        <v>12</v>
      </c>
      <c r="K94" s="36">
        <v>12</v>
      </c>
      <c r="L94" s="36"/>
      <c r="M94" s="36"/>
      <c r="N94" s="36"/>
      <c r="O94" s="36"/>
      <c r="P94" s="36"/>
      <c r="Q94" s="36">
        <v>9000</v>
      </c>
      <c r="R94" s="36">
        <v>9000</v>
      </c>
      <c r="S94" s="36">
        <v>9000</v>
      </c>
      <c r="T94" s="36">
        <v>9000</v>
      </c>
      <c r="U94" s="36">
        <v>9000</v>
      </c>
      <c r="V94" s="36">
        <v>9000</v>
      </c>
      <c r="W94" s="36">
        <v>9000</v>
      </c>
      <c r="X94" s="36"/>
    </row>
    <row r="95" spans="1:24" x14ac:dyDescent="0.2">
      <c r="A95" s="10" t="s">
        <v>332</v>
      </c>
      <c r="B95" s="11" t="s">
        <v>336</v>
      </c>
      <c r="C95" s="87" t="str" cm="1">
        <f t="array" ref="C95">IF(INDEX(Templates!A$2:A$142,ROW()-ROW($21:$21)+1)="","",INDEX(Templates!A$2:A$142,ROW()-ROW($21:$21)+1))</f>
        <v>JSON_PATH:heating_ventilation_air_conditioning_systems[0]</v>
      </c>
      <c r="D95" s="87" t="str" cm="1">
        <f t="array" ref="D95">IF(INDEX(Templates!B$2:B$142,ROW()-ROW($21:$21)+1)="","",INDEX(Templates!B$2:B$142,ROW()-ROW($21:$21)+1))</f>
        <v>simulation_result_heat_capacity</v>
      </c>
      <c r="E95" s="88" t="str" cm="1">
        <f t="array" ref="E95">IF(INDEX(Templates!C$2:C$142,ROW()-ROW($21:$21)+1)="","",INDEX(Templates!C$2:C$142,ROW()-ROW($21:$21)+1))</f>
        <v/>
      </c>
      <c r="F95" s="72"/>
      <c r="G95" s="73"/>
      <c r="H95" s="74"/>
      <c r="I95" s="74"/>
      <c r="J95" s="36">
        <v>35</v>
      </c>
      <c r="K95" s="36">
        <v>35</v>
      </c>
      <c r="L95" s="36"/>
      <c r="M95" s="36"/>
      <c r="N95" s="36"/>
      <c r="O95" s="36"/>
      <c r="P95" s="36"/>
      <c r="Q95" s="36">
        <v>32000</v>
      </c>
      <c r="R95" s="36">
        <v>32000</v>
      </c>
      <c r="S95" s="36">
        <v>32000</v>
      </c>
      <c r="T95" s="36">
        <v>32000</v>
      </c>
      <c r="U95" s="36">
        <v>32000</v>
      </c>
      <c r="V95" s="36">
        <v>30000</v>
      </c>
      <c r="W95" s="36">
        <v>30000</v>
      </c>
      <c r="X95" s="36"/>
    </row>
    <row r="96" spans="1:24" x14ac:dyDescent="0.2">
      <c r="A96" s="10" t="s">
        <v>332</v>
      </c>
      <c r="B96" s="11" t="s">
        <v>336</v>
      </c>
      <c r="C96" s="87" t="str" cm="1">
        <f t="array" ref="C96">IF(INDEX(Templates!A$2:A$142,ROW()-ROW($21:$21)+1)="","",INDEX(Templates!A$2:A$142,ROW()-ROW($21:$21)+1))</f>
        <v>JSON_PATH:heating_ventilation_air_conditioning_systems[1]</v>
      </c>
      <c r="D96" s="87" t="str" cm="1">
        <f t="array" ref="D96">IF(INDEX(Templates!B$2:B$142,ROW()-ROW($21:$21)+1)="","",INDEX(Templates!B$2:B$142,ROW()-ROW($21:$21)+1))</f>
        <v>id</v>
      </c>
      <c r="E96" s="88" t="str" cm="1">
        <f t="array" ref="E96">IF(INDEX(Templates!C$2:C$142,ROW()-ROW($21:$21)+1)="","",INDEX(Templates!C$2:C$142,ROW()-ROW($21:$21)+1))</f>
        <v/>
      </c>
      <c r="F96" s="72"/>
      <c r="G96" s="73"/>
      <c r="H96" s="74"/>
      <c r="I96" s="74"/>
      <c r="J96" s="36" t="s">
        <v>272</v>
      </c>
      <c r="K96" s="36" t="s">
        <v>272</v>
      </c>
      <c r="L96" s="36"/>
      <c r="M96" s="36"/>
      <c r="N96" s="36"/>
      <c r="O96" s="36"/>
      <c r="P96" s="36"/>
      <c r="Q96" s="36"/>
      <c r="R96" s="36"/>
      <c r="S96" s="36"/>
      <c r="T96" s="36"/>
      <c r="U96" s="36"/>
      <c r="V96" s="36"/>
      <c r="W96" s="36"/>
      <c r="X96" s="36"/>
    </row>
    <row r="97" spans="1:24" x14ac:dyDescent="0.2">
      <c r="A97" s="10" t="s">
        <v>332</v>
      </c>
      <c r="B97" s="11" t="s">
        <v>336</v>
      </c>
      <c r="C97" s="87" t="str" cm="1">
        <f t="array" ref="C97">IF(INDEX(Templates!A$2:A$142,ROW()-ROW($21:$21)+1)="","",INDEX(Templates!A$2:A$142,ROW()-ROW($21:$21)+1))</f>
        <v>JSON_PATH:heating_ventilation_air_conditioning_systems[1]</v>
      </c>
      <c r="D97" s="87" t="str" cm="1">
        <f t="array" ref="D97">IF(INDEX(Templates!B$2:B$142,ROW()-ROW($21:$21)+1)="","",INDEX(Templates!B$2:B$142,ROW()-ROW($21:$21)+1))</f>
        <v>simulation_result_sensible_cool_capacity</v>
      </c>
      <c r="E97" s="88" t="str" cm="1">
        <f t="array" ref="E97">IF(INDEX(Templates!C$2:C$142,ROW()-ROW($21:$21)+1)="","",INDEX(Templates!C$2:C$142,ROW()-ROW($21:$21)+1))</f>
        <v/>
      </c>
      <c r="F97" s="72"/>
      <c r="G97" s="73"/>
      <c r="H97" s="74"/>
      <c r="I97" s="74"/>
      <c r="J97" s="36">
        <v>15</v>
      </c>
      <c r="K97" s="36">
        <v>15</v>
      </c>
      <c r="L97" s="36"/>
      <c r="M97" s="36"/>
      <c r="N97" s="36"/>
      <c r="O97" s="36"/>
      <c r="P97" s="36"/>
      <c r="Q97" s="36"/>
      <c r="R97" s="36"/>
      <c r="S97" s="36"/>
      <c r="T97" s="36"/>
      <c r="U97" s="36"/>
      <c r="V97" s="36"/>
      <c r="W97" s="36"/>
      <c r="X97" s="36"/>
    </row>
    <row r="98" spans="1:24" x14ac:dyDescent="0.2">
      <c r="A98" s="10" t="s">
        <v>332</v>
      </c>
      <c r="B98" s="11" t="s">
        <v>336</v>
      </c>
      <c r="C98" s="87" t="str" cm="1">
        <f t="array" ref="C98">IF(INDEX(Templates!A$2:A$142,ROW()-ROW($21:$21)+1)="","",INDEX(Templates!A$2:A$142,ROW()-ROW($21:$21)+1))</f>
        <v>JSON_PATH:heating_ventilation_air_conditioning_systems[1]</v>
      </c>
      <c r="D98" s="87" t="str" cm="1">
        <f t="array" ref="D98">IF(INDEX(Templates!B$2:B$142,ROW()-ROW($21:$21)+1)="","",INDEX(Templates!B$2:B$142,ROW()-ROW($21:$21)+1))</f>
        <v>simulation_result_heat_capacity</v>
      </c>
      <c r="E98" s="88" t="str" cm="1">
        <f t="array" ref="E98">IF(INDEX(Templates!C$2:C$142,ROW()-ROW($21:$21)+1)="","",INDEX(Templates!C$2:C$142,ROW()-ROW($21:$21)+1))</f>
        <v/>
      </c>
      <c r="F98" s="72"/>
      <c r="G98" s="73"/>
      <c r="H98" s="74"/>
      <c r="I98" s="74"/>
      <c r="J98" s="36">
        <v>35</v>
      </c>
      <c r="K98" s="36">
        <v>35</v>
      </c>
      <c r="L98" s="36"/>
      <c r="M98" s="36"/>
      <c r="N98" s="36"/>
      <c r="O98" s="36"/>
      <c r="P98" s="36"/>
      <c r="Q98" s="36"/>
      <c r="R98" s="36"/>
      <c r="S98" s="36"/>
      <c r="T98" s="36"/>
      <c r="U98" s="36"/>
      <c r="V98" s="36"/>
      <c r="W98" s="36"/>
      <c r="X98" s="36"/>
    </row>
    <row r="99" spans="1:24" x14ac:dyDescent="0.2">
      <c r="A99" s="10" t="s">
        <v>332</v>
      </c>
      <c r="B99" s="11" t="s">
        <v>336</v>
      </c>
      <c r="C99" s="87" t="str" cm="1">
        <f t="array" ref="C99">IF(INDEX(Templates!A$2:A$142,ROW()-ROW($21:$21)+1)="","",INDEX(Templates!A$2:A$142,ROW()-ROW($21:$21)+1))</f>
        <v>JSON_PATH:spaces[0]</v>
      </c>
      <c r="D99" s="87" t="str" cm="1">
        <f t="array" ref="D99">IF(INDEX(Templates!B$2:B$142,ROW()-ROW($21:$21)+1)="","",INDEX(Templates!B$2:B$142,ROW()-ROW($21:$21)+1))</f>
        <v>id</v>
      </c>
      <c r="E99" s="88" t="str" cm="1">
        <f t="array" ref="E99">IF(INDEX(Templates!C$2:C$142,ROW()-ROW($21:$21)+1)="","",INDEX(Templates!C$2:C$142,ROW()-ROW($21:$21)+1))</f>
        <v/>
      </c>
      <c r="F99" s="72"/>
      <c r="G99" s="73"/>
      <c r="H99" s="74"/>
      <c r="I99" s="74"/>
      <c r="J99" s="36"/>
      <c r="K99" s="36"/>
      <c r="L99" s="36"/>
      <c r="M99" s="36"/>
      <c r="N99" s="36"/>
      <c r="O99" s="36"/>
      <c r="P99" s="36"/>
      <c r="Q99" s="36" t="s">
        <v>274</v>
      </c>
      <c r="R99" s="36" t="s">
        <v>274</v>
      </c>
      <c r="S99" s="36" t="s">
        <v>274</v>
      </c>
      <c r="T99" s="36" t="s">
        <v>274</v>
      </c>
      <c r="U99" s="36" t="s">
        <v>274</v>
      </c>
      <c r="V99" s="36" t="s">
        <v>274</v>
      </c>
      <c r="W99" s="36" t="s">
        <v>274</v>
      </c>
      <c r="X99" s="36"/>
    </row>
    <row r="100" spans="1:24" x14ac:dyDescent="0.2">
      <c r="A100" s="10" t="s">
        <v>332</v>
      </c>
      <c r="B100" s="11" t="s">
        <v>336</v>
      </c>
      <c r="C100" s="87" t="str" cm="1">
        <f t="array" ref="C100">IF(INDEX(Templates!A$2:A$142,ROW()-ROW($21:$21)+1)="","",INDEX(Templates!A$2:A$142,ROW()-ROW($21:$21)+1))</f>
        <v>JSON_PATH:spaces[0]</v>
      </c>
      <c r="D100" s="87" t="str" cm="1">
        <f t="array" ref="D100">IF(INDEX(Templates!B$2:B$142,ROW()-ROW($21:$21)+1)="","",INDEX(Templates!B$2:B$142,ROW()-ROW($21:$21)+1))</f>
        <v>lighting_space_type</v>
      </c>
      <c r="E100" s="88" t="str" cm="1">
        <f t="array" ref="E100">IF(INDEX(Templates!C$2:C$142,ROW()-ROW($21:$21)+1)="","",INDEX(Templates!C$2:C$142,ROW()-ROW($21:$21)+1))</f>
        <v/>
      </c>
      <c r="F100" s="72"/>
      <c r="G100" s="73"/>
      <c r="H100" s="74"/>
      <c r="I100" s="74"/>
      <c r="J100" s="36"/>
      <c r="K100" s="36"/>
      <c r="L100" s="36"/>
      <c r="M100" s="36"/>
      <c r="N100" s="36"/>
      <c r="O100" s="36"/>
      <c r="P100" s="36"/>
      <c r="Q100" s="36" t="s">
        <v>276</v>
      </c>
      <c r="R100" s="36" t="s">
        <v>276</v>
      </c>
      <c r="S100" s="36" t="s">
        <v>277</v>
      </c>
      <c r="T100" s="36" t="s">
        <v>277</v>
      </c>
      <c r="U100" s="36" t="s">
        <v>277</v>
      </c>
      <c r="V100" s="36" t="s">
        <v>277</v>
      </c>
      <c r="W100" s="36" t="s">
        <v>277</v>
      </c>
      <c r="X100" s="36"/>
    </row>
    <row r="101" spans="1:24" x14ac:dyDescent="0.2">
      <c r="A101" s="10" t="s">
        <v>332</v>
      </c>
      <c r="B101" s="11" t="s">
        <v>336</v>
      </c>
      <c r="C101" s="87" t="str" cm="1">
        <f t="array" ref="C101">IF(INDEX(Templates!A$2:A$142,ROW()-ROW($21:$21)+1)="","",INDEX(Templates!A$2:A$142,ROW()-ROW($21:$21)+1))</f>
        <v>JSON_PATH:spaces[0]</v>
      </c>
      <c r="D101" s="87" t="str" cm="1">
        <f t="array" ref="D101">IF(INDEX(Templates!B$2:B$142,ROW()-ROW($21:$21)+1)="","",INDEX(Templates!B$2:B$142,ROW()-ROW($21:$21)+1))</f>
        <v>status_type</v>
      </c>
      <c r="E101" s="88" t="str" cm="1">
        <f t="array" ref="E101">IF(INDEX(Templates!C$2:C$142,ROW()-ROW($21:$21)+1)="","",INDEX(Templates!C$2:C$142,ROW()-ROW($21:$21)+1))</f>
        <v/>
      </c>
      <c r="F101" s="72"/>
      <c r="G101" s="73"/>
      <c r="H101" s="74"/>
      <c r="I101" s="74"/>
      <c r="L101" s="36"/>
      <c r="M101" s="36"/>
      <c r="N101" s="36" t="s">
        <v>279</v>
      </c>
      <c r="O101" s="36"/>
      <c r="P101" s="36"/>
      <c r="Q101" s="36"/>
      <c r="R101" s="36"/>
      <c r="S101" s="36"/>
      <c r="T101" s="36"/>
      <c r="U101" s="36"/>
      <c r="V101" s="36"/>
      <c r="W101" s="36"/>
      <c r="X101" s="36"/>
    </row>
    <row r="102" spans="1:24" x14ac:dyDescent="0.2">
      <c r="A102" s="10" t="s">
        <v>337</v>
      </c>
      <c r="B102" s="11" t="s">
        <v>333</v>
      </c>
      <c r="C102" s="11" t="s">
        <v>226</v>
      </c>
      <c r="D102" s="11" t="s">
        <v>228</v>
      </c>
      <c r="E102" s="26"/>
      <c r="F102" s="34"/>
      <c r="G102" s="35"/>
      <c r="H102" s="21"/>
      <c r="I102" s="29"/>
    </row>
    <row r="103" spans="1:24" x14ac:dyDescent="0.2">
      <c r="A103" s="10" t="s">
        <v>337</v>
      </c>
      <c r="B103" s="11" t="s">
        <v>333</v>
      </c>
      <c r="C103" s="11" t="s">
        <v>251</v>
      </c>
      <c r="D103" s="11" t="s">
        <v>241</v>
      </c>
      <c r="E103" s="18"/>
      <c r="F103" s="34"/>
      <c r="G103" s="35"/>
      <c r="H103" s="21"/>
      <c r="I103" s="21"/>
      <c r="X103">
        <v>3.125</v>
      </c>
    </row>
    <row r="104" spans="1:24" x14ac:dyDescent="0.2">
      <c r="A104" s="10" t="s">
        <v>337</v>
      </c>
      <c r="B104" s="11" t="s">
        <v>333</v>
      </c>
      <c r="C104" s="11" t="s">
        <v>251</v>
      </c>
      <c r="D104" s="11" t="s">
        <v>254</v>
      </c>
      <c r="E104" s="18"/>
      <c r="F104" s="34"/>
      <c r="G104" s="35"/>
      <c r="H104" s="21"/>
      <c r="I104" s="21"/>
    </row>
    <row r="105" spans="1:24" x14ac:dyDescent="0.2">
      <c r="A105" s="10"/>
      <c r="B105" s="11"/>
      <c r="C105" s="11"/>
      <c r="D105" s="11"/>
      <c r="E105" s="18"/>
      <c r="F105" s="34"/>
      <c r="G105" s="35"/>
      <c r="H105" s="21"/>
      <c r="I105" s="21"/>
    </row>
    <row r="106" spans="1:24" s="16" customFormat="1" ht="16" thickBot="1" x14ac:dyDescent="0.25">
      <c r="A106" s="14"/>
      <c r="B106" s="15"/>
      <c r="C106" s="15"/>
      <c r="D106" s="15"/>
      <c r="E106" s="19"/>
      <c r="F106" s="37"/>
      <c r="G106" s="38"/>
      <c r="H106" s="22"/>
      <c r="I106" s="22"/>
    </row>
    <row r="107" spans="1:24" x14ac:dyDescent="0.2">
      <c r="A107" s="10" t="s">
        <v>337</v>
      </c>
      <c r="B107" s="11" t="s">
        <v>334</v>
      </c>
      <c r="C107" s="11" t="s">
        <v>226</v>
      </c>
      <c r="D107" s="11" t="s">
        <v>228</v>
      </c>
      <c r="E107" s="26"/>
      <c r="F107" s="34"/>
      <c r="G107" s="35"/>
      <c r="H107" s="21"/>
      <c r="I107" s="29"/>
    </row>
    <row r="108" spans="1:24" x14ac:dyDescent="0.2">
      <c r="A108" s="10" t="s">
        <v>337</v>
      </c>
      <c r="B108" s="11" t="s">
        <v>334</v>
      </c>
      <c r="C108" s="11" t="s">
        <v>251</v>
      </c>
      <c r="D108" s="11" t="s">
        <v>241</v>
      </c>
      <c r="E108" s="18"/>
      <c r="F108" s="34"/>
      <c r="G108" s="35"/>
      <c r="H108" s="21"/>
      <c r="I108" s="21"/>
      <c r="X108">
        <v>3.5209999999999999</v>
      </c>
    </row>
    <row r="109" spans="1:24" x14ac:dyDescent="0.2">
      <c r="A109" s="10" t="s">
        <v>337</v>
      </c>
      <c r="B109" s="11" t="s">
        <v>334</v>
      </c>
      <c r="C109" s="11" t="s">
        <v>251</v>
      </c>
      <c r="D109" s="11" t="s">
        <v>253</v>
      </c>
      <c r="E109" s="18"/>
      <c r="F109" s="34"/>
      <c r="G109" s="35"/>
      <c r="H109" s="21"/>
      <c r="I109" s="21"/>
    </row>
    <row r="110" spans="1:24" x14ac:dyDescent="0.2">
      <c r="A110" s="10" t="s">
        <v>337</v>
      </c>
      <c r="B110" s="11" t="s">
        <v>334</v>
      </c>
      <c r="C110" s="11" t="s">
        <v>251</v>
      </c>
      <c r="D110" s="11" t="s">
        <v>254</v>
      </c>
      <c r="E110" s="18"/>
      <c r="F110" s="34"/>
      <c r="G110" s="35"/>
      <c r="H110" s="21"/>
      <c r="I110" s="21"/>
    </row>
    <row r="111" spans="1:24" s="16" customFormat="1" ht="16" thickBot="1" x14ac:dyDescent="0.25">
      <c r="A111" s="10" t="s">
        <v>337</v>
      </c>
      <c r="B111" s="11" t="s">
        <v>334</v>
      </c>
      <c r="C111" s="11" t="s">
        <v>226</v>
      </c>
      <c r="D111" s="11" t="s">
        <v>235</v>
      </c>
      <c r="E111" s="18" t="s">
        <v>239</v>
      </c>
      <c r="F111" s="37"/>
      <c r="G111" s="38"/>
      <c r="H111" s="22"/>
      <c r="I111" s="22"/>
      <c r="L111" s="16">
        <v>200</v>
      </c>
      <c r="M111" s="16">
        <v>200</v>
      </c>
    </row>
    <row r="112" spans="1:24" s="56" customFormat="1" ht="16" thickBot="1" x14ac:dyDescent="0.25">
      <c r="A112" s="53" t="s">
        <v>337</v>
      </c>
      <c r="B112" s="54" t="s">
        <v>334</v>
      </c>
      <c r="C112" s="54" t="s">
        <v>226</v>
      </c>
      <c r="D112" s="54" t="s">
        <v>235</v>
      </c>
      <c r="E112" s="55" t="s">
        <v>240</v>
      </c>
      <c r="F112" s="90"/>
      <c r="G112" s="91"/>
      <c r="H112" s="92"/>
      <c r="I112" s="92"/>
    </row>
    <row r="113" spans="1:13" s="97" customFormat="1" ht="16" thickBot="1" x14ac:dyDescent="0.25">
      <c r="A113" s="53" t="s">
        <v>337</v>
      </c>
      <c r="B113" s="54" t="s">
        <v>334</v>
      </c>
      <c r="C113" s="54" t="s">
        <v>259</v>
      </c>
      <c r="D113" s="54" t="s">
        <v>235</v>
      </c>
      <c r="E113" s="18" t="s">
        <v>239</v>
      </c>
      <c r="F113" s="34"/>
      <c r="G113" s="96"/>
      <c r="H113" s="21"/>
      <c r="I113" s="21"/>
      <c r="L113" s="97">
        <v>100</v>
      </c>
      <c r="M113" s="97">
        <v>100</v>
      </c>
    </row>
    <row r="114" spans="1:13" s="97" customFormat="1" ht="16" thickBot="1" x14ac:dyDescent="0.25">
      <c r="A114" s="53" t="s">
        <v>337</v>
      </c>
      <c r="B114" s="54" t="s">
        <v>334</v>
      </c>
      <c r="C114" s="54" t="s">
        <v>259</v>
      </c>
      <c r="D114" s="54" t="s">
        <v>235</v>
      </c>
      <c r="E114" s="55" t="s">
        <v>240</v>
      </c>
      <c r="F114" s="34"/>
      <c r="G114" s="96"/>
      <c r="H114" s="21"/>
      <c r="I114" s="21"/>
      <c r="L114" s="97">
        <v>50</v>
      </c>
      <c r="M114" s="97">
        <v>50</v>
      </c>
    </row>
    <row r="115" spans="1:13" s="97" customFormat="1" ht="16" thickBot="1" x14ac:dyDescent="0.25">
      <c r="A115" s="53" t="s">
        <v>337</v>
      </c>
      <c r="B115" s="54" t="s">
        <v>334</v>
      </c>
      <c r="C115" s="54" t="s">
        <v>262</v>
      </c>
      <c r="D115" s="54" t="s">
        <v>235</v>
      </c>
      <c r="E115" s="18" t="s">
        <v>239</v>
      </c>
      <c r="F115" s="34"/>
      <c r="G115" s="96"/>
      <c r="H115" s="21"/>
      <c r="I115" s="21"/>
      <c r="L115" s="97">
        <v>400</v>
      </c>
      <c r="M115" s="98">
        <v>400</v>
      </c>
    </row>
    <row r="116" spans="1:13" s="97" customFormat="1" ht="16" thickBot="1" x14ac:dyDescent="0.25">
      <c r="A116" s="53" t="s">
        <v>337</v>
      </c>
      <c r="B116" s="54" t="s">
        <v>334</v>
      </c>
      <c r="C116" s="54" t="s">
        <v>262</v>
      </c>
      <c r="D116" s="54" t="s">
        <v>235</v>
      </c>
      <c r="E116" s="55" t="s">
        <v>240</v>
      </c>
      <c r="F116" s="34"/>
      <c r="G116" s="96"/>
      <c r="H116" s="21"/>
      <c r="I116" s="21"/>
      <c r="L116" s="98">
        <v>100</v>
      </c>
      <c r="M116" s="98">
        <v>100</v>
      </c>
    </row>
    <row r="117" spans="1:13" x14ac:dyDescent="0.2">
      <c r="A117" s="10" t="s">
        <v>337</v>
      </c>
      <c r="B117" s="11" t="s">
        <v>335</v>
      </c>
      <c r="C117" s="11" t="s">
        <v>251</v>
      </c>
      <c r="D117" s="11" t="s">
        <v>241</v>
      </c>
      <c r="E117" s="18"/>
      <c r="F117" s="34"/>
      <c r="G117" s="35"/>
      <c r="H117" s="21"/>
      <c r="I117" s="29"/>
    </row>
    <row r="118" spans="1:13" x14ac:dyDescent="0.2">
      <c r="A118" s="10" t="s">
        <v>337</v>
      </c>
      <c r="B118" s="11" t="s">
        <v>335</v>
      </c>
      <c r="C118" s="11" t="s">
        <v>251</v>
      </c>
      <c r="D118" s="11" t="s">
        <v>253</v>
      </c>
      <c r="E118" s="18"/>
      <c r="F118" s="30"/>
      <c r="G118" s="31"/>
      <c r="H118" s="21"/>
      <c r="I118" s="21"/>
    </row>
    <row r="119" spans="1:13" x14ac:dyDescent="0.2">
      <c r="A119" s="10" t="s">
        <v>337</v>
      </c>
      <c r="B119" s="11" t="s">
        <v>335</v>
      </c>
      <c r="C119" s="11" t="s">
        <v>251</v>
      </c>
      <c r="D119" s="11" t="s">
        <v>254</v>
      </c>
      <c r="E119" s="18"/>
      <c r="F119" s="34"/>
      <c r="G119" s="35"/>
      <c r="H119" s="21"/>
      <c r="I119" s="21"/>
    </row>
    <row r="120" spans="1:13" x14ac:dyDescent="0.2">
      <c r="A120" s="10" t="s">
        <v>337</v>
      </c>
      <c r="B120" s="11" t="s">
        <v>335</v>
      </c>
      <c r="C120" s="11" t="s">
        <v>226</v>
      </c>
      <c r="D120" s="11" t="s">
        <v>235</v>
      </c>
      <c r="E120" s="18" t="s">
        <v>239</v>
      </c>
      <c r="F120" s="30"/>
      <c r="G120" s="31"/>
      <c r="H120" s="21"/>
      <c r="I120" s="21"/>
      <c r="L120">
        <v>100</v>
      </c>
      <c r="M120">
        <v>200</v>
      </c>
    </row>
    <row r="121" spans="1:13" s="16" customFormat="1" ht="16" thickBot="1" x14ac:dyDescent="0.25">
      <c r="A121" s="10" t="s">
        <v>337</v>
      </c>
      <c r="B121" s="11" t="s">
        <v>335</v>
      </c>
      <c r="C121" s="11" t="s">
        <v>226</v>
      </c>
      <c r="D121" s="11" t="s">
        <v>235</v>
      </c>
      <c r="E121" s="19" t="s">
        <v>240</v>
      </c>
      <c r="F121" s="32"/>
      <c r="G121" s="33"/>
      <c r="H121" s="22"/>
      <c r="I121" s="22"/>
    </row>
    <row r="122" spans="1:13" x14ac:dyDescent="0.2">
      <c r="A122" s="10" t="s">
        <v>337</v>
      </c>
      <c r="B122" s="11" t="s">
        <v>335</v>
      </c>
      <c r="C122" s="11" t="s">
        <v>259</v>
      </c>
      <c r="D122" s="11" t="s">
        <v>235</v>
      </c>
      <c r="E122" s="18" t="s">
        <v>239</v>
      </c>
      <c r="F122" s="30"/>
      <c r="G122" s="31"/>
      <c r="H122" s="21"/>
      <c r="I122" s="21"/>
      <c r="L122">
        <v>50</v>
      </c>
      <c r="M122">
        <v>50</v>
      </c>
    </row>
    <row r="123" spans="1:13" ht="16" thickBot="1" x14ac:dyDescent="0.25">
      <c r="A123" s="10" t="s">
        <v>337</v>
      </c>
      <c r="B123" s="11" t="s">
        <v>335</v>
      </c>
      <c r="C123" s="11" t="s">
        <v>259</v>
      </c>
      <c r="D123" s="11" t="s">
        <v>235</v>
      </c>
      <c r="E123" s="19" t="s">
        <v>240</v>
      </c>
      <c r="F123" s="30"/>
      <c r="G123" s="31"/>
      <c r="H123" s="21"/>
      <c r="I123" s="21"/>
      <c r="L123">
        <v>25</v>
      </c>
      <c r="M123">
        <v>25</v>
      </c>
    </row>
    <row r="124" spans="1:13" x14ac:dyDescent="0.2">
      <c r="A124" s="10" t="s">
        <v>337</v>
      </c>
      <c r="B124" s="11" t="s">
        <v>335</v>
      </c>
      <c r="C124" s="11" t="s">
        <v>262</v>
      </c>
      <c r="D124" s="11" t="s">
        <v>235</v>
      </c>
      <c r="E124" s="18" t="s">
        <v>239</v>
      </c>
      <c r="F124" s="30"/>
      <c r="G124" s="31"/>
      <c r="H124" s="21"/>
      <c r="I124" s="21"/>
      <c r="L124">
        <v>200</v>
      </c>
      <c r="M124">
        <v>200</v>
      </c>
    </row>
    <row r="125" spans="1:13" ht="16" thickBot="1" x14ac:dyDescent="0.25">
      <c r="A125" s="10" t="s">
        <v>337</v>
      </c>
      <c r="B125" s="11" t="s">
        <v>335</v>
      </c>
      <c r="C125" s="11" t="s">
        <v>262</v>
      </c>
      <c r="D125" s="11" t="s">
        <v>235</v>
      </c>
      <c r="E125" s="19" t="s">
        <v>240</v>
      </c>
      <c r="F125" s="30"/>
      <c r="G125" s="31"/>
      <c r="H125" s="21"/>
      <c r="I125" s="21"/>
      <c r="L125">
        <v>50</v>
      </c>
      <c r="M125">
        <v>50</v>
      </c>
    </row>
    <row r="126" spans="1:13" x14ac:dyDescent="0.2">
      <c r="A126" s="10"/>
      <c r="B126" s="11"/>
      <c r="C126" s="11"/>
      <c r="D126" s="11"/>
      <c r="E126" s="18"/>
      <c r="F126" s="30"/>
      <c r="G126" s="31"/>
      <c r="H126" s="21"/>
      <c r="I126" s="21"/>
    </row>
    <row r="127" spans="1:13" x14ac:dyDescent="0.2">
      <c r="A127" s="10"/>
      <c r="B127" s="11"/>
      <c r="C127" s="11"/>
      <c r="D127" s="11"/>
      <c r="E127" s="18"/>
      <c r="F127" s="30"/>
      <c r="G127" s="31"/>
      <c r="H127" s="21"/>
      <c r="I127" s="21"/>
    </row>
    <row r="128" spans="1:13" x14ac:dyDescent="0.2">
      <c r="A128" s="10"/>
      <c r="B128" s="11"/>
      <c r="C128" s="11"/>
      <c r="D128" s="11"/>
      <c r="E128" s="18"/>
      <c r="F128" s="30"/>
      <c r="G128" s="31"/>
      <c r="H128" s="21"/>
      <c r="I128" s="21"/>
    </row>
    <row r="129" spans="1:9" x14ac:dyDescent="0.2">
      <c r="A129" s="10"/>
      <c r="B129" s="11"/>
      <c r="C129" s="11"/>
      <c r="D129" s="11"/>
      <c r="E129" s="18"/>
      <c r="F129" s="30"/>
      <c r="G129" s="31"/>
      <c r="H129" s="21"/>
      <c r="I129" s="21"/>
    </row>
  </sheetData>
  <conditionalFormatting sqref="A6:E6 A10:E13 A15 C15:E15 A16:E20 A126:E129 A18:B101 C21:E101">
    <cfRule type="expression" dxfId="641" priority="1409">
      <formula>MOD(ROW(),2)</formula>
    </cfRule>
  </conditionalFormatting>
  <conditionalFormatting sqref="B16:B17">
    <cfRule type="expression" dxfId="640" priority="963">
      <formula>MOD(ROW(),2)</formula>
    </cfRule>
  </conditionalFormatting>
  <conditionalFormatting sqref="B16:B17">
    <cfRule type="expression" dxfId="639" priority="964">
      <formula>MOD(ROW(),2)</formula>
    </cfRule>
  </conditionalFormatting>
  <conditionalFormatting sqref="A16:A17">
    <cfRule type="expression" dxfId="638" priority="961">
      <formula>MOD(ROW(),2)</formula>
    </cfRule>
  </conditionalFormatting>
  <conditionalFormatting sqref="F122:G129">
    <cfRule type="expression" dxfId="637" priority="960">
      <formula>MOD(ROW(),2)</formula>
    </cfRule>
  </conditionalFormatting>
  <conditionalFormatting sqref="B6">
    <cfRule type="expression" dxfId="636" priority="957">
      <formula>MOD(ROW(),2)</formula>
    </cfRule>
  </conditionalFormatting>
  <conditionalFormatting sqref="A7:E7">
    <cfRule type="expression" dxfId="635" priority="955">
      <formula>MOD(ROW(),2)</formula>
    </cfRule>
  </conditionalFormatting>
  <conditionalFormatting sqref="B7">
    <cfRule type="expression" dxfId="634" priority="948">
      <formula>MOD(ROW(),2)</formula>
    </cfRule>
  </conditionalFormatting>
  <conditionalFormatting sqref="B7">
    <cfRule type="expression" dxfId="633" priority="949">
      <formula>MOD(ROW(),2)</formula>
    </cfRule>
  </conditionalFormatting>
  <conditionalFormatting sqref="A7">
    <cfRule type="expression" dxfId="632" priority="947">
      <formula>MOD(ROW(),2)</formula>
    </cfRule>
  </conditionalFormatting>
  <conditionalFormatting sqref="A8:E9">
    <cfRule type="expression" dxfId="631" priority="945">
      <formula>MOD(ROW(),2)</formula>
    </cfRule>
  </conditionalFormatting>
  <conditionalFormatting sqref="A8:B9">
    <cfRule type="expression" dxfId="630" priority="944">
      <formula>MOD(ROW(),2)</formula>
    </cfRule>
  </conditionalFormatting>
  <conditionalFormatting sqref="H122:I129">
    <cfRule type="expression" dxfId="629" priority="939">
      <formula>MOD(ROW(),2)</formula>
    </cfRule>
  </conditionalFormatting>
  <conditionalFormatting sqref="A14:E14">
    <cfRule type="expression" dxfId="628" priority="935">
      <formula>MOD(ROW(),2)</formula>
    </cfRule>
  </conditionalFormatting>
  <conditionalFormatting sqref="B15">
    <cfRule type="expression" dxfId="627" priority="931">
      <formula>MOD(ROW(),2)</formula>
    </cfRule>
  </conditionalFormatting>
  <conditionalFormatting sqref="B119 A102:E110 A117:E118 A111:B111 A120:E121">
    <cfRule type="expression" dxfId="626" priority="883">
      <formula>MOD(ROW(),2)</formula>
    </cfRule>
  </conditionalFormatting>
  <conditionalFormatting sqref="C106">
    <cfRule type="expression" dxfId="625" priority="881">
      <formula>MOD(ROW(),2)</formula>
    </cfRule>
  </conditionalFormatting>
  <conditionalFormatting sqref="A102:B105">
    <cfRule type="expression" dxfId="624" priority="882">
      <formula>MOD(ROW(),2)</formula>
    </cfRule>
  </conditionalFormatting>
  <conditionalFormatting sqref="D107:D110">
    <cfRule type="expression" dxfId="623" priority="869">
      <formula>MOD(ROW(),2)</formula>
    </cfRule>
  </conditionalFormatting>
  <conditionalFormatting sqref="A106:B106">
    <cfRule type="expression" dxfId="622" priority="880">
      <formula>MOD(ROW(),2)</formula>
    </cfRule>
  </conditionalFormatting>
  <conditionalFormatting sqref="A107:B110">
    <cfRule type="expression" dxfId="621" priority="879">
      <formula>MOD(ROW(),2)</formula>
    </cfRule>
  </conditionalFormatting>
  <conditionalFormatting sqref="A110:B110">
    <cfRule type="expression" dxfId="620" priority="878">
      <formula>MOD(ROW(),2)</formula>
    </cfRule>
  </conditionalFormatting>
  <conditionalFormatting sqref="A120:B120">
    <cfRule type="expression" dxfId="619" priority="874">
      <formula>MOD(ROW(),2)</formula>
    </cfRule>
  </conditionalFormatting>
  <conditionalFormatting sqref="A111:B111">
    <cfRule type="expression" dxfId="618" priority="876">
      <formula>MOD(ROW(),2)</formula>
    </cfRule>
  </conditionalFormatting>
  <conditionalFormatting sqref="A117:B118 A120:B120 B119">
    <cfRule type="expression" dxfId="617" priority="875">
      <formula>MOD(ROW(),2)</formula>
    </cfRule>
  </conditionalFormatting>
  <conditionalFormatting sqref="C121">
    <cfRule type="expression" dxfId="616" priority="873">
      <formula>MOD(ROW(),2)</formula>
    </cfRule>
  </conditionalFormatting>
  <conditionalFormatting sqref="A121">
    <cfRule type="expression" dxfId="615" priority="872">
      <formula>MOD(ROW(),2)</formula>
    </cfRule>
  </conditionalFormatting>
  <conditionalFormatting sqref="D117:D118">
    <cfRule type="expression" dxfId="614" priority="865">
      <formula>MOD(ROW(),2)</formula>
    </cfRule>
  </conditionalFormatting>
  <conditionalFormatting sqref="B121">
    <cfRule type="expression" dxfId="613" priority="871">
      <formula>MOD(ROW(),2)</formula>
    </cfRule>
  </conditionalFormatting>
  <conditionalFormatting sqref="C107:C110">
    <cfRule type="expression" dxfId="612" priority="870">
      <formula>MOD(ROW(),2)</formula>
    </cfRule>
  </conditionalFormatting>
  <conditionalFormatting sqref="D107:D110">
    <cfRule type="expression" dxfId="611" priority="868">
      <formula>MOD(ROW(),2)</formula>
    </cfRule>
  </conditionalFormatting>
  <conditionalFormatting sqref="C117:C118">
    <cfRule type="expression" dxfId="610" priority="867">
      <formula>MOD(ROW(),2)</formula>
    </cfRule>
  </conditionalFormatting>
  <conditionalFormatting sqref="D117:D118">
    <cfRule type="expression" dxfId="609" priority="866">
      <formula>MOD(ROW(),2)</formula>
    </cfRule>
  </conditionalFormatting>
  <conditionalFormatting sqref="C110">
    <cfRule type="expression" dxfId="608" priority="863">
      <formula>MOD(ROW(),2)</formula>
    </cfRule>
  </conditionalFormatting>
  <conditionalFormatting sqref="C120:C121">
    <cfRule type="expression" dxfId="607" priority="862">
      <formula>MOD(ROW(),2)</formula>
    </cfRule>
  </conditionalFormatting>
  <conditionalFormatting sqref="D110">
    <cfRule type="expression" dxfId="606" priority="861">
      <formula>MOD(ROW(),2)</formula>
    </cfRule>
  </conditionalFormatting>
  <conditionalFormatting sqref="D120:D121">
    <cfRule type="expression" dxfId="605" priority="860">
      <formula>MOD(ROW(),2)</formula>
    </cfRule>
  </conditionalFormatting>
  <conditionalFormatting sqref="D102">
    <cfRule type="expression" dxfId="604" priority="858">
      <formula>MOD(ROW(),2)</formula>
    </cfRule>
  </conditionalFormatting>
  <conditionalFormatting sqref="C102">
    <cfRule type="expression" dxfId="603" priority="859">
      <formula>MOD(ROW(),2)</formula>
    </cfRule>
  </conditionalFormatting>
  <conditionalFormatting sqref="D102">
    <cfRule type="expression" dxfId="602" priority="857">
      <formula>MOD(ROW(),2)</formula>
    </cfRule>
  </conditionalFormatting>
  <conditionalFormatting sqref="C105">
    <cfRule type="expression" dxfId="601" priority="856">
      <formula>MOD(ROW(),2)</formula>
    </cfRule>
  </conditionalFormatting>
  <conditionalFormatting sqref="D105">
    <cfRule type="expression" dxfId="600" priority="855">
      <formula>MOD(ROW(),2)</formula>
    </cfRule>
  </conditionalFormatting>
  <conditionalFormatting sqref="A103:B104">
    <cfRule type="expression" dxfId="599" priority="854">
      <formula>MOD(ROW(),2)</formula>
    </cfRule>
  </conditionalFormatting>
  <conditionalFormatting sqref="C103:C104">
    <cfRule type="expression" dxfId="598" priority="852">
      <formula>MOD(ROW(),2)</formula>
    </cfRule>
  </conditionalFormatting>
  <conditionalFormatting sqref="D103:D104">
    <cfRule type="expression" dxfId="597" priority="851">
      <formula>MOD(ROW(),2)</formula>
    </cfRule>
  </conditionalFormatting>
  <conditionalFormatting sqref="F102:G118 F120:G121">
    <cfRule type="expression" dxfId="596" priority="850">
      <formula>MOD(ROW(),2)</formula>
    </cfRule>
  </conditionalFormatting>
  <conditionalFormatting sqref="H102:I118 H120:I121">
    <cfRule type="expression" dxfId="595" priority="849">
      <formula>MOD(ROW(),2)</formula>
    </cfRule>
  </conditionalFormatting>
  <conditionalFormatting sqref="D107">
    <cfRule type="expression" dxfId="594" priority="842">
      <formula>MOD(ROW(),2)</formula>
    </cfRule>
  </conditionalFormatting>
  <conditionalFormatting sqref="D107">
    <cfRule type="expression" dxfId="593" priority="843">
      <formula>MOD(ROW(),2)</formula>
    </cfRule>
  </conditionalFormatting>
  <conditionalFormatting sqref="C107">
    <cfRule type="expression" dxfId="592" priority="844">
      <formula>MOD(ROW(),2)</formula>
    </cfRule>
  </conditionalFormatting>
  <conditionalFormatting sqref="A108:B110">
    <cfRule type="expression" dxfId="591" priority="753">
      <formula>MOD(ROW(),2)</formula>
    </cfRule>
  </conditionalFormatting>
  <conditionalFormatting sqref="A108:B110">
    <cfRule type="expression" dxfId="590" priority="752">
      <formula>MOD(ROW(),2)</formula>
    </cfRule>
  </conditionalFormatting>
  <conditionalFormatting sqref="C108:C110">
    <cfRule type="expression" dxfId="589" priority="751">
      <formula>MOD(ROW(),2)</formula>
    </cfRule>
  </conditionalFormatting>
  <conditionalFormatting sqref="D108:D110">
    <cfRule type="expression" dxfId="588" priority="750">
      <formula>MOD(ROW(),2)</formula>
    </cfRule>
  </conditionalFormatting>
  <conditionalFormatting sqref="A117:B117">
    <cfRule type="expression" dxfId="587" priority="746">
      <formula>MOD(ROW(),2)</formula>
    </cfRule>
  </conditionalFormatting>
  <conditionalFormatting sqref="A117:B117">
    <cfRule type="expression" dxfId="586" priority="745">
      <formula>MOD(ROW(),2)</formula>
    </cfRule>
  </conditionalFormatting>
  <conditionalFormatting sqref="C117">
    <cfRule type="expression" dxfId="585" priority="744">
      <formula>MOD(ROW(),2)</formula>
    </cfRule>
  </conditionalFormatting>
  <conditionalFormatting sqref="D117">
    <cfRule type="expression" dxfId="584" priority="743">
      <formula>MOD(ROW(),2)</formula>
    </cfRule>
  </conditionalFormatting>
  <conditionalFormatting sqref="A109:B109">
    <cfRule type="expression" dxfId="583" priority="742">
      <formula>MOD(ROW(),2)</formula>
    </cfRule>
  </conditionalFormatting>
  <conditionalFormatting sqref="D109">
    <cfRule type="expression" dxfId="582" priority="739">
      <formula>MOD(ROW(),2)</formula>
    </cfRule>
  </conditionalFormatting>
  <conditionalFormatting sqref="C109">
    <cfRule type="expression" dxfId="581" priority="741">
      <formula>MOD(ROW(),2)</formula>
    </cfRule>
  </conditionalFormatting>
  <conditionalFormatting sqref="D109">
    <cfRule type="expression" dxfId="580" priority="740">
      <formula>MOD(ROW(),2)</formula>
    </cfRule>
  </conditionalFormatting>
  <conditionalFormatting sqref="A119 C119:E119">
    <cfRule type="expression" dxfId="579" priority="738">
      <formula>MOD(ROW(),2)</formula>
    </cfRule>
  </conditionalFormatting>
  <conditionalFormatting sqref="D119">
    <cfRule type="expression" dxfId="578" priority="734">
      <formula>MOD(ROW(),2)</formula>
    </cfRule>
  </conditionalFormatting>
  <conditionalFormatting sqref="A119">
    <cfRule type="expression" dxfId="577" priority="737">
      <formula>MOD(ROW(),2)</formula>
    </cfRule>
  </conditionalFormatting>
  <conditionalFormatting sqref="A119">
    <cfRule type="expression" dxfId="576" priority="736">
      <formula>MOD(ROW(),2)</formula>
    </cfRule>
  </conditionalFormatting>
  <conditionalFormatting sqref="C119">
    <cfRule type="expression" dxfId="575" priority="735">
      <formula>MOD(ROW(),2)</formula>
    </cfRule>
  </conditionalFormatting>
  <conditionalFormatting sqref="D119">
    <cfRule type="expression" dxfId="574" priority="733">
      <formula>MOD(ROW(),2)</formula>
    </cfRule>
  </conditionalFormatting>
  <conditionalFormatting sqref="C119">
    <cfRule type="expression" dxfId="573" priority="731">
      <formula>MOD(ROW(),2)</formula>
    </cfRule>
  </conditionalFormatting>
  <conditionalFormatting sqref="D119">
    <cfRule type="expression" dxfId="572" priority="730">
      <formula>MOD(ROW(),2)</formula>
    </cfRule>
  </conditionalFormatting>
  <conditionalFormatting sqref="F119:G119">
    <cfRule type="expression" dxfId="571" priority="729">
      <formula>MOD(ROW(),2)</formula>
    </cfRule>
  </conditionalFormatting>
  <conditionalFormatting sqref="H119:I119">
    <cfRule type="expression" dxfId="570" priority="728">
      <formula>MOD(ROW(),2)</formula>
    </cfRule>
  </conditionalFormatting>
  <conditionalFormatting sqref="A119">
    <cfRule type="expression" dxfId="569" priority="704">
      <formula>MOD(ROW(),2)</formula>
    </cfRule>
  </conditionalFormatting>
  <conditionalFormatting sqref="A119">
    <cfRule type="expression" dxfId="568" priority="703">
      <formula>MOD(ROW(),2)</formula>
    </cfRule>
  </conditionalFormatting>
  <conditionalFormatting sqref="C119">
    <cfRule type="expression" dxfId="567" priority="702">
      <formula>MOD(ROW(),2)</formula>
    </cfRule>
  </conditionalFormatting>
  <conditionalFormatting sqref="D119">
    <cfRule type="expression" dxfId="566" priority="701">
      <formula>MOD(ROW(),2)</formula>
    </cfRule>
  </conditionalFormatting>
  <conditionalFormatting sqref="A111:B111">
    <cfRule type="expression" dxfId="565" priority="659">
      <formula>MOD(ROW(),2)</formula>
    </cfRule>
  </conditionalFormatting>
  <conditionalFormatting sqref="A111:B111">
    <cfRule type="expression" dxfId="564" priority="658">
      <formula>MOD(ROW(),2)</formula>
    </cfRule>
  </conditionalFormatting>
  <conditionalFormatting sqref="A111:B111">
    <cfRule type="expression" dxfId="563" priority="660">
      <formula>MOD(ROW(),2)</formula>
    </cfRule>
  </conditionalFormatting>
  <conditionalFormatting sqref="A111:B111">
    <cfRule type="expression" dxfId="562" priority="657">
      <formula>MOD(ROW(),2)</formula>
    </cfRule>
  </conditionalFormatting>
  <conditionalFormatting sqref="E111">
    <cfRule type="expression" dxfId="561" priority="656">
      <formula>MOD(ROW(),2)</formula>
    </cfRule>
  </conditionalFormatting>
  <conditionalFormatting sqref="C111:D111">
    <cfRule type="expression" dxfId="560" priority="655">
      <formula>MOD(ROW(),2)</formula>
    </cfRule>
  </conditionalFormatting>
  <conditionalFormatting sqref="C111">
    <cfRule type="expression" dxfId="559" priority="654">
      <formula>MOD(ROW(),2)</formula>
    </cfRule>
  </conditionalFormatting>
  <conditionalFormatting sqref="A112:B116">
    <cfRule type="expression" dxfId="558" priority="652">
      <formula>MOD(ROW(),2)</formula>
    </cfRule>
  </conditionalFormatting>
  <conditionalFormatting sqref="A112:B116">
    <cfRule type="expression" dxfId="557" priority="651">
      <formula>MOD(ROW(),2)</formula>
    </cfRule>
  </conditionalFormatting>
  <conditionalFormatting sqref="A112:B116">
    <cfRule type="expression" dxfId="556" priority="649">
      <formula>MOD(ROW(),2)</formula>
    </cfRule>
  </conditionalFormatting>
  <conditionalFormatting sqref="A112:B116">
    <cfRule type="expression" dxfId="555" priority="648">
      <formula>MOD(ROW(),2)</formula>
    </cfRule>
  </conditionalFormatting>
  <conditionalFormatting sqref="A112:B116">
    <cfRule type="expression" dxfId="554" priority="650">
      <formula>MOD(ROW(),2)</formula>
    </cfRule>
  </conditionalFormatting>
  <conditionalFormatting sqref="A112:B116">
    <cfRule type="expression" dxfId="553" priority="647">
      <formula>MOD(ROW(),2)</formula>
    </cfRule>
  </conditionalFormatting>
  <conditionalFormatting sqref="E112 E114 E116">
    <cfRule type="expression" dxfId="552" priority="646">
      <formula>MOD(ROW(),2)</formula>
    </cfRule>
  </conditionalFormatting>
  <conditionalFormatting sqref="C112:D116">
    <cfRule type="expression" dxfId="551" priority="645">
      <formula>MOD(ROW(),2)</formula>
    </cfRule>
  </conditionalFormatting>
  <conditionalFormatting sqref="C112:C116">
    <cfRule type="expression" dxfId="550" priority="644">
      <formula>MOD(ROW(),2)</formula>
    </cfRule>
  </conditionalFormatting>
  <conditionalFormatting sqref="P72:P98 X72:X98 Q72:W91 P48:X70">
    <cfRule type="expression" dxfId="549" priority="587">
      <formula>MOD(ROW(),2)</formula>
    </cfRule>
  </conditionalFormatting>
  <conditionalFormatting sqref="P43 P70 P66:P68 P62:P64 P72:P73">
    <cfRule type="expression" dxfId="547" priority="585">
      <formula>MOD(ROW(),2)</formula>
    </cfRule>
  </conditionalFormatting>
  <conditionalFormatting sqref="P90">
    <cfRule type="expression" dxfId="546" priority="583">
      <formula>MOD(ROW(),2)</formula>
    </cfRule>
  </conditionalFormatting>
  <conditionalFormatting sqref="P41">
    <cfRule type="expression" dxfId="545" priority="584">
      <formula>MOD(ROW(),2)</formula>
    </cfRule>
  </conditionalFormatting>
  <conditionalFormatting sqref="P80">
    <cfRule type="expression" dxfId="544" priority="577">
      <formula>MOD(ROW(),2)</formula>
    </cfRule>
  </conditionalFormatting>
  <conditionalFormatting sqref="P89">
    <cfRule type="expression" dxfId="543" priority="582">
      <formula>MOD(ROW(),2)</formula>
    </cfRule>
  </conditionalFormatting>
  <conditionalFormatting sqref="P88">
    <cfRule type="expression" dxfId="542" priority="581">
      <formula>MOD(ROW(),2)</formula>
    </cfRule>
  </conditionalFormatting>
  <conditionalFormatting sqref="P87">
    <cfRule type="expression" dxfId="541" priority="580">
      <formula>MOD(ROW(),2)</formula>
    </cfRule>
  </conditionalFormatting>
  <conditionalFormatting sqref="P85">
    <cfRule type="expression" dxfId="540" priority="579">
      <formula>MOD(ROW(),2)</formula>
    </cfRule>
  </conditionalFormatting>
  <conditionalFormatting sqref="P81:P84">
    <cfRule type="expression" dxfId="539" priority="578">
      <formula>MOD(ROW(),2)</formula>
    </cfRule>
  </conditionalFormatting>
  <conditionalFormatting sqref="P75:P79">
    <cfRule type="expression" dxfId="538" priority="576">
      <formula>MOD(ROW(),2)</formula>
    </cfRule>
  </conditionalFormatting>
  <conditionalFormatting sqref="P74">
    <cfRule type="expression" dxfId="537" priority="575">
      <formula>MOD(ROW(),2)</formula>
    </cfRule>
  </conditionalFormatting>
  <conditionalFormatting sqref="P86">
    <cfRule type="expression" dxfId="536" priority="574">
      <formula>MOD(ROW(),2)</formula>
    </cfRule>
  </conditionalFormatting>
  <conditionalFormatting sqref="P91">
    <cfRule type="expression" dxfId="535" priority="573">
      <formula>MOD(ROW(),2)</formula>
    </cfRule>
  </conditionalFormatting>
  <conditionalFormatting sqref="P94">
    <cfRule type="expression" dxfId="534" priority="571">
      <formula>MOD(ROW(),2)</formula>
    </cfRule>
  </conditionalFormatting>
  <conditionalFormatting sqref="P92">
    <cfRule type="expression" dxfId="533" priority="572">
      <formula>MOD(ROW(),2)</formula>
    </cfRule>
  </conditionalFormatting>
  <conditionalFormatting sqref="P95:P98">
    <cfRule type="expression" dxfId="532" priority="570">
      <formula>MOD(ROW(),2)</formula>
    </cfRule>
  </conditionalFormatting>
  <conditionalFormatting sqref="P69">
    <cfRule type="expression" dxfId="531" priority="569">
      <formula>MOD(ROW(),2)</formula>
    </cfRule>
  </conditionalFormatting>
  <conditionalFormatting sqref="P93">
    <cfRule type="expression" dxfId="530" priority="568">
      <formula>MOD(ROW(),2)</formula>
    </cfRule>
  </conditionalFormatting>
  <conditionalFormatting sqref="P42">
    <cfRule type="expression" dxfId="529" priority="567">
      <formula>MOD(ROW(),2)</formula>
    </cfRule>
  </conditionalFormatting>
  <conditionalFormatting sqref="P61">
    <cfRule type="expression" dxfId="528" priority="566">
      <formula>MOD(ROW(),2)</formula>
    </cfRule>
  </conditionalFormatting>
  <conditionalFormatting sqref="P99:P100">
    <cfRule type="expression" dxfId="527" priority="565">
      <formula>MOD(ROW(),2)</formula>
    </cfRule>
  </conditionalFormatting>
  <conditionalFormatting sqref="P44:P46">
    <cfRule type="expression" dxfId="526" priority="564">
      <formula>MOD(ROW(),2)</formula>
    </cfRule>
  </conditionalFormatting>
  <conditionalFormatting sqref="P65">
    <cfRule type="expression" dxfId="525" priority="563">
      <formula>MOD(ROW(),2)</formula>
    </cfRule>
  </conditionalFormatting>
  <conditionalFormatting sqref="P33:P39">
    <cfRule type="expression" dxfId="524" priority="562">
      <formula>MOD(ROW(),2)</formula>
    </cfRule>
  </conditionalFormatting>
  <conditionalFormatting sqref="P101">
    <cfRule type="expression" dxfId="522" priority="560">
      <formula>MOD(ROW(),2)</formula>
    </cfRule>
  </conditionalFormatting>
  <conditionalFormatting sqref="P101">
    <cfRule type="expression" dxfId="521" priority="559">
      <formula>MOD(ROW(),2)</formula>
    </cfRule>
  </conditionalFormatting>
  <conditionalFormatting sqref="P28:P29">
    <cfRule type="expression" dxfId="520" priority="558">
      <formula>MOD(ROW(),2)</formula>
    </cfRule>
  </conditionalFormatting>
  <conditionalFormatting sqref="P25">
    <cfRule type="expression" dxfId="519" priority="557">
      <formula>MOD(ROW(),2)</formula>
    </cfRule>
  </conditionalFormatting>
  <conditionalFormatting sqref="P21:P22">
    <cfRule type="expression" dxfId="518" priority="556">
      <formula>MOD(ROW(),2)</formula>
    </cfRule>
  </conditionalFormatting>
  <conditionalFormatting sqref="P23:P24">
    <cfRule type="expression" dxfId="517" priority="555">
      <formula>MOD(ROW(),2)</formula>
    </cfRule>
  </conditionalFormatting>
  <conditionalFormatting sqref="P26:P27">
    <cfRule type="expression" dxfId="516" priority="554">
      <formula>MOD(ROW(),2)</formula>
    </cfRule>
  </conditionalFormatting>
  <conditionalFormatting sqref="P30">
    <cfRule type="expression" dxfId="515" priority="553">
      <formula>MOD(ROW(),2)</formula>
    </cfRule>
  </conditionalFormatting>
  <conditionalFormatting sqref="P47">
    <cfRule type="expression" dxfId="514" priority="552">
      <formula>MOD(ROW(),2)</formula>
    </cfRule>
  </conditionalFormatting>
  <conditionalFormatting sqref="X43 X70 X66:X68 X62:X64 X72:X73">
    <cfRule type="expression" dxfId="512" priority="550">
      <formula>MOD(ROW(),2)</formula>
    </cfRule>
  </conditionalFormatting>
  <conditionalFormatting sqref="X90">
    <cfRule type="expression" dxfId="511" priority="548">
      <formula>MOD(ROW(),2)</formula>
    </cfRule>
  </conditionalFormatting>
  <conditionalFormatting sqref="X41">
    <cfRule type="expression" dxfId="510" priority="549">
      <formula>MOD(ROW(),2)</formula>
    </cfRule>
  </conditionalFormatting>
  <conditionalFormatting sqref="X80">
    <cfRule type="expression" dxfId="509" priority="542">
      <formula>MOD(ROW(),2)</formula>
    </cfRule>
  </conditionalFormatting>
  <conditionalFormatting sqref="X89">
    <cfRule type="expression" dxfId="508" priority="547">
      <formula>MOD(ROW(),2)</formula>
    </cfRule>
  </conditionalFormatting>
  <conditionalFormatting sqref="X88">
    <cfRule type="expression" dxfId="507" priority="546">
      <formula>MOD(ROW(),2)</formula>
    </cfRule>
  </conditionalFormatting>
  <conditionalFormatting sqref="X87">
    <cfRule type="expression" dxfId="506" priority="545">
      <formula>MOD(ROW(),2)</formula>
    </cfRule>
  </conditionalFormatting>
  <conditionalFormatting sqref="X85">
    <cfRule type="expression" dxfId="505" priority="544">
      <formula>MOD(ROW(),2)</formula>
    </cfRule>
  </conditionalFormatting>
  <conditionalFormatting sqref="X81:X84">
    <cfRule type="expression" dxfId="504" priority="543">
      <formula>MOD(ROW(),2)</formula>
    </cfRule>
  </conditionalFormatting>
  <conditionalFormatting sqref="X75:X79">
    <cfRule type="expression" dxfId="503" priority="541">
      <formula>MOD(ROW(),2)</formula>
    </cfRule>
  </conditionalFormatting>
  <conditionalFormatting sqref="X74">
    <cfRule type="expression" dxfId="502" priority="540">
      <formula>MOD(ROW(),2)</formula>
    </cfRule>
  </conditionalFormatting>
  <conditionalFormatting sqref="X86">
    <cfRule type="expression" dxfId="501" priority="539">
      <formula>MOD(ROW(),2)</formula>
    </cfRule>
  </conditionalFormatting>
  <conditionalFormatting sqref="X91">
    <cfRule type="expression" dxfId="500" priority="538">
      <formula>MOD(ROW(),2)</formula>
    </cfRule>
  </conditionalFormatting>
  <conditionalFormatting sqref="X94">
    <cfRule type="expression" dxfId="499" priority="536">
      <formula>MOD(ROW(),2)</formula>
    </cfRule>
  </conditionalFormatting>
  <conditionalFormatting sqref="X92">
    <cfRule type="expression" dxfId="498" priority="537">
      <formula>MOD(ROW(),2)</formula>
    </cfRule>
  </conditionalFormatting>
  <conditionalFormatting sqref="X95:X98">
    <cfRule type="expression" dxfId="497" priority="535">
      <formula>MOD(ROW(),2)</formula>
    </cfRule>
  </conditionalFormatting>
  <conditionalFormatting sqref="X69">
    <cfRule type="expression" dxfId="496" priority="534">
      <formula>MOD(ROW(),2)</formula>
    </cfRule>
  </conditionalFormatting>
  <conditionalFormatting sqref="X93">
    <cfRule type="expression" dxfId="495" priority="533">
      <formula>MOD(ROW(),2)</formula>
    </cfRule>
  </conditionalFormatting>
  <conditionalFormatting sqref="X42">
    <cfRule type="expression" dxfId="494" priority="532">
      <formula>MOD(ROW(),2)</formula>
    </cfRule>
  </conditionalFormatting>
  <conditionalFormatting sqref="X61">
    <cfRule type="expression" dxfId="493" priority="531">
      <formula>MOD(ROW(),2)</formula>
    </cfRule>
  </conditionalFormatting>
  <conditionalFormatting sqref="X99:X100">
    <cfRule type="expression" dxfId="492" priority="530">
      <formula>MOD(ROW(),2)</formula>
    </cfRule>
  </conditionalFormatting>
  <conditionalFormatting sqref="X44:X46">
    <cfRule type="expression" dxfId="491" priority="529">
      <formula>MOD(ROW(),2)</formula>
    </cfRule>
  </conditionalFormatting>
  <conditionalFormatting sqref="X65">
    <cfRule type="expression" dxfId="490" priority="528">
      <formula>MOD(ROW(),2)</formula>
    </cfRule>
  </conditionalFormatting>
  <conditionalFormatting sqref="X33:X39">
    <cfRule type="expression" dxfId="489" priority="527">
      <formula>MOD(ROW(),2)</formula>
    </cfRule>
  </conditionalFormatting>
  <conditionalFormatting sqref="X40">
    <cfRule type="expression" dxfId="488" priority="526">
      <formula>MOD(ROW(),2)</formula>
    </cfRule>
  </conditionalFormatting>
  <conditionalFormatting sqref="X101">
    <cfRule type="expression" dxfId="487" priority="525">
      <formula>MOD(ROW(),2)</formula>
    </cfRule>
  </conditionalFormatting>
  <conditionalFormatting sqref="X101">
    <cfRule type="expression" dxfId="486" priority="524">
      <formula>MOD(ROW(),2)</formula>
    </cfRule>
  </conditionalFormatting>
  <conditionalFormatting sqref="X28:X29">
    <cfRule type="expression" dxfId="485" priority="523">
      <formula>MOD(ROW(),2)</formula>
    </cfRule>
  </conditionalFormatting>
  <conditionalFormatting sqref="X25">
    <cfRule type="expression" dxfId="484" priority="522">
      <formula>MOD(ROW(),2)</formula>
    </cfRule>
  </conditionalFormatting>
  <conditionalFormatting sqref="X21:X22">
    <cfRule type="expression" dxfId="483" priority="521">
      <formula>MOD(ROW(),2)</formula>
    </cfRule>
  </conditionalFormatting>
  <conditionalFormatting sqref="X23:X24">
    <cfRule type="expression" dxfId="482" priority="520">
      <formula>MOD(ROW(),2)</formula>
    </cfRule>
  </conditionalFormatting>
  <conditionalFormatting sqref="X26:X27">
    <cfRule type="expression" dxfId="481" priority="519">
      <formula>MOD(ROW(),2)</formula>
    </cfRule>
  </conditionalFormatting>
  <conditionalFormatting sqref="X30">
    <cfRule type="expression" dxfId="480" priority="518">
      <formula>MOD(ROW(),2)</formula>
    </cfRule>
  </conditionalFormatting>
  <conditionalFormatting sqref="X47">
    <cfRule type="expression" dxfId="479" priority="517">
      <formula>MOD(ROW(),2)</formula>
    </cfRule>
  </conditionalFormatting>
  <conditionalFormatting sqref="Q43 Q70 Q66:Q68 Q62:Q64 Q72:Q73">
    <cfRule type="expression" dxfId="477" priority="515">
      <formula>MOD(ROW(),2)</formula>
    </cfRule>
  </conditionalFormatting>
  <conditionalFormatting sqref="Q90">
    <cfRule type="expression" dxfId="476" priority="513">
      <formula>MOD(ROW(),2)</formula>
    </cfRule>
  </conditionalFormatting>
  <conditionalFormatting sqref="Q41">
    <cfRule type="expression" dxfId="475" priority="514">
      <formula>MOD(ROW(),2)</formula>
    </cfRule>
  </conditionalFormatting>
  <conditionalFormatting sqref="Q80">
    <cfRule type="expression" dxfId="474" priority="507">
      <formula>MOD(ROW(),2)</formula>
    </cfRule>
  </conditionalFormatting>
  <conditionalFormatting sqref="Q89">
    <cfRule type="expression" dxfId="473" priority="512">
      <formula>MOD(ROW(),2)</formula>
    </cfRule>
  </conditionalFormatting>
  <conditionalFormatting sqref="Q88">
    <cfRule type="expression" dxfId="472" priority="511">
      <formula>MOD(ROW(),2)</formula>
    </cfRule>
  </conditionalFormatting>
  <conditionalFormatting sqref="Q87">
    <cfRule type="expression" dxfId="471" priority="510">
      <formula>MOD(ROW(),2)</formula>
    </cfRule>
  </conditionalFormatting>
  <conditionalFormatting sqref="Q85">
    <cfRule type="expression" dxfId="470" priority="509">
      <formula>MOD(ROW(),2)</formula>
    </cfRule>
  </conditionalFormatting>
  <conditionalFormatting sqref="Q81:Q84">
    <cfRule type="expression" dxfId="469" priority="508">
      <formula>MOD(ROW(),2)</formula>
    </cfRule>
  </conditionalFormatting>
  <conditionalFormatting sqref="Q75:Q79">
    <cfRule type="expression" dxfId="468" priority="506">
      <formula>MOD(ROW(),2)</formula>
    </cfRule>
  </conditionalFormatting>
  <conditionalFormatting sqref="Q74">
    <cfRule type="expression" dxfId="467" priority="505">
      <formula>MOD(ROW(),2)</formula>
    </cfRule>
  </conditionalFormatting>
  <conditionalFormatting sqref="Q86">
    <cfRule type="expression" dxfId="466" priority="504">
      <formula>MOD(ROW(),2)</formula>
    </cfRule>
  </conditionalFormatting>
  <conditionalFormatting sqref="Q91">
    <cfRule type="expression" dxfId="465" priority="503">
      <formula>MOD(ROW(),2)</formula>
    </cfRule>
  </conditionalFormatting>
  <conditionalFormatting sqref="Q96:Q98">
    <cfRule type="expression" dxfId="464" priority="502">
      <formula>MOD(ROW(),2)</formula>
    </cfRule>
  </conditionalFormatting>
  <conditionalFormatting sqref="Q69">
    <cfRule type="expression" dxfId="463" priority="501">
      <formula>MOD(ROW(),2)</formula>
    </cfRule>
  </conditionalFormatting>
  <conditionalFormatting sqref="Q42">
    <cfRule type="expression" dxfId="462" priority="500">
      <formula>MOD(ROW(),2)</formula>
    </cfRule>
  </conditionalFormatting>
  <conditionalFormatting sqref="Q61">
    <cfRule type="expression" dxfId="461" priority="499">
      <formula>MOD(ROW(),2)</formula>
    </cfRule>
  </conditionalFormatting>
  <conditionalFormatting sqref="Q44:Q46 Q96:Q98">
    <cfRule type="expression" dxfId="460" priority="498">
      <formula>MOD(ROW(),2)</formula>
    </cfRule>
  </conditionalFormatting>
  <conditionalFormatting sqref="Q65">
    <cfRule type="expression" dxfId="459" priority="497">
      <formula>MOD(ROW(),2)</formula>
    </cfRule>
  </conditionalFormatting>
  <conditionalFormatting sqref="Q33:Q39">
    <cfRule type="expression" dxfId="458" priority="496">
      <formula>MOD(ROW(),2)</formula>
    </cfRule>
  </conditionalFormatting>
  <conditionalFormatting sqref="Q40">
    <cfRule type="expression" dxfId="457" priority="495">
      <formula>MOD(ROW(),2)</formula>
    </cfRule>
  </conditionalFormatting>
  <conditionalFormatting sqref="Q101">
    <cfRule type="expression" dxfId="456" priority="494">
      <formula>MOD(ROW(),2)</formula>
    </cfRule>
  </conditionalFormatting>
  <conditionalFormatting sqref="Q101">
    <cfRule type="expression" dxfId="455" priority="493">
      <formula>MOD(ROW(),2)</formula>
    </cfRule>
  </conditionalFormatting>
  <conditionalFormatting sqref="Q28:Q29">
    <cfRule type="expression" dxfId="454" priority="492">
      <formula>MOD(ROW(),2)</formula>
    </cfRule>
  </conditionalFormatting>
  <conditionalFormatting sqref="Q25">
    <cfRule type="expression" dxfId="453" priority="491">
      <formula>MOD(ROW(),2)</formula>
    </cfRule>
  </conditionalFormatting>
  <conditionalFormatting sqref="Q21:Q22">
    <cfRule type="expression" dxfId="452" priority="490">
      <formula>MOD(ROW(),2)</formula>
    </cfRule>
  </conditionalFormatting>
  <conditionalFormatting sqref="Q23:Q24">
    <cfRule type="expression" dxfId="451" priority="489">
      <formula>MOD(ROW(),2)</formula>
    </cfRule>
  </conditionalFormatting>
  <conditionalFormatting sqref="Q26:Q27">
    <cfRule type="expression" dxfId="450" priority="488">
      <formula>MOD(ROW(),2)</formula>
    </cfRule>
  </conditionalFormatting>
  <conditionalFormatting sqref="Q30">
    <cfRule type="expression" dxfId="449" priority="487">
      <formula>MOD(ROW(),2)</formula>
    </cfRule>
  </conditionalFormatting>
  <conditionalFormatting sqref="Q47">
    <cfRule type="expression" dxfId="448" priority="486">
      <formula>MOD(ROW(),2)</formula>
    </cfRule>
  </conditionalFormatting>
  <conditionalFormatting sqref="P71">
    <cfRule type="expression" dxfId="447" priority="485">
      <formula>MOD(ROW(),2)</formula>
    </cfRule>
  </conditionalFormatting>
  <conditionalFormatting sqref="P71">
    <cfRule type="expression" dxfId="446" priority="484">
      <formula>MOD(ROW(),2)</formula>
    </cfRule>
  </conditionalFormatting>
  <conditionalFormatting sqref="X71">
    <cfRule type="expression" dxfId="445" priority="483">
      <formula>MOD(ROW(),2)</formula>
    </cfRule>
  </conditionalFormatting>
  <conditionalFormatting sqref="X71">
    <cfRule type="expression" dxfId="444" priority="482">
      <formula>MOD(ROW(),2)</formula>
    </cfRule>
  </conditionalFormatting>
  <conditionalFormatting sqref="Q71">
    <cfRule type="expression" dxfId="443" priority="481">
      <formula>MOD(ROW(),2)</formula>
    </cfRule>
  </conditionalFormatting>
  <conditionalFormatting sqref="Q71">
    <cfRule type="expression" dxfId="442" priority="480">
      <formula>MOD(ROW(),2)</formula>
    </cfRule>
  </conditionalFormatting>
  <conditionalFormatting sqref="Q94">
    <cfRule type="expression" dxfId="441" priority="478">
      <formula>MOD(ROW(),2)</formula>
    </cfRule>
  </conditionalFormatting>
  <conditionalFormatting sqref="Q92">
    <cfRule type="expression" dxfId="440" priority="479">
      <formula>MOD(ROW(),2)</formula>
    </cfRule>
  </conditionalFormatting>
  <conditionalFormatting sqref="Q95">
    <cfRule type="expression" dxfId="439" priority="477">
      <formula>MOD(ROW(),2)</formula>
    </cfRule>
  </conditionalFormatting>
  <conditionalFormatting sqref="Q92 Q94:Q95">
    <cfRule type="expression" dxfId="438" priority="476">
      <formula>MOD(ROW(),2)</formula>
    </cfRule>
  </conditionalFormatting>
  <conditionalFormatting sqref="Q93">
    <cfRule type="expression" dxfId="437" priority="475">
      <formula>MOD(ROW(),2)</formula>
    </cfRule>
  </conditionalFormatting>
  <conditionalFormatting sqref="Q99:Q100">
    <cfRule type="expression" dxfId="436" priority="474">
      <formula>MOD(ROW(),2)</formula>
    </cfRule>
  </conditionalFormatting>
  <conditionalFormatting sqref="R43 R70 R66:R68 R62:R64 R72:R73">
    <cfRule type="expression" dxfId="434" priority="472">
      <formula>MOD(ROW(),2)</formula>
    </cfRule>
  </conditionalFormatting>
  <conditionalFormatting sqref="R90">
    <cfRule type="expression" dxfId="433" priority="470">
      <formula>MOD(ROW(),2)</formula>
    </cfRule>
  </conditionalFormatting>
  <conditionalFormatting sqref="R41">
    <cfRule type="expression" dxfId="432" priority="471">
      <formula>MOD(ROW(),2)</formula>
    </cfRule>
  </conditionalFormatting>
  <conditionalFormatting sqref="R80">
    <cfRule type="expression" dxfId="431" priority="464">
      <formula>MOD(ROW(),2)</formula>
    </cfRule>
  </conditionalFormatting>
  <conditionalFormatting sqref="R89">
    <cfRule type="expression" dxfId="430" priority="469">
      <formula>MOD(ROW(),2)</formula>
    </cfRule>
  </conditionalFormatting>
  <conditionalFormatting sqref="R88">
    <cfRule type="expression" dxfId="429" priority="468">
      <formula>MOD(ROW(),2)</formula>
    </cfRule>
  </conditionalFormatting>
  <conditionalFormatting sqref="R87">
    <cfRule type="expression" dxfId="428" priority="467">
      <formula>MOD(ROW(),2)</formula>
    </cfRule>
  </conditionalFormatting>
  <conditionalFormatting sqref="R85">
    <cfRule type="expression" dxfId="427" priority="466">
      <formula>MOD(ROW(),2)</formula>
    </cfRule>
  </conditionalFormatting>
  <conditionalFormatting sqref="R81:R84">
    <cfRule type="expression" dxfId="426" priority="465">
      <formula>MOD(ROW(),2)</formula>
    </cfRule>
  </conditionalFormatting>
  <conditionalFormatting sqref="R75:R79">
    <cfRule type="expression" dxfId="425" priority="463">
      <formula>MOD(ROW(),2)</formula>
    </cfRule>
  </conditionalFormatting>
  <conditionalFormatting sqref="R74">
    <cfRule type="expression" dxfId="424" priority="462">
      <formula>MOD(ROW(),2)</formula>
    </cfRule>
  </conditionalFormatting>
  <conditionalFormatting sqref="R86">
    <cfRule type="expression" dxfId="423" priority="461">
      <formula>MOD(ROW(),2)</formula>
    </cfRule>
  </conditionalFormatting>
  <conditionalFormatting sqref="R91">
    <cfRule type="expression" dxfId="422" priority="460">
      <formula>MOD(ROW(),2)</formula>
    </cfRule>
  </conditionalFormatting>
  <conditionalFormatting sqref="R96:R98">
    <cfRule type="expression" dxfId="421" priority="459">
      <formula>MOD(ROW(),2)</formula>
    </cfRule>
  </conditionalFormatting>
  <conditionalFormatting sqref="R69">
    <cfRule type="expression" dxfId="420" priority="458">
      <formula>MOD(ROW(),2)</formula>
    </cfRule>
  </conditionalFormatting>
  <conditionalFormatting sqref="R42">
    <cfRule type="expression" dxfId="419" priority="457">
      <formula>MOD(ROW(),2)</formula>
    </cfRule>
  </conditionalFormatting>
  <conditionalFormatting sqref="R61">
    <cfRule type="expression" dxfId="418" priority="456">
      <formula>MOD(ROW(),2)</formula>
    </cfRule>
  </conditionalFormatting>
  <conditionalFormatting sqref="R44:R46 R96:R98">
    <cfRule type="expression" dxfId="417" priority="455">
      <formula>MOD(ROW(),2)</formula>
    </cfRule>
  </conditionalFormatting>
  <conditionalFormatting sqref="R65">
    <cfRule type="expression" dxfId="416" priority="454">
      <formula>MOD(ROW(),2)</formula>
    </cfRule>
  </conditionalFormatting>
  <conditionalFormatting sqref="R33:R39">
    <cfRule type="expression" dxfId="415" priority="453">
      <formula>MOD(ROW(),2)</formula>
    </cfRule>
  </conditionalFormatting>
  <conditionalFormatting sqref="R40">
    <cfRule type="expression" dxfId="414" priority="452">
      <formula>MOD(ROW(),2)</formula>
    </cfRule>
  </conditionalFormatting>
  <conditionalFormatting sqref="R101">
    <cfRule type="expression" dxfId="413" priority="451">
      <formula>MOD(ROW(),2)</formula>
    </cfRule>
  </conditionalFormatting>
  <conditionalFormatting sqref="R101">
    <cfRule type="expression" dxfId="412" priority="450">
      <formula>MOD(ROW(),2)</formula>
    </cfRule>
  </conditionalFormatting>
  <conditionalFormatting sqref="R28:R29">
    <cfRule type="expression" dxfId="411" priority="449">
      <formula>MOD(ROW(),2)</formula>
    </cfRule>
  </conditionalFormatting>
  <conditionalFormatting sqref="R25">
    <cfRule type="expression" dxfId="410" priority="448">
      <formula>MOD(ROW(),2)</formula>
    </cfRule>
  </conditionalFormatting>
  <conditionalFormatting sqref="R21:R22">
    <cfRule type="expression" dxfId="409" priority="447">
      <formula>MOD(ROW(),2)</formula>
    </cfRule>
  </conditionalFormatting>
  <conditionalFormatting sqref="R23:R24">
    <cfRule type="expression" dxfId="408" priority="446">
      <formula>MOD(ROW(),2)</formula>
    </cfRule>
  </conditionalFormatting>
  <conditionalFormatting sqref="R26:R27">
    <cfRule type="expression" dxfId="407" priority="445">
      <formula>MOD(ROW(),2)</formula>
    </cfRule>
  </conditionalFormatting>
  <conditionalFormatting sqref="R30">
    <cfRule type="expression" dxfId="406" priority="444">
      <formula>MOD(ROW(),2)</formula>
    </cfRule>
  </conditionalFormatting>
  <conditionalFormatting sqref="R47">
    <cfRule type="expression" dxfId="405" priority="443">
      <formula>MOD(ROW(),2)</formula>
    </cfRule>
  </conditionalFormatting>
  <conditionalFormatting sqref="R71">
    <cfRule type="expression" dxfId="404" priority="442">
      <formula>MOD(ROW(),2)</formula>
    </cfRule>
  </conditionalFormatting>
  <conditionalFormatting sqref="R71">
    <cfRule type="expression" dxfId="403" priority="441">
      <formula>MOD(ROW(),2)</formula>
    </cfRule>
  </conditionalFormatting>
  <conditionalFormatting sqref="R94">
    <cfRule type="expression" dxfId="402" priority="439">
      <formula>MOD(ROW(),2)</formula>
    </cfRule>
  </conditionalFormatting>
  <conditionalFormatting sqref="R92">
    <cfRule type="expression" dxfId="401" priority="440">
      <formula>MOD(ROW(),2)</formula>
    </cfRule>
  </conditionalFormatting>
  <conditionalFormatting sqref="R95">
    <cfRule type="expression" dxfId="400" priority="438">
      <formula>MOD(ROW(),2)</formula>
    </cfRule>
  </conditionalFormatting>
  <conditionalFormatting sqref="R92 R94:R95">
    <cfRule type="expression" dxfId="399" priority="437">
      <formula>MOD(ROW(),2)</formula>
    </cfRule>
  </conditionalFormatting>
  <conditionalFormatting sqref="R93">
    <cfRule type="expression" dxfId="398" priority="436">
      <formula>MOD(ROW(),2)</formula>
    </cfRule>
  </conditionalFormatting>
  <conditionalFormatting sqref="R99:R100">
    <cfRule type="expression" dxfId="397" priority="435">
      <formula>MOD(ROW(),2)</formula>
    </cfRule>
  </conditionalFormatting>
  <conditionalFormatting sqref="S43 S70 S66:S68 S62:S64 S72:S73">
    <cfRule type="expression" dxfId="395" priority="433">
      <formula>MOD(ROW(),2)</formula>
    </cfRule>
  </conditionalFormatting>
  <conditionalFormatting sqref="S90">
    <cfRule type="expression" dxfId="394" priority="431">
      <formula>MOD(ROW(),2)</formula>
    </cfRule>
  </conditionalFormatting>
  <conditionalFormatting sqref="S41">
    <cfRule type="expression" dxfId="393" priority="432">
      <formula>MOD(ROW(),2)</formula>
    </cfRule>
  </conditionalFormatting>
  <conditionalFormatting sqref="S80">
    <cfRule type="expression" dxfId="392" priority="425">
      <formula>MOD(ROW(),2)</formula>
    </cfRule>
  </conditionalFormatting>
  <conditionalFormatting sqref="S89">
    <cfRule type="expression" dxfId="391" priority="430">
      <formula>MOD(ROW(),2)</formula>
    </cfRule>
  </conditionalFormatting>
  <conditionalFormatting sqref="S88">
    <cfRule type="expression" dxfId="390" priority="429">
      <formula>MOD(ROW(),2)</formula>
    </cfRule>
  </conditionalFormatting>
  <conditionalFormatting sqref="S87">
    <cfRule type="expression" dxfId="389" priority="428">
      <formula>MOD(ROW(),2)</formula>
    </cfRule>
  </conditionalFormatting>
  <conditionalFormatting sqref="S85">
    <cfRule type="expression" dxfId="388" priority="427">
      <formula>MOD(ROW(),2)</formula>
    </cfRule>
  </conditionalFormatting>
  <conditionalFormatting sqref="S81:S84">
    <cfRule type="expression" dxfId="387" priority="426">
      <formula>MOD(ROW(),2)</formula>
    </cfRule>
  </conditionalFormatting>
  <conditionalFormatting sqref="S75:S79">
    <cfRule type="expression" dxfId="386" priority="424">
      <formula>MOD(ROW(),2)</formula>
    </cfRule>
  </conditionalFormatting>
  <conditionalFormatting sqref="S74">
    <cfRule type="expression" dxfId="385" priority="423">
      <formula>MOD(ROW(),2)</formula>
    </cfRule>
  </conditionalFormatting>
  <conditionalFormatting sqref="S86">
    <cfRule type="expression" dxfId="384" priority="422">
      <formula>MOD(ROW(),2)</formula>
    </cfRule>
  </conditionalFormatting>
  <conditionalFormatting sqref="S91">
    <cfRule type="expression" dxfId="383" priority="421">
      <formula>MOD(ROW(),2)</formula>
    </cfRule>
  </conditionalFormatting>
  <conditionalFormatting sqref="S96:S98">
    <cfRule type="expression" dxfId="382" priority="420">
      <formula>MOD(ROW(),2)</formula>
    </cfRule>
  </conditionalFormatting>
  <conditionalFormatting sqref="S69">
    <cfRule type="expression" dxfId="381" priority="419">
      <formula>MOD(ROW(),2)</formula>
    </cfRule>
  </conditionalFormatting>
  <conditionalFormatting sqref="S42">
    <cfRule type="expression" dxfId="380" priority="418">
      <formula>MOD(ROW(),2)</formula>
    </cfRule>
  </conditionalFormatting>
  <conditionalFormatting sqref="S61">
    <cfRule type="expression" dxfId="379" priority="417">
      <formula>MOD(ROW(),2)</formula>
    </cfRule>
  </conditionalFormatting>
  <conditionalFormatting sqref="S44:S46 S96:S98">
    <cfRule type="expression" dxfId="378" priority="416">
      <formula>MOD(ROW(),2)</formula>
    </cfRule>
  </conditionalFormatting>
  <conditionalFormatting sqref="S65">
    <cfRule type="expression" dxfId="377" priority="415">
      <formula>MOD(ROW(),2)</formula>
    </cfRule>
  </conditionalFormatting>
  <conditionalFormatting sqref="S33:S39">
    <cfRule type="expression" dxfId="376" priority="414">
      <formula>MOD(ROW(),2)</formula>
    </cfRule>
  </conditionalFormatting>
  <conditionalFormatting sqref="S40">
    <cfRule type="expression" dxfId="375" priority="413">
      <formula>MOD(ROW(),2)</formula>
    </cfRule>
  </conditionalFormatting>
  <conditionalFormatting sqref="S101">
    <cfRule type="expression" dxfId="374" priority="412">
      <formula>MOD(ROW(),2)</formula>
    </cfRule>
  </conditionalFormatting>
  <conditionalFormatting sqref="S101">
    <cfRule type="expression" dxfId="373" priority="411">
      <formula>MOD(ROW(),2)</formula>
    </cfRule>
  </conditionalFormatting>
  <conditionalFormatting sqref="S28:S29">
    <cfRule type="expression" dxfId="372" priority="410">
      <formula>MOD(ROW(),2)</formula>
    </cfRule>
  </conditionalFormatting>
  <conditionalFormatting sqref="S25">
    <cfRule type="expression" dxfId="371" priority="409">
      <formula>MOD(ROW(),2)</formula>
    </cfRule>
  </conditionalFormatting>
  <conditionalFormatting sqref="S21:S22">
    <cfRule type="expression" dxfId="370" priority="408">
      <formula>MOD(ROW(),2)</formula>
    </cfRule>
  </conditionalFormatting>
  <conditionalFormatting sqref="S23:S24">
    <cfRule type="expression" dxfId="369" priority="407">
      <formula>MOD(ROW(),2)</formula>
    </cfRule>
  </conditionalFormatting>
  <conditionalFormatting sqref="S26:S27">
    <cfRule type="expression" dxfId="368" priority="406">
      <formula>MOD(ROW(),2)</formula>
    </cfRule>
  </conditionalFormatting>
  <conditionalFormatting sqref="S30">
    <cfRule type="expression" dxfId="367" priority="405">
      <formula>MOD(ROW(),2)</formula>
    </cfRule>
  </conditionalFormatting>
  <conditionalFormatting sqref="S47">
    <cfRule type="expression" dxfId="366" priority="404">
      <formula>MOD(ROW(),2)</formula>
    </cfRule>
  </conditionalFormatting>
  <conditionalFormatting sqref="S71">
    <cfRule type="expression" dxfId="365" priority="403">
      <formula>MOD(ROW(),2)</formula>
    </cfRule>
  </conditionalFormatting>
  <conditionalFormatting sqref="S71">
    <cfRule type="expression" dxfId="364" priority="402">
      <formula>MOD(ROW(),2)</formula>
    </cfRule>
  </conditionalFormatting>
  <conditionalFormatting sqref="S94">
    <cfRule type="expression" dxfId="363" priority="400">
      <formula>MOD(ROW(),2)</formula>
    </cfRule>
  </conditionalFormatting>
  <conditionalFormatting sqref="S92">
    <cfRule type="expression" dxfId="362" priority="401">
      <formula>MOD(ROW(),2)</formula>
    </cfRule>
  </conditionalFormatting>
  <conditionalFormatting sqref="S95">
    <cfRule type="expression" dxfId="361" priority="399">
      <formula>MOD(ROW(),2)</formula>
    </cfRule>
  </conditionalFormatting>
  <conditionalFormatting sqref="S92 S94:S95">
    <cfRule type="expression" dxfId="360" priority="398">
      <formula>MOD(ROW(),2)</formula>
    </cfRule>
  </conditionalFormatting>
  <conditionalFormatting sqref="S93">
    <cfRule type="expression" dxfId="359" priority="397">
      <formula>MOD(ROW(),2)</formula>
    </cfRule>
  </conditionalFormatting>
  <conditionalFormatting sqref="S99:S100">
    <cfRule type="expression" dxfId="358" priority="396">
      <formula>MOD(ROW(),2)</formula>
    </cfRule>
  </conditionalFormatting>
  <conditionalFormatting sqref="T43 T70 T66:T68 T62:T64 T72:T73">
    <cfRule type="expression" dxfId="356" priority="394">
      <formula>MOD(ROW(),2)</formula>
    </cfRule>
  </conditionalFormatting>
  <conditionalFormatting sqref="T90">
    <cfRule type="expression" dxfId="355" priority="392">
      <formula>MOD(ROW(),2)</formula>
    </cfRule>
  </conditionalFormatting>
  <conditionalFormatting sqref="T41">
    <cfRule type="expression" dxfId="354" priority="393">
      <formula>MOD(ROW(),2)</formula>
    </cfRule>
  </conditionalFormatting>
  <conditionalFormatting sqref="T80">
    <cfRule type="expression" dxfId="353" priority="386">
      <formula>MOD(ROW(),2)</formula>
    </cfRule>
  </conditionalFormatting>
  <conditionalFormatting sqref="T89">
    <cfRule type="expression" dxfId="352" priority="391">
      <formula>MOD(ROW(),2)</formula>
    </cfRule>
  </conditionalFormatting>
  <conditionalFormatting sqref="T88">
    <cfRule type="expression" dxfId="351" priority="390">
      <formula>MOD(ROW(),2)</formula>
    </cfRule>
  </conditionalFormatting>
  <conditionalFormatting sqref="T87">
    <cfRule type="expression" dxfId="350" priority="389">
      <formula>MOD(ROW(),2)</formula>
    </cfRule>
  </conditionalFormatting>
  <conditionalFormatting sqref="T85">
    <cfRule type="expression" dxfId="349" priority="388">
      <formula>MOD(ROW(),2)</formula>
    </cfRule>
  </conditionalFormatting>
  <conditionalFormatting sqref="T81:T84">
    <cfRule type="expression" dxfId="348" priority="387">
      <formula>MOD(ROW(),2)</formula>
    </cfRule>
  </conditionalFormatting>
  <conditionalFormatting sqref="T75:T79">
    <cfRule type="expression" dxfId="347" priority="385">
      <formula>MOD(ROW(),2)</formula>
    </cfRule>
  </conditionalFormatting>
  <conditionalFormatting sqref="T74">
    <cfRule type="expression" dxfId="346" priority="384">
      <formula>MOD(ROW(),2)</formula>
    </cfRule>
  </conditionalFormatting>
  <conditionalFormatting sqref="T86">
    <cfRule type="expression" dxfId="345" priority="383">
      <formula>MOD(ROW(),2)</formula>
    </cfRule>
  </conditionalFormatting>
  <conditionalFormatting sqref="T91">
    <cfRule type="expression" dxfId="344" priority="382">
      <formula>MOD(ROW(),2)</formula>
    </cfRule>
  </conditionalFormatting>
  <conditionalFormatting sqref="T96:T98">
    <cfRule type="expression" dxfId="343" priority="381">
      <formula>MOD(ROW(),2)</formula>
    </cfRule>
  </conditionalFormatting>
  <conditionalFormatting sqref="T69">
    <cfRule type="expression" dxfId="342" priority="380">
      <formula>MOD(ROW(),2)</formula>
    </cfRule>
  </conditionalFormatting>
  <conditionalFormatting sqref="T42">
    <cfRule type="expression" dxfId="341" priority="379">
      <formula>MOD(ROW(),2)</formula>
    </cfRule>
  </conditionalFormatting>
  <conditionalFormatting sqref="T61">
    <cfRule type="expression" dxfId="340" priority="378">
      <formula>MOD(ROW(),2)</formula>
    </cfRule>
  </conditionalFormatting>
  <conditionalFormatting sqref="T44:T46 T96:T98">
    <cfRule type="expression" dxfId="339" priority="377">
      <formula>MOD(ROW(),2)</formula>
    </cfRule>
  </conditionalFormatting>
  <conditionalFormatting sqref="T65">
    <cfRule type="expression" dxfId="338" priority="376">
      <formula>MOD(ROW(),2)</formula>
    </cfRule>
  </conditionalFormatting>
  <conditionalFormatting sqref="T33:T39">
    <cfRule type="expression" dxfId="337" priority="375">
      <formula>MOD(ROW(),2)</formula>
    </cfRule>
  </conditionalFormatting>
  <conditionalFormatting sqref="T40">
    <cfRule type="expression" dxfId="336" priority="374">
      <formula>MOD(ROW(),2)</formula>
    </cfRule>
  </conditionalFormatting>
  <conditionalFormatting sqref="T101">
    <cfRule type="expression" dxfId="335" priority="373">
      <formula>MOD(ROW(),2)</formula>
    </cfRule>
  </conditionalFormatting>
  <conditionalFormatting sqref="T101">
    <cfRule type="expression" dxfId="334" priority="372">
      <formula>MOD(ROW(),2)</formula>
    </cfRule>
  </conditionalFormatting>
  <conditionalFormatting sqref="T28:T29">
    <cfRule type="expression" dxfId="333" priority="371">
      <formula>MOD(ROW(),2)</formula>
    </cfRule>
  </conditionalFormatting>
  <conditionalFormatting sqref="T25">
    <cfRule type="expression" dxfId="332" priority="370">
      <formula>MOD(ROW(),2)</formula>
    </cfRule>
  </conditionalFormatting>
  <conditionalFormatting sqref="T21:T22">
    <cfRule type="expression" dxfId="331" priority="369">
      <formula>MOD(ROW(),2)</formula>
    </cfRule>
  </conditionalFormatting>
  <conditionalFormatting sqref="T23:T24">
    <cfRule type="expression" dxfId="330" priority="368">
      <formula>MOD(ROW(),2)</formula>
    </cfRule>
  </conditionalFormatting>
  <conditionalFormatting sqref="T26:T27">
    <cfRule type="expression" dxfId="329" priority="367">
      <formula>MOD(ROW(),2)</formula>
    </cfRule>
  </conditionalFormatting>
  <conditionalFormatting sqref="T30">
    <cfRule type="expression" dxfId="328" priority="366">
      <formula>MOD(ROW(),2)</formula>
    </cfRule>
  </conditionalFormatting>
  <conditionalFormatting sqref="T47">
    <cfRule type="expression" dxfId="327" priority="365">
      <formula>MOD(ROW(),2)</formula>
    </cfRule>
  </conditionalFormatting>
  <conditionalFormatting sqref="T71">
    <cfRule type="expression" dxfId="326" priority="364">
      <formula>MOD(ROW(),2)</formula>
    </cfRule>
  </conditionalFormatting>
  <conditionalFormatting sqref="T71">
    <cfRule type="expression" dxfId="325" priority="363">
      <formula>MOD(ROW(),2)</formula>
    </cfRule>
  </conditionalFormatting>
  <conditionalFormatting sqref="T94">
    <cfRule type="expression" dxfId="324" priority="361">
      <formula>MOD(ROW(),2)</formula>
    </cfRule>
  </conditionalFormatting>
  <conditionalFormatting sqref="T92">
    <cfRule type="expression" dxfId="323" priority="362">
      <formula>MOD(ROW(),2)</formula>
    </cfRule>
  </conditionalFormatting>
  <conditionalFormatting sqref="T95">
    <cfRule type="expression" dxfId="322" priority="360">
      <formula>MOD(ROW(),2)</formula>
    </cfRule>
  </conditionalFormatting>
  <conditionalFormatting sqref="T92 T94:T95">
    <cfRule type="expression" dxfId="321" priority="359">
      <formula>MOD(ROW(),2)</formula>
    </cfRule>
  </conditionalFormatting>
  <conditionalFormatting sqref="T93">
    <cfRule type="expression" dxfId="320" priority="358">
      <formula>MOD(ROW(),2)</formula>
    </cfRule>
  </conditionalFormatting>
  <conditionalFormatting sqref="T99:T100">
    <cfRule type="expression" dxfId="319" priority="357">
      <formula>MOD(ROW(),2)</formula>
    </cfRule>
  </conditionalFormatting>
  <conditionalFormatting sqref="U43 U70 U66:U68 U62:U64 U72:U73">
    <cfRule type="expression" dxfId="317" priority="355">
      <formula>MOD(ROW(),2)</formula>
    </cfRule>
  </conditionalFormatting>
  <conditionalFormatting sqref="U90">
    <cfRule type="expression" dxfId="316" priority="353">
      <formula>MOD(ROW(),2)</formula>
    </cfRule>
  </conditionalFormatting>
  <conditionalFormatting sqref="U41">
    <cfRule type="expression" dxfId="315" priority="354">
      <formula>MOD(ROW(),2)</formula>
    </cfRule>
  </conditionalFormatting>
  <conditionalFormatting sqref="U80">
    <cfRule type="expression" dxfId="314" priority="347">
      <formula>MOD(ROW(),2)</formula>
    </cfRule>
  </conditionalFormatting>
  <conditionalFormatting sqref="U89">
    <cfRule type="expression" dxfId="313" priority="352">
      <formula>MOD(ROW(),2)</formula>
    </cfRule>
  </conditionalFormatting>
  <conditionalFormatting sqref="U88">
    <cfRule type="expression" dxfId="312" priority="351">
      <formula>MOD(ROW(),2)</formula>
    </cfRule>
  </conditionalFormatting>
  <conditionalFormatting sqref="U87">
    <cfRule type="expression" dxfId="311" priority="350">
      <formula>MOD(ROW(),2)</formula>
    </cfRule>
  </conditionalFormatting>
  <conditionalFormatting sqref="U85">
    <cfRule type="expression" dxfId="310" priority="349">
      <formula>MOD(ROW(),2)</formula>
    </cfRule>
  </conditionalFormatting>
  <conditionalFormatting sqref="U81:U84">
    <cfRule type="expression" dxfId="309" priority="348">
      <formula>MOD(ROW(),2)</formula>
    </cfRule>
  </conditionalFormatting>
  <conditionalFormatting sqref="U75:U79">
    <cfRule type="expression" dxfId="308" priority="346">
      <formula>MOD(ROW(),2)</formula>
    </cfRule>
  </conditionalFormatting>
  <conditionalFormatting sqref="U74">
    <cfRule type="expression" dxfId="307" priority="345">
      <formula>MOD(ROW(),2)</formula>
    </cfRule>
  </conditionalFormatting>
  <conditionalFormatting sqref="U86">
    <cfRule type="expression" dxfId="306" priority="344">
      <formula>MOD(ROW(),2)</formula>
    </cfRule>
  </conditionalFormatting>
  <conditionalFormatting sqref="U91">
    <cfRule type="expression" dxfId="305" priority="343">
      <formula>MOD(ROW(),2)</formula>
    </cfRule>
  </conditionalFormatting>
  <conditionalFormatting sqref="U96:U98">
    <cfRule type="expression" dxfId="304" priority="342">
      <formula>MOD(ROW(),2)</formula>
    </cfRule>
  </conditionalFormatting>
  <conditionalFormatting sqref="U69">
    <cfRule type="expression" dxfId="303" priority="341">
      <formula>MOD(ROW(),2)</formula>
    </cfRule>
  </conditionalFormatting>
  <conditionalFormatting sqref="U42">
    <cfRule type="expression" dxfId="302" priority="340">
      <formula>MOD(ROW(),2)</formula>
    </cfRule>
  </conditionalFormatting>
  <conditionalFormatting sqref="U61">
    <cfRule type="expression" dxfId="301" priority="339">
      <formula>MOD(ROW(),2)</formula>
    </cfRule>
  </conditionalFormatting>
  <conditionalFormatting sqref="U44:U46 U96:U98">
    <cfRule type="expression" dxfId="300" priority="338">
      <formula>MOD(ROW(),2)</formula>
    </cfRule>
  </conditionalFormatting>
  <conditionalFormatting sqref="U65">
    <cfRule type="expression" dxfId="299" priority="337">
      <formula>MOD(ROW(),2)</formula>
    </cfRule>
  </conditionalFormatting>
  <conditionalFormatting sqref="U33:U39">
    <cfRule type="expression" dxfId="298" priority="336">
      <formula>MOD(ROW(),2)</formula>
    </cfRule>
  </conditionalFormatting>
  <conditionalFormatting sqref="U40">
    <cfRule type="expression" dxfId="297" priority="335">
      <formula>MOD(ROW(),2)</formula>
    </cfRule>
  </conditionalFormatting>
  <conditionalFormatting sqref="U101">
    <cfRule type="expression" dxfId="296" priority="334">
      <formula>MOD(ROW(),2)</formula>
    </cfRule>
  </conditionalFormatting>
  <conditionalFormatting sqref="U101">
    <cfRule type="expression" dxfId="295" priority="333">
      <formula>MOD(ROW(),2)</formula>
    </cfRule>
  </conditionalFormatting>
  <conditionalFormatting sqref="U28:U29">
    <cfRule type="expression" dxfId="294" priority="332">
      <formula>MOD(ROW(),2)</formula>
    </cfRule>
  </conditionalFormatting>
  <conditionalFormatting sqref="U25">
    <cfRule type="expression" dxfId="293" priority="331">
      <formula>MOD(ROW(),2)</formula>
    </cfRule>
  </conditionalFormatting>
  <conditionalFormatting sqref="U21:U22">
    <cfRule type="expression" dxfId="292" priority="330">
      <formula>MOD(ROW(),2)</formula>
    </cfRule>
  </conditionalFormatting>
  <conditionalFormatting sqref="U23:U24">
    <cfRule type="expression" dxfId="291" priority="329">
      <formula>MOD(ROW(),2)</formula>
    </cfRule>
  </conditionalFormatting>
  <conditionalFormatting sqref="U26:U27">
    <cfRule type="expression" dxfId="290" priority="328">
      <formula>MOD(ROW(),2)</formula>
    </cfRule>
  </conditionalFormatting>
  <conditionalFormatting sqref="U30">
    <cfRule type="expression" dxfId="289" priority="327">
      <formula>MOD(ROW(),2)</formula>
    </cfRule>
  </conditionalFormatting>
  <conditionalFormatting sqref="U47">
    <cfRule type="expression" dxfId="288" priority="326">
      <formula>MOD(ROW(),2)</formula>
    </cfRule>
  </conditionalFormatting>
  <conditionalFormatting sqref="U71">
    <cfRule type="expression" dxfId="287" priority="325">
      <formula>MOD(ROW(),2)</formula>
    </cfRule>
  </conditionalFormatting>
  <conditionalFormatting sqref="U71">
    <cfRule type="expression" dxfId="286" priority="324">
      <formula>MOD(ROW(),2)</formula>
    </cfRule>
  </conditionalFormatting>
  <conditionalFormatting sqref="U94">
    <cfRule type="expression" dxfId="285" priority="322">
      <formula>MOD(ROW(),2)</formula>
    </cfRule>
  </conditionalFormatting>
  <conditionalFormatting sqref="U92">
    <cfRule type="expression" dxfId="284" priority="323">
      <formula>MOD(ROW(),2)</formula>
    </cfRule>
  </conditionalFormatting>
  <conditionalFormatting sqref="U95">
    <cfRule type="expression" dxfId="283" priority="321">
      <formula>MOD(ROW(),2)</formula>
    </cfRule>
  </conditionalFormatting>
  <conditionalFormatting sqref="U92 U94:U95">
    <cfRule type="expression" dxfId="282" priority="320">
      <formula>MOD(ROW(),2)</formula>
    </cfRule>
  </conditionalFormatting>
  <conditionalFormatting sqref="U93">
    <cfRule type="expression" dxfId="281" priority="319">
      <formula>MOD(ROW(),2)</formula>
    </cfRule>
  </conditionalFormatting>
  <conditionalFormatting sqref="U99:U100">
    <cfRule type="expression" dxfId="280" priority="318">
      <formula>MOD(ROW(),2)</formula>
    </cfRule>
  </conditionalFormatting>
  <conditionalFormatting sqref="V43 V70 V66:V68 V62:V64 V72:V73">
    <cfRule type="expression" dxfId="278" priority="316">
      <formula>MOD(ROW(),2)</formula>
    </cfRule>
  </conditionalFormatting>
  <conditionalFormatting sqref="V90">
    <cfRule type="expression" dxfId="277" priority="314">
      <formula>MOD(ROW(),2)</formula>
    </cfRule>
  </conditionalFormatting>
  <conditionalFormatting sqref="V41">
    <cfRule type="expression" dxfId="276" priority="315">
      <formula>MOD(ROW(),2)</formula>
    </cfRule>
  </conditionalFormatting>
  <conditionalFormatting sqref="V80">
    <cfRule type="expression" dxfId="275" priority="308">
      <formula>MOD(ROW(),2)</formula>
    </cfRule>
  </conditionalFormatting>
  <conditionalFormatting sqref="V89">
    <cfRule type="expression" dxfId="274" priority="313">
      <formula>MOD(ROW(),2)</formula>
    </cfRule>
  </conditionalFormatting>
  <conditionalFormatting sqref="V88">
    <cfRule type="expression" dxfId="273" priority="312">
      <formula>MOD(ROW(),2)</formula>
    </cfRule>
  </conditionalFormatting>
  <conditionalFormatting sqref="V87">
    <cfRule type="expression" dxfId="272" priority="311">
      <formula>MOD(ROW(),2)</formula>
    </cfRule>
  </conditionalFormatting>
  <conditionalFormatting sqref="V85">
    <cfRule type="expression" dxfId="271" priority="310">
      <formula>MOD(ROW(),2)</formula>
    </cfRule>
  </conditionalFormatting>
  <conditionalFormatting sqref="V81:V84">
    <cfRule type="expression" dxfId="270" priority="309">
      <formula>MOD(ROW(),2)</formula>
    </cfRule>
  </conditionalFormatting>
  <conditionalFormatting sqref="V75:V79">
    <cfRule type="expression" dxfId="269" priority="307">
      <formula>MOD(ROW(),2)</formula>
    </cfRule>
  </conditionalFormatting>
  <conditionalFormatting sqref="V74">
    <cfRule type="expression" dxfId="268" priority="306">
      <formula>MOD(ROW(),2)</formula>
    </cfRule>
  </conditionalFormatting>
  <conditionalFormatting sqref="V86">
    <cfRule type="expression" dxfId="267" priority="305">
      <formula>MOD(ROW(),2)</formula>
    </cfRule>
  </conditionalFormatting>
  <conditionalFormatting sqref="V91">
    <cfRule type="expression" dxfId="266" priority="304">
      <formula>MOD(ROW(),2)</formula>
    </cfRule>
  </conditionalFormatting>
  <conditionalFormatting sqref="V96:V98">
    <cfRule type="expression" dxfId="265" priority="303">
      <formula>MOD(ROW(),2)</formula>
    </cfRule>
  </conditionalFormatting>
  <conditionalFormatting sqref="V69">
    <cfRule type="expression" dxfId="264" priority="302">
      <formula>MOD(ROW(),2)</formula>
    </cfRule>
  </conditionalFormatting>
  <conditionalFormatting sqref="V42">
    <cfRule type="expression" dxfId="263" priority="301">
      <formula>MOD(ROW(),2)</formula>
    </cfRule>
  </conditionalFormatting>
  <conditionalFormatting sqref="V61">
    <cfRule type="expression" dxfId="262" priority="300">
      <formula>MOD(ROW(),2)</formula>
    </cfRule>
  </conditionalFormatting>
  <conditionalFormatting sqref="V44:V46 V96:V98">
    <cfRule type="expression" dxfId="261" priority="299">
      <formula>MOD(ROW(),2)</formula>
    </cfRule>
  </conditionalFormatting>
  <conditionalFormatting sqref="V65">
    <cfRule type="expression" dxfId="260" priority="298">
      <formula>MOD(ROW(),2)</formula>
    </cfRule>
  </conditionalFormatting>
  <conditionalFormatting sqref="V33:V39">
    <cfRule type="expression" dxfId="259" priority="297">
      <formula>MOD(ROW(),2)</formula>
    </cfRule>
  </conditionalFormatting>
  <conditionalFormatting sqref="V40">
    <cfRule type="expression" dxfId="258" priority="296">
      <formula>MOD(ROW(),2)</formula>
    </cfRule>
  </conditionalFormatting>
  <conditionalFormatting sqref="V101">
    <cfRule type="expression" dxfId="257" priority="295">
      <formula>MOD(ROW(),2)</formula>
    </cfRule>
  </conditionalFormatting>
  <conditionalFormatting sqref="V101">
    <cfRule type="expression" dxfId="256" priority="294">
      <formula>MOD(ROW(),2)</formula>
    </cfRule>
  </conditionalFormatting>
  <conditionalFormatting sqref="V28:V29">
    <cfRule type="expression" dxfId="255" priority="293">
      <formula>MOD(ROW(),2)</formula>
    </cfRule>
  </conditionalFormatting>
  <conditionalFormatting sqref="V25">
    <cfRule type="expression" dxfId="254" priority="292">
      <formula>MOD(ROW(),2)</formula>
    </cfRule>
  </conditionalFormatting>
  <conditionalFormatting sqref="V21:V22">
    <cfRule type="expression" dxfId="253" priority="291">
      <formula>MOD(ROW(),2)</formula>
    </cfRule>
  </conditionalFormatting>
  <conditionalFormatting sqref="V23:V24">
    <cfRule type="expression" dxfId="252" priority="290">
      <formula>MOD(ROW(),2)</formula>
    </cfRule>
  </conditionalFormatting>
  <conditionalFormatting sqref="V26:V27">
    <cfRule type="expression" dxfId="251" priority="289">
      <formula>MOD(ROW(),2)</formula>
    </cfRule>
  </conditionalFormatting>
  <conditionalFormatting sqref="V30">
    <cfRule type="expression" dxfId="250" priority="288">
      <formula>MOD(ROW(),2)</formula>
    </cfRule>
  </conditionalFormatting>
  <conditionalFormatting sqref="V47">
    <cfRule type="expression" dxfId="249" priority="287">
      <formula>MOD(ROW(),2)</formula>
    </cfRule>
  </conditionalFormatting>
  <conditionalFormatting sqref="V71">
    <cfRule type="expression" dxfId="248" priority="286">
      <formula>MOD(ROW(),2)</formula>
    </cfRule>
  </conditionalFormatting>
  <conditionalFormatting sqref="V71">
    <cfRule type="expression" dxfId="247" priority="285">
      <formula>MOD(ROW(),2)</formula>
    </cfRule>
  </conditionalFormatting>
  <conditionalFormatting sqref="V94">
    <cfRule type="expression" dxfId="246" priority="283">
      <formula>MOD(ROW(),2)</formula>
    </cfRule>
  </conditionalFormatting>
  <conditionalFormatting sqref="V92">
    <cfRule type="expression" dxfId="245" priority="284">
      <formula>MOD(ROW(),2)</formula>
    </cfRule>
  </conditionalFormatting>
  <conditionalFormatting sqref="V95">
    <cfRule type="expression" dxfId="244" priority="282">
      <formula>MOD(ROW(),2)</formula>
    </cfRule>
  </conditionalFormatting>
  <conditionalFormatting sqref="V92 V94:V95">
    <cfRule type="expression" dxfId="243" priority="281">
      <formula>MOD(ROW(),2)</formula>
    </cfRule>
  </conditionalFormatting>
  <conditionalFormatting sqref="V93">
    <cfRule type="expression" dxfId="242" priority="280">
      <formula>MOD(ROW(),2)</formula>
    </cfRule>
  </conditionalFormatting>
  <conditionalFormatting sqref="V99:V100">
    <cfRule type="expression" dxfId="241" priority="279">
      <formula>MOD(ROW(),2)</formula>
    </cfRule>
  </conditionalFormatting>
  <conditionalFormatting sqref="W43 W70 W66:W68 W62:W64 W72:W73">
    <cfRule type="expression" dxfId="239" priority="277">
      <formula>MOD(ROW(),2)</formula>
    </cfRule>
  </conditionalFormatting>
  <conditionalFormatting sqref="W90">
    <cfRule type="expression" dxfId="238" priority="275">
      <formula>MOD(ROW(),2)</formula>
    </cfRule>
  </conditionalFormatting>
  <conditionalFormatting sqref="W41">
    <cfRule type="expression" dxfId="237" priority="276">
      <formula>MOD(ROW(),2)</formula>
    </cfRule>
  </conditionalFormatting>
  <conditionalFormatting sqref="W80">
    <cfRule type="expression" dxfId="236" priority="269">
      <formula>MOD(ROW(),2)</formula>
    </cfRule>
  </conditionalFormatting>
  <conditionalFormatting sqref="W89">
    <cfRule type="expression" dxfId="235" priority="274">
      <formula>MOD(ROW(),2)</formula>
    </cfRule>
  </conditionalFormatting>
  <conditionalFormatting sqref="W88">
    <cfRule type="expression" dxfId="234" priority="273">
      <formula>MOD(ROW(),2)</formula>
    </cfRule>
  </conditionalFormatting>
  <conditionalFormatting sqref="W87">
    <cfRule type="expression" dxfId="233" priority="272">
      <formula>MOD(ROW(),2)</formula>
    </cfRule>
  </conditionalFormatting>
  <conditionalFormatting sqref="W85">
    <cfRule type="expression" dxfId="232" priority="271">
      <formula>MOD(ROW(),2)</formula>
    </cfRule>
  </conditionalFormatting>
  <conditionalFormatting sqref="W81:W84">
    <cfRule type="expression" dxfId="231" priority="270">
      <formula>MOD(ROW(),2)</formula>
    </cfRule>
  </conditionalFormatting>
  <conditionalFormatting sqref="W75:W79">
    <cfRule type="expression" dxfId="230" priority="268">
      <formula>MOD(ROW(),2)</formula>
    </cfRule>
  </conditionalFormatting>
  <conditionalFormatting sqref="W74">
    <cfRule type="expression" dxfId="229" priority="267">
      <formula>MOD(ROW(),2)</formula>
    </cfRule>
  </conditionalFormatting>
  <conditionalFormatting sqref="W86">
    <cfRule type="expression" dxfId="228" priority="266">
      <formula>MOD(ROW(),2)</formula>
    </cfRule>
  </conditionalFormatting>
  <conditionalFormatting sqref="W91">
    <cfRule type="expression" dxfId="227" priority="265">
      <formula>MOD(ROW(),2)</formula>
    </cfRule>
  </conditionalFormatting>
  <conditionalFormatting sqref="W96:W98">
    <cfRule type="expression" dxfId="226" priority="264">
      <formula>MOD(ROW(),2)</formula>
    </cfRule>
  </conditionalFormatting>
  <conditionalFormatting sqref="W69">
    <cfRule type="expression" dxfId="225" priority="263">
      <formula>MOD(ROW(),2)</formula>
    </cfRule>
  </conditionalFormatting>
  <conditionalFormatting sqref="W42">
    <cfRule type="expression" dxfId="224" priority="262">
      <formula>MOD(ROW(),2)</formula>
    </cfRule>
  </conditionalFormatting>
  <conditionalFormatting sqref="W61">
    <cfRule type="expression" dxfId="223" priority="261">
      <formula>MOD(ROW(),2)</formula>
    </cfRule>
  </conditionalFormatting>
  <conditionalFormatting sqref="W44:W46 W96:W98">
    <cfRule type="expression" dxfId="222" priority="260">
      <formula>MOD(ROW(),2)</formula>
    </cfRule>
  </conditionalFormatting>
  <conditionalFormatting sqref="W65">
    <cfRule type="expression" dxfId="221" priority="259">
      <formula>MOD(ROW(),2)</formula>
    </cfRule>
  </conditionalFormatting>
  <conditionalFormatting sqref="W33:W39">
    <cfRule type="expression" dxfId="220" priority="258">
      <formula>MOD(ROW(),2)</formula>
    </cfRule>
  </conditionalFormatting>
  <conditionalFormatting sqref="W40">
    <cfRule type="expression" dxfId="219" priority="257">
      <formula>MOD(ROW(),2)</formula>
    </cfRule>
  </conditionalFormatting>
  <conditionalFormatting sqref="W101">
    <cfRule type="expression" dxfId="218" priority="256">
      <formula>MOD(ROW(),2)</formula>
    </cfRule>
  </conditionalFormatting>
  <conditionalFormatting sqref="W101">
    <cfRule type="expression" dxfId="217" priority="255">
      <formula>MOD(ROW(),2)</formula>
    </cfRule>
  </conditionalFormatting>
  <conditionalFormatting sqref="W28:W29">
    <cfRule type="expression" dxfId="216" priority="254">
      <formula>MOD(ROW(),2)</formula>
    </cfRule>
  </conditionalFormatting>
  <conditionalFormatting sqref="W25">
    <cfRule type="expression" dxfId="215" priority="253">
      <formula>MOD(ROW(),2)</formula>
    </cfRule>
  </conditionalFormatting>
  <conditionalFormatting sqref="W21:W22">
    <cfRule type="expression" dxfId="214" priority="252">
      <formula>MOD(ROW(),2)</formula>
    </cfRule>
  </conditionalFormatting>
  <conditionalFormatting sqref="W23:W24">
    <cfRule type="expression" dxfId="213" priority="251">
      <formula>MOD(ROW(),2)</formula>
    </cfRule>
  </conditionalFormatting>
  <conditionalFormatting sqref="W26:W27">
    <cfRule type="expression" dxfId="212" priority="250">
      <formula>MOD(ROW(),2)</formula>
    </cfRule>
  </conditionalFormatting>
  <conditionalFormatting sqref="W30">
    <cfRule type="expression" dxfId="211" priority="249">
      <formula>MOD(ROW(),2)</formula>
    </cfRule>
  </conditionalFormatting>
  <conditionalFormatting sqref="W47">
    <cfRule type="expression" dxfId="210" priority="248">
      <formula>MOD(ROW(),2)</formula>
    </cfRule>
  </conditionalFormatting>
  <conditionalFormatting sqref="W71">
    <cfRule type="expression" dxfId="209" priority="247">
      <formula>MOD(ROW(),2)</formula>
    </cfRule>
  </conditionalFormatting>
  <conditionalFormatting sqref="W71">
    <cfRule type="expression" dxfId="208" priority="246">
      <formula>MOD(ROW(),2)</formula>
    </cfRule>
  </conditionalFormatting>
  <conditionalFormatting sqref="W94">
    <cfRule type="expression" dxfId="207" priority="244">
      <formula>MOD(ROW(),2)</formula>
    </cfRule>
  </conditionalFormatting>
  <conditionalFormatting sqref="W92">
    <cfRule type="expression" dxfId="206" priority="245">
      <formula>MOD(ROW(),2)</formula>
    </cfRule>
  </conditionalFormatting>
  <conditionalFormatting sqref="W95">
    <cfRule type="expression" dxfId="205" priority="243">
      <formula>MOD(ROW(),2)</formula>
    </cfRule>
  </conditionalFormatting>
  <conditionalFormatting sqref="W92 W94:W95">
    <cfRule type="expression" dxfId="204" priority="242">
      <formula>MOD(ROW(),2)</formula>
    </cfRule>
  </conditionalFormatting>
  <conditionalFormatting sqref="W93">
    <cfRule type="expression" dxfId="203" priority="241">
      <formula>MOD(ROW(),2)</formula>
    </cfRule>
  </conditionalFormatting>
  <conditionalFormatting sqref="W99:W100">
    <cfRule type="expression" dxfId="202" priority="240">
      <formula>MOD(ROW(),2)</formula>
    </cfRule>
  </conditionalFormatting>
  <conditionalFormatting sqref="L72:N98 J72:K92 J44:N70">
    <cfRule type="expression" dxfId="201" priority="202">
      <formula>MOD(ROW(),2)</formula>
    </cfRule>
  </conditionalFormatting>
  <conditionalFormatting sqref="L43 L70 L66:L68 L62:L64 L72:L73">
    <cfRule type="expression" dxfId="199" priority="200">
      <formula>MOD(ROW(),2)</formula>
    </cfRule>
  </conditionalFormatting>
  <conditionalFormatting sqref="L90">
    <cfRule type="expression" dxfId="198" priority="198">
      <formula>MOD(ROW(),2)</formula>
    </cfRule>
  </conditionalFormatting>
  <conditionalFormatting sqref="L41">
    <cfRule type="expression" dxfId="197" priority="199">
      <formula>MOD(ROW(),2)</formula>
    </cfRule>
  </conditionalFormatting>
  <conditionalFormatting sqref="L80">
    <cfRule type="expression" dxfId="196" priority="192">
      <formula>MOD(ROW(),2)</formula>
    </cfRule>
  </conditionalFormatting>
  <conditionalFormatting sqref="L89">
    <cfRule type="expression" dxfId="195" priority="197">
      <formula>MOD(ROW(),2)</formula>
    </cfRule>
  </conditionalFormatting>
  <conditionalFormatting sqref="L88">
    <cfRule type="expression" dxfId="194" priority="196">
      <formula>MOD(ROW(),2)</formula>
    </cfRule>
  </conditionalFormatting>
  <conditionalFormatting sqref="L87">
    <cfRule type="expression" dxfId="193" priority="195">
      <formula>MOD(ROW(),2)</formula>
    </cfRule>
  </conditionalFormatting>
  <conditionalFormatting sqref="L85">
    <cfRule type="expression" dxfId="192" priority="194">
      <formula>MOD(ROW(),2)</formula>
    </cfRule>
  </conditionalFormatting>
  <conditionalFormatting sqref="L81:L84">
    <cfRule type="expression" dxfId="191" priority="193">
      <formula>MOD(ROW(),2)</formula>
    </cfRule>
  </conditionalFormatting>
  <conditionalFormatting sqref="L75:L79">
    <cfRule type="expression" dxfId="190" priority="191">
      <formula>MOD(ROW(),2)</formula>
    </cfRule>
  </conditionalFormatting>
  <conditionalFormatting sqref="L74">
    <cfRule type="expression" dxfId="189" priority="190">
      <formula>MOD(ROW(),2)</formula>
    </cfRule>
  </conditionalFormatting>
  <conditionalFormatting sqref="L86">
    <cfRule type="expression" dxfId="188" priority="189">
      <formula>MOD(ROW(),2)</formula>
    </cfRule>
  </conditionalFormatting>
  <conditionalFormatting sqref="L91">
    <cfRule type="expression" dxfId="187" priority="188">
      <formula>MOD(ROW(),2)</formula>
    </cfRule>
  </conditionalFormatting>
  <conditionalFormatting sqref="L94">
    <cfRule type="expression" dxfId="186" priority="186">
      <formula>MOD(ROW(),2)</formula>
    </cfRule>
  </conditionalFormatting>
  <conditionalFormatting sqref="L92">
    <cfRule type="expression" dxfId="185" priority="187">
      <formula>MOD(ROW(),2)</formula>
    </cfRule>
  </conditionalFormatting>
  <conditionalFormatting sqref="L95:L98">
    <cfRule type="expression" dxfId="184" priority="185">
      <formula>MOD(ROW(),2)</formula>
    </cfRule>
  </conditionalFormatting>
  <conditionalFormatting sqref="L69">
    <cfRule type="expression" dxfId="183" priority="184">
      <formula>MOD(ROW(),2)</formula>
    </cfRule>
  </conditionalFormatting>
  <conditionalFormatting sqref="L28:L29">
    <cfRule type="expression" dxfId="182" priority="183">
      <formula>MOD(ROW(),2)</formula>
    </cfRule>
  </conditionalFormatting>
  <conditionalFormatting sqref="L25">
    <cfRule type="expression" dxfId="181" priority="182">
      <formula>MOD(ROW(),2)</formula>
    </cfRule>
  </conditionalFormatting>
  <conditionalFormatting sqref="L93">
    <cfRule type="expression" dxfId="180" priority="181">
      <formula>MOD(ROW(),2)</formula>
    </cfRule>
  </conditionalFormatting>
  <conditionalFormatting sqref="L42">
    <cfRule type="expression" dxfId="179" priority="180">
      <formula>MOD(ROW(),2)</formula>
    </cfRule>
  </conditionalFormatting>
  <conditionalFormatting sqref="L61">
    <cfRule type="expression" dxfId="178" priority="179">
      <formula>MOD(ROW(),2)</formula>
    </cfRule>
  </conditionalFormatting>
  <conditionalFormatting sqref="L99:L100">
    <cfRule type="expression" dxfId="177" priority="178">
      <formula>MOD(ROW(),2)</formula>
    </cfRule>
  </conditionalFormatting>
  <conditionalFormatting sqref="L65">
    <cfRule type="expression" dxfId="176" priority="177">
      <formula>MOD(ROW(),2)</formula>
    </cfRule>
  </conditionalFormatting>
  <conditionalFormatting sqref="L21:L22">
    <cfRule type="expression" dxfId="175" priority="176">
      <formula>MOD(ROW(),2)</formula>
    </cfRule>
  </conditionalFormatting>
  <conditionalFormatting sqref="L23:L24">
    <cfRule type="expression" dxfId="174" priority="175">
      <formula>MOD(ROW(),2)</formula>
    </cfRule>
  </conditionalFormatting>
  <conditionalFormatting sqref="L26:L27">
    <cfRule type="expression" dxfId="173" priority="174">
      <formula>MOD(ROW(),2)</formula>
    </cfRule>
  </conditionalFormatting>
  <conditionalFormatting sqref="L30">
    <cfRule type="expression" dxfId="172" priority="173">
      <formula>MOD(ROW(),2)</formula>
    </cfRule>
  </conditionalFormatting>
  <conditionalFormatting sqref="L33:L39">
    <cfRule type="expression" dxfId="171" priority="172">
      <formula>MOD(ROW(),2)</formula>
    </cfRule>
  </conditionalFormatting>
  <conditionalFormatting sqref="L40">
    <cfRule type="expression" dxfId="170" priority="171">
      <formula>MOD(ROW(),2)</formula>
    </cfRule>
  </conditionalFormatting>
  <conditionalFormatting sqref="M43 M70 M66:M68 M62:M64 M72:M73">
    <cfRule type="expression" dxfId="168" priority="169">
      <formula>MOD(ROW(),2)</formula>
    </cfRule>
  </conditionalFormatting>
  <conditionalFormatting sqref="M90">
    <cfRule type="expression" dxfId="167" priority="167">
      <formula>MOD(ROW(),2)</formula>
    </cfRule>
  </conditionalFormatting>
  <conditionalFormatting sqref="M41">
    <cfRule type="expression" dxfId="166" priority="168">
      <formula>MOD(ROW(),2)</formula>
    </cfRule>
  </conditionalFormatting>
  <conditionalFormatting sqref="M80">
    <cfRule type="expression" dxfId="165" priority="161">
      <formula>MOD(ROW(),2)</formula>
    </cfRule>
  </conditionalFormatting>
  <conditionalFormatting sqref="M89">
    <cfRule type="expression" dxfId="164" priority="166">
      <formula>MOD(ROW(),2)</formula>
    </cfRule>
  </conditionalFormatting>
  <conditionalFormatting sqref="M88">
    <cfRule type="expression" dxfId="163" priority="165">
      <formula>MOD(ROW(),2)</formula>
    </cfRule>
  </conditionalFormatting>
  <conditionalFormatting sqref="M87">
    <cfRule type="expression" dxfId="162" priority="164">
      <formula>MOD(ROW(),2)</formula>
    </cfRule>
  </conditionalFormatting>
  <conditionalFormatting sqref="M85">
    <cfRule type="expression" dxfId="161" priority="163">
      <formula>MOD(ROW(),2)</formula>
    </cfRule>
  </conditionalFormatting>
  <conditionalFormatting sqref="M81:M84">
    <cfRule type="expression" dxfId="160" priority="162">
      <formula>MOD(ROW(),2)</formula>
    </cfRule>
  </conditionalFormatting>
  <conditionalFormatting sqref="M75:M79">
    <cfRule type="expression" dxfId="159" priority="160">
      <formula>MOD(ROW(),2)</formula>
    </cfRule>
  </conditionalFormatting>
  <conditionalFormatting sqref="M74">
    <cfRule type="expression" dxfId="158" priority="159">
      <formula>MOD(ROW(),2)</formula>
    </cfRule>
  </conditionalFormatting>
  <conditionalFormatting sqref="M86">
    <cfRule type="expression" dxfId="157" priority="158">
      <formula>MOD(ROW(),2)</formula>
    </cfRule>
  </conditionalFormatting>
  <conditionalFormatting sqref="M91">
    <cfRule type="expression" dxfId="156" priority="157">
      <formula>MOD(ROW(),2)</formula>
    </cfRule>
  </conditionalFormatting>
  <conditionalFormatting sqref="M94">
    <cfRule type="expression" dxfId="155" priority="155">
      <formula>MOD(ROW(),2)</formula>
    </cfRule>
  </conditionalFormatting>
  <conditionalFormatting sqref="M92">
    <cfRule type="expression" dxfId="154" priority="156">
      <formula>MOD(ROW(),2)</formula>
    </cfRule>
  </conditionalFormatting>
  <conditionalFormatting sqref="M95:M98">
    <cfRule type="expression" dxfId="153" priority="154">
      <formula>MOD(ROW(),2)</formula>
    </cfRule>
  </conditionalFormatting>
  <conditionalFormatting sqref="M69">
    <cfRule type="expression" dxfId="152" priority="153">
      <formula>MOD(ROW(),2)</formula>
    </cfRule>
  </conditionalFormatting>
  <conditionalFormatting sqref="M28:M29">
    <cfRule type="expression" dxfId="151" priority="152">
      <formula>MOD(ROW(),2)</formula>
    </cfRule>
  </conditionalFormatting>
  <conditionalFormatting sqref="M25">
    <cfRule type="expression" dxfId="150" priority="151">
      <formula>MOD(ROW(),2)</formula>
    </cfRule>
  </conditionalFormatting>
  <conditionalFormatting sqref="M93">
    <cfRule type="expression" dxfId="149" priority="150">
      <formula>MOD(ROW(),2)</formula>
    </cfRule>
  </conditionalFormatting>
  <conditionalFormatting sqref="M42">
    <cfRule type="expression" dxfId="148" priority="149">
      <formula>MOD(ROW(),2)</formula>
    </cfRule>
  </conditionalFormatting>
  <conditionalFormatting sqref="M61">
    <cfRule type="expression" dxfId="147" priority="148">
      <formula>MOD(ROW(),2)</formula>
    </cfRule>
  </conditionalFormatting>
  <conditionalFormatting sqref="M99:M100">
    <cfRule type="expression" dxfId="146" priority="147">
      <formula>MOD(ROW(),2)</formula>
    </cfRule>
  </conditionalFormatting>
  <conditionalFormatting sqref="M65">
    <cfRule type="expression" dxfId="145" priority="146">
      <formula>MOD(ROW(),2)</formula>
    </cfRule>
  </conditionalFormatting>
  <conditionalFormatting sqref="M21:M22">
    <cfRule type="expression" dxfId="144" priority="145">
      <formula>MOD(ROW(),2)</formula>
    </cfRule>
  </conditionalFormatting>
  <conditionalFormatting sqref="M23:M24">
    <cfRule type="expression" dxfId="143" priority="144">
      <formula>MOD(ROW(),2)</formula>
    </cfRule>
  </conditionalFormatting>
  <conditionalFormatting sqref="M26:M27">
    <cfRule type="expression" dxfId="142" priority="143">
      <formula>MOD(ROW(),2)</formula>
    </cfRule>
  </conditionalFormatting>
  <conditionalFormatting sqref="M30">
    <cfRule type="expression" dxfId="141" priority="142">
      <formula>MOD(ROW(),2)</formula>
    </cfRule>
  </conditionalFormatting>
  <conditionalFormatting sqref="M33:M39">
    <cfRule type="expression" dxfId="140" priority="141">
      <formula>MOD(ROW(),2)</formula>
    </cfRule>
  </conditionalFormatting>
  <conditionalFormatting sqref="M40:P40">
    <cfRule type="expression" dxfId="139" priority="140">
      <formula>MOD(ROW(),2)</formula>
    </cfRule>
  </conditionalFormatting>
  <conditionalFormatting sqref="N43 N70 N66:N68 N62:N64 N72:N73">
    <cfRule type="expression" dxfId="137" priority="138">
      <formula>MOD(ROW(),2)</formula>
    </cfRule>
  </conditionalFormatting>
  <conditionalFormatting sqref="N90">
    <cfRule type="expression" dxfId="136" priority="136">
      <formula>MOD(ROW(),2)</formula>
    </cfRule>
  </conditionalFormatting>
  <conditionalFormatting sqref="N41">
    <cfRule type="expression" dxfId="135" priority="137">
      <formula>MOD(ROW(),2)</formula>
    </cfRule>
  </conditionalFormatting>
  <conditionalFormatting sqref="N80">
    <cfRule type="expression" dxfId="134" priority="130">
      <formula>MOD(ROW(),2)</formula>
    </cfRule>
  </conditionalFormatting>
  <conditionalFormatting sqref="N89">
    <cfRule type="expression" dxfId="133" priority="135">
      <formula>MOD(ROW(),2)</formula>
    </cfRule>
  </conditionalFormatting>
  <conditionalFormatting sqref="N88">
    <cfRule type="expression" dxfId="132" priority="134">
      <formula>MOD(ROW(),2)</formula>
    </cfRule>
  </conditionalFormatting>
  <conditionalFormatting sqref="N87">
    <cfRule type="expression" dxfId="131" priority="133">
      <formula>MOD(ROW(),2)</formula>
    </cfRule>
  </conditionalFormatting>
  <conditionalFormatting sqref="N85">
    <cfRule type="expression" dxfId="130" priority="132">
      <formula>MOD(ROW(),2)</formula>
    </cfRule>
  </conditionalFormatting>
  <conditionalFormatting sqref="N81:N84">
    <cfRule type="expression" dxfId="129" priority="131">
      <formula>MOD(ROW(),2)</formula>
    </cfRule>
  </conditionalFormatting>
  <conditionalFormatting sqref="N75:N79">
    <cfRule type="expression" dxfId="128" priority="129">
      <formula>MOD(ROW(),2)</formula>
    </cfRule>
  </conditionalFormatting>
  <conditionalFormatting sqref="N74">
    <cfRule type="expression" dxfId="127" priority="128">
      <formula>MOD(ROW(),2)</formula>
    </cfRule>
  </conditionalFormatting>
  <conditionalFormatting sqref="N86">
    <cfRule type="expression" dxfId="126" priority="127">
      <formula>MOD(ROW(),2)</formula>
    </cfRule>
  </conditionalFormatting>
  <conditionalFormatting sqref="N91">
    <cfRule type="expression" dxfId="125" priority="126">
      <formula>MOD(ROW(),2)</formula>
    </cfRule>
  </conditionalFormatting>
  <conditionalFormatting sqref="N94">
    <cfRule type="expression" dxfId="124" priority="124">
      <formula>MOD(ROW(),2)</formula>
    </cfRule>
  </conditionalFormatting>
  <conditionalFormatting sqref="N92">
    <cfRule type="expression" dxfId="123" priority="125">
      <formula>MOD(ROW(),2)</formula>
    </cfRule>
  </conditionalFormatting>
  <conditionalFormatting sqref="N95:N98">
    <cfRule type="expression" dxfId="122" priority="123">
      <formula>MOD(ROW(),2)</formula>
    </cfRule>
  </conditionalFormatting>
  <conditionalFormatting sqref="N69">
    <cfRule type="expression" dxfId="121" priority="122">
      <formula>MOD(ROW(),2)</formula>
    </cfRule>
  </conditionalFormatting>
  <conditionalFormatting sqref="N93">
    <cfRule type="expression" dxfId="120" priority="121">
      <formula>MOD(ROW(),2)</formula>
    </cfRule>
  </conditionalFormatting>
  <conditionalFormatting sqref="N42">
    <cfRule type="expression" dxfId="119" priority="120">
      <formula>MOD(ROW(),2)</formula>
    </cfRule>
  </conditionalFormatting>
  <conditionalFormatting sqref="N61">
    <cfRule type="expression" dxfId="118" priority="119">
      <formula>MOD(ROW(),2)</formula>
    </cfRule>
  </conditionalFormatting>
  <conditionalFormatting sqref="N99:N100">
    <cfRule type="expression" dxfId="117" priority="118">
      <formula>MOD(ROW(),2)</formula>
    </cfRule>
  </conditionalFormatting>
  <conditionalFormatting sqref="N65">
    <cfRule type="expression" dxfId="116" priority="117">
      <formula>MOD(ROW(),2)</formula>
    </cfRule>
  </conditionalFormatting>
  <conditionalFormatting sqref="N33:N39">
    <cfRule type="expression" dxfId="115" priority="116">
      <formula>MOD(ROW(),2)</formula>
    </cfRule>
  </conditionalFormatting>
  <conditionalFormatting sqref="L101">
    <cfRule type="expression" dxfId="113" priority="114">
      <formula>MOD(ROW(),2)</formula>
    </cfRule>
  </conditionalFormatting>
  <conditionalFormatting sqref="L101">
    <cfRule type="expression" dxfId="112" priority="113">
      <formula>MOD(ROW(),2)</formula>
    </cfRule>
  </conditionalFormatting>
  <conditionalFormatting sqref="M101">
    <cfRule type="expression" dxfId="111" priority="112">
      <formula>MOD(ROW(),2)</formula>
    </cfRule>
  </conditionalFormatting>
  <conditionalFormatting sqref="M101">
    <cfRule type="expression" dxfId="110" priority="111">
      <formula>MOD(ROW(),2)</formula>
    </cfRule>
  </conditionalFormatting>
  <conditionalFormatting sqref="N101">
    <cfRule type="expression" dxfId="109" priority="110">
      <formula>MOD(ROW(),2)</formula>
    </cfRule>
  </conditionalFormatting>
  <conditionalFormatting sqref="N28:N29">
    <cfRule type="expression" dxfId="108" priority="109">
      <formula>MOD(ROW(),2)</formula>
    </cfRule>
  </conditionalFormatting>
  <conditionalFormatting sqref="N25">
    <cfRule type="expression" dxfId="107" priority="108">
      <formula>MOD(ROW(),2)</formula>
    </cfRule>
  </conditionalFormatting>
  <conditionalFormatting sqref="N21:N22">
    <cfRule type="expression" dxfId="106" priority="107">
      <formula>MOD(ROW(),2)</formula>
    </cfRule>
  </conditionalFormatting>
  <conditionalFormatting sqref="N23:N24">
    <cfRule type="expression" dxfId="105" priority="106">
      <formula>MOD(ROW(),2)</formula>
    </cfRule>
  </conditionalFormatting>
  <conditionalFormatting sqref="N26:N27">
    <cfRule type="expression" dxfId="104" priority="105">
      <formula>MOD(ROW(),2)</formula>
    </cfRule>
  </conditionalFormatting>
  <conditionalFormatting sqref="N30">
    <cfRule type="expression" dxfId="103" priority="104">
      <formula>MOD(ROW(),2)</formula>
    </cfRule>
  </conditionalFormatting>
  <conditionalFormatting sqref="J31:X32">
    <cfRule type="expression" dxfId="102" priority="103">
      <formula>MOD(ROW(),2)</formula>
    </cfRule>
  </conditionalFormatting>
  <conditionalFormatting sqref="J66:K68 J62:K64 J43:K43 J70:K70 J72:K73">
    <cfRule type="expression" dxfId="101" priority="102">
      <formula>MOD(ROW(),2)</formula>
    </cfRule>
  </conditionalFormatting>
  <conditionalFormatting sqref="J90:K90">
    <cfRule type="expression" dxfId="100" priority="100">
      <formula>MOD(ROW(),2)</formula>
    </cfRule>
  </conditionalFormatting>
  <conditionalFormatting sqref="J41:K41">
    <cfRule type="expression" dxfId="99" priority="101">
      <formula>MOD(ROW(),2)</formula>
    </cfRule>
  </conditionalFormatting>
  <conditionalFormatting sqref="J80:K80">
    <cfRule type="expression" dxfId="98" priority="94">
      <formula>MOD(ROW(),2)</formula>
    </cfRule>
  </conditionalFormatting>
  <conditionalFormatting sqref="J89:K89">
    <cfRule type="expression" dxfId="97" priority="99">
      <formula>MOD(ROW(),2)</formula>
    </cfRule>
  </conditionalFormatting>
  <conditionalFormatting sqref="J88:K88">
    <cfRule type="expression" dxfId="96" priority="98">
      <formula>MOD(ROW(),2)</formula>
    </cfRule>
  </conditionalFormatting>
  <conditionalFormatting sqref="J87:K87">
    <cfRule type="expression" dxfId="95" priority="97">
      <formula>MOD(ROW(),2)</formula>
    </cfRule>
  </conditionalFormatting>
  <conditionalFormatting sqref="J85:K85">
    <cfRule type="expression" dxfId="94" priority="96">
      <formula>MOD(ROW(),2)</formula>
    </cfRule>
  </conditionalFormatting>
  <conditionalFormatting sqref="J81:K84">
    <cfRule type="expression" dxfId="93" priority="95">
      <formula>MOD(ROW(),2)</formula>
    </cfRule>
  </conditionalFormatting>
  <conditionalFormatting sqref="J75:K79">
    <cfRule type="expression" dxfId="92" priority="93">
      <formula>MOD(ROW(),2)</formula>
    </cfRule>
  </conditionalFormatting>
  <conditionalFormatting sqref="J74:K74">
    <cfRule type="expression" dxfId="91" priority="92">
      <formula>MOD(ROW(),2)</formula>
    </cfRule>
  </conditionalFormatting>
  <conditionalFormatting sqref="J86:K86">
    <cfRule type="expression" dxfId="90" priority="91">
      <formula>MOD(ROW(),2)</formula>
    </cfRule>
  </conditionalFormatting>
  <conditionalFormatting sqref="J91:K91">
    <cfRule type="expression" dxfId="89" priority="90">
      <formula>MOD(ROW(),2)</formula>
    </cfRule>
  </conditionalFormatting>
  <conditionalFormatting sqref="J94:K94">
    <cfRule type="expression" dxfId="88" priority="88">
      <formula>MOD(ROW(),2)</formula>
    </cfRule>
  </conditionalFormatting>
  <conditionalFormatting sqref="J92:K92">
    <cfRule type="expression" dxfId="87" priority="89">
      <formula>MOD(ROW(),2)</formula>
    </cfRule>
  </conditionalFormatting>
  <conditionalFormatting sqref="J95:K95 J97:K98">
    <cfRule type="expression" dxfId="86" priority="87">
      <formula>MOD(ROW(),2)</formula>
    </cfRule>
  </conditionalFormatting>
  <conditionalFormatting sqref="J69:K69">
    <cfRule type="expression" dxfId="85" priority="86">
      <formula>MOD(ROW(),2)</formula>
    </cfRule>
  </conditionalFormatting>
  <conditionalFormatting sqref="J28:K29">
    <cfRule type="expression" dxfId="84" priority="85">
      <formula>MOD(ROW(),2)</formula>
    </cfRule>
  </conditionalFormatting>
  <conditionalFormatting sqref="J25:K25">
    <cfRule type="expression" dxfId="83" priority="84">
      <formula>MOD(ROW(),2)</formula>
    </cfRule>
  </conditionalFormatting>
  <conditionalFormatting sqref="J42:K42">
    <cfRule type="expression" dxfId="82" priority="83">
      <formula>MOD(ROW(),2)</formula>
    </cfRule>
  </conditionalFormatting>
  <conditionalFormatting sqref="J61:K61">
    <cfRule type="expression" dxfId="81" priority="82">
      <formula>MOD(ROW(),2)</formula>
    </cfRule>
  </conditionalFormatting>
  <conditionalFormatting sqref="J99:K100">
    <cfRule type="expression" dxfId="80" priority="81">
      <formula>MOD(ROW(),2)</formula>
    </cfRule>
  </conditionalFormatting>
  <conditionalFormatting sqref="J94:K95 J97:K98">
    <cfRule type="expression" dxfId="79" priority="80">
      <formula>MOD(ROW(),2)</formula>
    </cfRule>
  </conditionalFormatting>
  <conditionalFormatting sqref="J65:K65">
    <cfRule type="expression" dxfId="78" priority="79">
      <formula>MOD(ROW(),2)</formula>
    </cfRule>
  </conditionalFormatting>
  <conditionalFormatting sqref="J21:K22">
    <cfRule type="expression" dxfId="77" priority="78">
      <formula>MOD(ROW(),2)</formula>
    </cfRule>
  </conditionalFormatting>
  <conditionalFormatting sqref="J23:K24">
    <cfRule type="expression" dxfId="76" priority="77">
      <formula>MOD(ROW(),2)</formula>
    </cfRule>
  </conditionalFormatting>
  <conditionalFormatting sqref="J26:K27">
    <cfRule type="expression" dxfId="75" priority="76">
      <formula>MOD(ROW(),2)</formula>
    </cfRule>
  </conditionalFormatting>
  <conditionalFormatting sqref="J30:K30">
    <cfRule type="expression" dxfId="74" priority="75">
      <formula>MOD(ROW(),2)</formula>
    </cfRule>
  </conditionalFormatting>
  <conditionalFormatting sqref="J33:K39">
    <cfRule type="expression" dxfId="73" priority="74">
      <formula>MOD(ROW(),2)</formula>
    </cfRule>
  </conditionalFormatting>
  <conditionalFormatting sqref="J40:K40">
    <cfRule type="expression" dxfId="72" priority="73">
      <formula>MOD(ROW(),2)</formula>
    </cfRule>
  </conditionalFormatting>
  <conditionalFormatting sqref="L71">
    <cfRule type="expression" dxfId="71" priority="72">
      <formula>MOD(ROW(),2)</formula>
    </cfRule>
  </conditionalFormatting>
  <conditionalFormatting sqref="L71">
    <cfRule type="expression" dxfId="70" priority="71">
      <formula>MOD(ROW(),2)</formula>
    </cfRule>
  </conditionalFormatting>
  <conditionalFormatting sqref="M71">
    <cfRule type="expression" dxfId="69" priority="70">
      <formula>MOD(ROW(),2)</formula>
    </cfRule>
  </conditionalFormatting>
  <conditionalFormatting sqref="M71">
    <cfRule type="expression" dxfId="68" priority="69">
      <formula>MOD(ROW(),2)</formula>
    </cfRule>
  </conditionalFormatting>
  <conditionalFormatting sqref="N71">
    <cfRule type="expression" dxfId="67" priority="68">
      <formula>MOD(ROW(),2)</formula>
    </cfRule>
  </conditionalFormatting>
  <conditionalFormatting sqref="N71">
    <cfRule type="expression" dxfId="66" priority="67">
      <formula>MOD(ROW(),2)</formula>
    </cfRule>
  </conditionalFormatting>
  <conditionalFormatting sqref="J71:K71">
    <cfRule type="expression" dxfId="65" priority="66">
      <formula>MOD(ROW(),2)</formula>
    </cfRule>
  </conditionalFormatting>
  <conditionalFormatting sqref="J71:K71">
    <cfRule type="expression" dxfId="64" priority="65">
      <formula>MOD(ROW(),2)</formula>
    </cfRule>
  </conditionalFormatting>
  <conditionalFormatting sqref="J93:K93">
    <cfRule type="expression" dxfId="63" priority="64">
      <formula>MOD(ROW(),2)</formula>
    </cfRule>
  </conditionalFormatting>
  <conditionalFormatting sqref="J96:K96">
    <cfRule type="expression" dxfId="62" priority="63">
      <formula>MOD(ROW(),2)</formula>
    </cfRule>
  </conditionalFormatting>
  <conditionalFormatting sqref="O72:O98 O48:O70">
    <cfRule type="expression" dxfId="61" priority="62">
      <formula>MOD(ROW(),2)</formula>
    </cfRule>
  </conditionalFormatting>
  <conditionalFormatting sqref="O43 O70 O66:O68 O62:O64 O72:O73">
    <cfRule type="expression" dxfId="59" priority="60">
      <formula>MOD(ROW(),2)</formula>
    </cfRule>
  </conditionalFormatting>
  <conditionalFormatting sqref="O90">
    <cfRule type="expression" dxfId="58" priority="58">
      <formula>MOD(ROW(),2)</formula>
    </cfRule>
  </conditionalFormatting>
  <conditionalFormatting sqref="O41">
    <cfRule type="expression" dxfId="57" priority="59">
      <formula>MOD(ROW(),2)</formula>
    </cfRule>
  </conditionalFormatting>
  <conditionalFormatting sqref="O80">
    <cfRule type="expression" dxfId="56" priority="52">
      <formula>MOD(ROW(),2)</formula>
    </cfRule>
  </conditionalFormatting>
  <conditionalFormatting sqref="O89">
    <cfRule type="expression" dxfId="55" priority="57">
      <formula>MOD(ROW(),2)</formula>
    </cfRule>
  </conditionalFormatting>
  <conditionalFormatting sqref="O88">
    <cfRule type="expression" dxfId="54" priority="56">
      <formula>MOD(ROW(),2)</formula>
    </cfRule>
  </conditionalFormatting>
  <conditionalFormatting sqref="O87">
    <cfRule type="expression" dxfId="53" priority="55">
      <formula>MOD(ROW(),2)</formula>
    </cfRule>
  </conditionalFormatting>
  <conditionalFormatting sqref="O85">
    <cfRule type="expression" dxfId="52" priority="54">
      <formula>MOD(ROW(),2)</formula>
    </cfRule>
  </conditionalFormatting>
  <conditionalFormatting sqref="O81:O84">
    <cfRule type="expression" dxfId="51" priority="53">
      <formula>MOD(ROW(),2)</formula>
    </cfRule>
  </conditionalFormatting>
  <conditionalFormatting sqref="O75:O79">
    <cfRule type="expression" dxfId="50" priority="51">
      <formula>MOD(ROW(),2)</formula>
    </cfRule>
  </conditionalFormatting>
  <conditionalFormatting sqref="O74">
    <cfRule type="expression" dxfId="49" priority="50">
      <formula>MOD(ROW(),2)</formula>
    </cfRule>
  </conditionalFormatting>
  <conditionalFormatting sqref="O86">
    <cfRule type="expression" dxfId="48" priority="49">
      <formula>MOD(ROW(),2)</formula>
    </cfRule>
  </conditionalFormatting>
  <conditionalFormatting sqref="O91">
    <cfRule type="expression" dxfId="47" priority="48">
      <formula>MOD(ROW(),2)</formula>
    </cfRule>
  </conditionalFormatting>
  <conditionalFormatting sqref="O94">
    <cfRule type="expression" dxfId="46" priority="46">
      <formula>MOD(ROW(),2)</formula>
    </cfRule>
  </conditionalFormatting>
  <conditionalFormatting sqref="O92">
    <cfRule type="expression" dxfId="45" priority="47">
      <formula>MOD(ROW(),2)</formula>
    </cfRule>
  </conditionalFormatting>
  <conditionalFormatting sqref="O95:O98">
    <cfRule type="expression" dxfId="44" priority="45">
      <formula>MOD(ROW(),2)</formula>
    </cfRule>
  </conditionalFormatting>
  <conditionalFormatting sqref="O69">
    <cfRule type="expression" dxfId="43" priority="44">
      <formula>MOD(ROW(),2)</formula>
    </cfRule>
  </conditionalFormatting>
  <conditionalFormatting sqref="O93">
    <cfRule type="expression" dxfId="42" priority="43">
      <formula>MOD(ROW(),2)</formula>
    </cfRule>
  </conditionalFormatting>
  <conditionalFormatting sqref="O42">
    <cfRule type="expression" dxfId="41" priority="42">
      <formula>MOD(ROW(),2)</formula>
    </cfRule>
  </conditionalFormatting>
  <conditionalFormatting sqref="O61">
    <cfRule type="expression" dxfId="40" priority="41">
      <formula>MOD(ROW(),2)</formula>
    </cfRule>
  </conditionalFormatting>
  <conditionalFormatting sqref="O99:O100">
    <cfRule type="expression" dxfId="39" priority="40">
      <formula>MOD(ROW(),2)</formula>
    </cfRule>
  </conditionalFormatting>
  <conditionalFormatting sqref="O44:O46">
    <cfRule type="expression" dxfId="38" priority="39">
      <formula>MOD(ROW(),2)</formula>
    </cfRule>
  </conditionalFormatting>
  <conditionalFormatting sqref="O65">
    <cfRule type="expression" dxfId="37" priority="38">
      <formula>MOD(ROW(),2)</formula>
    </cfRule>
  </conditionalFormatting>
  <conditionalFormatting sqref="O33:O39">
    <cfRule type="expression" dxfId="36" priority="37">
      <formula>MOD(ROW(),2)</formula>
    </cfRule>
  </conditionalFormatting>
  <conditionalFormatting sqref="O101">
    <cfRule type="expression" dxfId="34" priority="35">
      <formula>MOD(ROW(),2)</formula>
    </cfRule>
  </conditionalFormatting>
  <conditionalFormatting sqref="O101">
    <cfRule type="expression" dxfId="33" priority="34">
      <formula>MOD(ROW(),2)</formula>
    </cfRule>
  </conditionalFormatting>
  <conditionalFormatting sqref="O28:O29">
    <cfRule type="expression" dxfId="32" priority="33">
      <formula>MOD(ROW(),2)</formula>
    </cfRule>
  </conditionalFormatting>
  <conditionalFormatting sqref="O25">
    <cfRule type="expression" dxfId="31" priority="32">
      <formula>MOD(ROW(),2)</formula>
    </cfRule>
  </conditionalFormatting>
  <conditionalFormatting sqref="O21:O22">
    <cfRule type="expression" dxfId="30" priority="31">
      <formula>MOD(ROW(),2)</formula>
    </cfRule>
  </conditionalFormatting>
  <conditionalFormatting sqref="O23:O24">
    <cfRule type="expression" dxfId="29" priority="30">
      <formula>MOD(ROW(),2)</formula>
    </cfRule>
  </conditionalFormatting>
  <conditionalFormatting sqref="O26:O27">
    <cfRule type="expression" dxfId="28" priority="29">
      <formula>MOD(ROW(),2)</formula>
    </cfRule>
  </conditionalFormatting>
  <conditionalFormatting sqref="O30">
    <cfRule type="expression" dxfId="27" priority="28">
      <formula>MOD(ROW(),2)</formula>
    </cfRule>
  </conditionalFormatting>
  <conditionalFormatting sqref="O47">
    <cfRule type="expression" dxfId="26" priority="27">
      <formula>MOD(ROW(),2)</formula>
    </cfRule>
  </conditionalFormatting>
  <conditionalFormatting sqref="O71">
    <cfRule type="expression" dxfId="25" priority="26">
      <formula>MOD(ROW(),2)</formula>
    </cfRule>
  </conditionalFormatting>
  <conditionalFormatting sqref="O71">
    <cfRule type="expression" dxfId="24" priority="25">
      <formula>MOD(ROW(),2)</formula>
    </cfRule>
  </conditionalFormatting>
  <conditionalFormatting sqref="A121:B121">
    <cfRule type="expression" dxfId="23" priority="23">
      <formula>MOD(ROW(),2)</formula>
    </cfRule>
  </conditionalFormatting>
  <conditionalFormatting sqref="A121:B121">
    <cfRule type="expression" dxfId="22" priority="24">
      <formula>MOD(ROW(),2)</formula>
    </cfRule>
  </conditionalFormatting>
  <conditionalFormatting sqref="E113">
    <cfRule type="expression" dxfId="21" priority="22">
      <formula>MOD(ROW(),2)</formula>
    </cfRule>
  </conditionalFormatting>
  <conditionalFormatting sqref="E115">
    <cfRule type="expression" dxfId="20" priority="21">
      <formula>MOD(ROW(),2)</formula>
    </cfRule>
  </conditionalFormatting>
  <conditionalFormatting sqref="A122:E123">
    <cfRule type="expression" dxfId="19" priority="20">
      <formula>MOD(ROW(),2)</formula>
    </cfRule>
  </conditionalFormatting>
  <conditionalFormatting sqref="A122:B122">
    <cfRule type="expression" dxfId="18" priority="18">
      <formula>MOD(ROW(),2)</formula>
    </cfRule>
  </conditionalFormatting>
  <conditionalFormatting sqref="A122:B122">
    <cfRule type="expression" dxfId="17" priority="19">
      <formula>MOD(ROW(),2)</formula>
    </cfRule>
  </conditionalFormatting>
  <conditionalFormatting sqref="C123">
    <cfRule type="expression" dxfId="16" priority="17">
      <formula>MOD(ROW(),2)</formula>
    </cfRule>
  </conditionalFormatting>
  <conditionalFormatting sqref="A123">
    <cfRule type="expression" dxfId="15" priority="16">
      <formula>MOD(ROW(),2)</formula>
    </cfRule>
  </conditionalFormatting>
  <conditionalFormatting sqref="B123">
    <cfRule type="expression" dxfId="14" priority="15">
      <formula>MOD(ROW(),2)</formula>
    </cfRule>
  </conditionalFormatting>
  <conditionalFormatting sqref="C122:C123">
    <cfRule type="expression" dxfId="13" priority="14">
      <formula>MOD(ROW(),2)</formula>
    </cfRule>
  </conditionalFormatting>
  <conditionalFormatting sqref="D122:D123">
    <cfRule type="expression" dxfId="12" priority="13">
      <formula>MOD(ROW(),2)</formula>
    </cfRule>
  </conditionalFormatting>
  <conditionalFormatting sqref="A123:B123">
    <cfRule type="expression" dxfId="11" priority="11">
      <formula>MOD(ROW(),2)</formula>
    </cfRule>
  </conditionalFormatting>
  <conditionalFormatting sqref="A123:B123">
    <cfRule type="expression" dxfId="10" priority="12">
      <formula>MOD(ROW(),2)</formula>
    </cfRule>
  </conditionalFormatting>
  <conditionalFormatting sqref="A124:E125">
    <cfRule type="expression" dxfId="9" priority="10">
      <formula>MOD(ROW(),2)</formula>
    </cfRule>
  </conditionalFormatting>
  <conditionalFormatting sqref="A124:B124">
    <cfRule type="expression" dxfId="8" priority="8">
      <formula>MOD(ROW(),2)</formula>
    </cfRule>
  </conditionalFormatting>
  <conditionalFormatting sqref="A124:B124">
    <cfRule type="expression" dxfId="7" priority="9">
      <formula>MOD(ROW(),2)</formula>
    </cfRule>
  </conditionalFormatting>
  <conditionalFormatting sqref="C125">
    <cfRule type="expression" dxfId="6" priority="7">
      <formula>MOD(ROW(),2)</formula>
    </cfRule>
  </conditionalFormatting>
  <conditionalFormatting sqref="A125">
    <cfRule type="expression" dxfId="5" priority="6">
      <formula>MOD(ROW(),2)</formula>
    </cfRule>
  </conditionalFormatting>
  <conditionalFormatting sqref="B125">
    <cfRule type="expression" dxfId="4" priority="5">
      <formula>MOD(ROW(),2)</formula>
    </cfRule>
  </conditionalFormatting>
  <conditionalFormatting sqref="C124:C125">
    <cfRule type="expression" dxfId="3" priority="4">
      <formula>MOD(ROW(),2)</formula>
    </cfRule>
  </conditionalFormatting>
  <conditionalFormatting sqref="D124:D125">
    <cfRule type="expression" dxfId="2" priority="3">
      <formula>MOD(ROW(),2)</formula>
    </cfRule>
  </conditionalFormatting>
  <conditionalFormatting sqref="A125:B125">
    <cfRule type="expression" dxfId="1" priority="1">
      <formula>MOD(ROW(),2)</formula>
    </cfRule>
  </conditionalFormatting>
  <conditionalFormatting sqref="A125:B125">
    <cfRule type="expression" dxfId="0" priority="2">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J7:X7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338</v>
      </c>
      <c r="B1" s="1" t="s">
        <v>322</v>
      </c>
      <c r="C1" s="1" t="s">
        <v>339</v>
      </c>
      <c r="D1" s="1" t="s">
        <v>340</v>
      </c>
      <c r="E1" s="1" t="s">
        <v>324</v>
      </c>
      <c r="F1" s="2" t="s">
        <v>341</v>
      </c>
      <c r="G1" s="2" t="s">
        <v>342</v>
      </c>
      <c r="H1" s="2" t="s">
        <v>343</v>
      </c>
      <c r="I1" s="2" t="s">
        <v>344</v>
      </c>
      <c r="J1" s="2" t="s">
        <v>345</v>
      </c>
      <c r="K1" s="2" t="s">
        <v>346</v>
      </c>
      <c r="L1" s="2" t="s">
        <v>347</v>
      </c>
    </row>
    <row r="2" spans="1:12" x14ac:dyDescent="0.2">
      <c r="A2">
        <v>15</v>
      </c>
      <c r="B2">
        <v>1</v>
      </c>
      <c r="C2" t="s">
        <v>299</v>
      </c>
      <c r="D2">
        <v>1</v>
      </c>
      <c r="E2" t="s">
        <v>348</v>
      </c>
      <c r="F2" t="s">
        <v>318</v>
      </c>
      <c r="G2" t="s">
        <v>349</v>
      </c>
      <c r="H2" t="s">
        <v>350</v>
      </c>
      <c r="I2" t="s">
        <v>335</v>
      </c>
      <c r="J2" t="s">
        <v>351</v>
      </c>
      <c r="K2" t="s">
        <v>352</v>
      </c>
      <c r="L2" t="s">
        <v>349</v>
      </c>
    </row>
    <row r="3" spans="1:12" x14ac:dyDescent="0.2">
      <c r="A3">
        <v>15</v>
      </c>
      <c r="B3">
        <v>1</v>
      </c>
      <c r="C3" t="s">
        <v>300</v>
      </c>
      <c r="D3">
        <v>1</v>
      </c>
      <c r="E3" t="s">
        <v>348</v>
      </c>
      <c r="F3" t="s">
        <v>319</v>
      </c>
      <c r="G3" t="s">
        <v>349</v>
      </c>
      <c r="H3" t="s">
        <v>350</v>
      </c>
      <c r="I3" t="s">
        <v>335</v>
      </c>
      <c r="J3" t="s">
        <v>351</v>
      </c>
      <c r="K3" t="s">
        <v>353</v>
      </c>
      <c r="L3" t="s">
        <v>349</v>
      </c>
    </row>
    <row r="4" spans="1:12" x14ac:dyDescent="0.2">
      <c r="A4">
        <v>15</v>
      </c>
      <c r="B4">
        <v>6</v>
      </c>
      <c r="C4" t="s">
        <v>299</v>
      </c>
      <c r="D4">
        <v>1</v>
      </c>
      <c r="E4" t="s">
        <v>354</v>
      </c>
      <c r="F4" t="s">
        <v>318</v>
      </c>
      <c r="G4" t="s">
        <v>355</v>
      </c>
      <c r="H4" t="s">
        <v>356</v>
      </c>
      <c r="I4" t="s">
        <v>333</v>
      </c>
      <c r="J4" t="s">
        <v>357</v>
      </c>
      <c r="K4" t="s">
        <v>352</v>
      </c>
      <c r="L4" t="s">
        <v>358</v>
      </c>
    </row>
    <row r="5" spans="1:12" x14ac:dyDescent="0.2">
      <c r="A5">
        <v>15</v>
      </c>
      <c r="B5">
        <v>6</v>
      </c>
      <c r="C5" t="s">
        <v>299</v>
      </c>
      <c r="D5">
        <v>2</v>
      </c>
      <c r="E5" t="s">
        <v>354</v>
      </c>
      <c r="F5" t="s">
        <v>318</v>
      </c>
      <c r="G5" t="s">
        <v>359</v>
      </c>
      <c r="H5" t="s">
        <v>356</v>
      </c>
      <c r="I5" t="s">
        <v>333</v>
      </c>
      <c r="J5" t="s">
        <v>360</v>
      </c>
      <c r="K5" t="s">
        <v>361</v>
      </c>
      <c r="L5" t="s">
        <v>362</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363</v>
      </c>
      <c r="B1" s="45" t="s">
        <v>364</v>
      </c>
      <c r="C1" s="45" t="s">
        <v>365</v>
      </c>
      <c r="D1" s="45" t="s">
        <v>325</v>
      </c>
      <c r="E1" s="45" t="s">
        <v>366</v>
      </c>
      <c r="F1" s="45" t="s">
        <v>367</v>
      </c>
    </row>
    <row r="2" spans="1:6" x14ac:dyDescent="0.2">
      <c r="A2" s="44" t="s">
        <v>318</v>
      </c>
      <c r="B2" s="44" t="str">
        <f>"true"</f>
        <v>true</v>
      </c>
      <c r="C2" s="44" t="s">
        <v>368</v>
      </c>
      <c r="D2" s="44" t="s">
        <v>17</v>
      </c>
      <c r="E2" s="46" t="s">
        <v>16</v>
      </c>
      <c r="F2" s="44" t="s">
        <v>25</v>
      </c>
    </row>
    <row r="3" spans="1:6" x14ac:dyDescent="0.2">
      <c r="A3" s="44" t="s">
        <v>319</v>
      </c>
      <c r="B3" s="44" t="str">
        <f>"false"</f>
        <v>false</v>
      </c>
      <c r="C3" s="44" t="s">
        <v>43</v>
      </c>
      <c r="D3" s="44" t="s">
        <v>15</v>
      </c>
      <c r="E3" s="44" t="s">
        <v>369</v>
      </c>
      <c r="F3" s="44" t="s">
        <v>17</v>
      </c>
    </row>
    <row r="4" spans="1:6" x14ac:dyDescent="0.2">
      <c r="A4" s="44" t="s">
        <v>320</v>
      </c>
      <c r="D4" s="44" t="s">
        <v>24</v>
      </c>
      <c r="E4" s="44" t="s">
        <v>370</v>
      </c>
      <c r="F4" s="44" t="s">
        <v>15</v>
      </c>
    </row>
    <row r="5" spans="1:6" x14ac:dyDescent="0.2">
      <c r="A5" s="44" t="s">
        <v>371</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2022-02-10T17:34:52Z</dcterms:modified>
  <cp:category/>
  <cp:contentStatus/>
</cp:coreProperties>
</file>