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29" documentId="13_ncr:1_{8D3B01F6-3902-3B42-A670-5A83896CE454}" xr6:coauthVersionLast="47" xr6:coauthVersionMax="47" xr10:uidLastSave="{5904B00D-CA4C-4848-A70D-D37886F2AD42}"/>
  <bookViews>
    <workbookView xWindow="-35740" yWindow="460" windowWidth="32740" windowHeight="1942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8" i="4" l="1"/>
  <c r="Y50" i="4" l="1" a="1"/>
  <c r="Y50" i="4" s="1"/>
  <c r="D85" i="4" a="1"/>
  <c r="D85" i="4" s="1"/>
  <c r="AE8" i="4"/>
  <c r="AE9"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AJ102" i="4" a="1"/>
  <c r="AJ102" i="4" s="1"/>
  <c r="AI102" i="4" a="1"/>
  <c r="AI102" i="4" s="1"/>
  <c r="AH102" i="4" a="1"/>
  <c r="AH102" i="4" s="1"/>
  <c r="AG102" i="4" a="1"/>
  <c r="AG102" i="4" s="1"/>
  <c r="AF102" i="4" a="1"/>
  <c r="AF102" i="4" s="1"/>
  <c r="AE102" i="4" a="1"/>
  <c r="AE102" i="4" s="1"/>
  <c r="AD102" i="4" a="1"/>
  <c r="AD102" i="4" s="1"/>
  <c r="AC102" i="4" a="1"/>
  <c r="AC102" i="4" s="1"/>
  <c r="AB102" i="4" a="1"/>
  <c r="AB102" i="4" s="1"/>
  <c r="AA102" i="4" a="1"/>
  <c r="AA102" i="4" s="1"/>
  <c r="Z102" i="4" a="1"/>
  <c r="Z102" i="4" s="1"/>
  <c r="Y102" i="4" a="1"/>
  <c r="Y102" i="4" s="1"/>
  <c r="X102" i="4" a="1"/>
  <c r="X102" i="4" s="1"/>
  <c r="W102" i="4" a="1"/>
  <c r="W102" i="4" s="1"/>
  <c r="V102" i="4" a="1"/>
  <c r="V102" i="4" s="1"/>
  <c r="U102" i="4" a="1"/>
  <c r="U102" i="4" s="1"/>
  <c r="T102" i="4" a="1"/>
  <c r="T102" i="4" s="1"/>
  <c r="S102" i="4" a="1"/>
  <c r="S102" i="4" s="1"/>
  <c r="R102" i="4" a="1"/>
  <c r="R102" i="4" s="1"/>
  <c r="Q102" i="4" a="1"/>
  <c r="Q102" i="4" s="1"/>
  <c r="P102" i="4" a="1"/>
  <c r="P102" i="4" s="1"/>
  <c r="O102" i="4" a="1"/>
  <c r="O102" i="4" s="1"/>
  <c r="N102" i="4" a="1"/>
  <c r="N102" i="4" s="1"/>
  <c r="M102" i="4" a="1"/>
  <c r="M102" i="4" s="1"/>
  <c r="L102" i="4" a="1"/>
  <c r="L102" i="4" s="1"/>
  <c r="K102" i="4" a="1"/>
  <c r="K102" i="4" s="1"/>
  <c r="J102" i="4" a="1"/>
  <c r="J102" i="4" s="1"/>
  <c r="E102" i="4" a="1"/>
  <c r="E102" i="4" s="1"/>
  <c r="D102" i="4" a="1"/>
  <c r="D102" i="4" s="1"/>
  <c r="C102" i="4" a="1"/>
  <c r="C102" i="4" s="1"/>
  <c r="E56" i="4" a="1"/>
  <c r="E56" i="4" s="1"/>
  <c r="D56" i="4" a="1"/>
  <c r="D56" i="4" s="1"/>
  <c r="C56" i="4" a="1"/>
  <c r="C56" i="4" s="1"/>
  <c r="F22" i="4" a="1"/>
  <c r="F22" i="4" s="1"/>
  <c r="G22" i="4" a="1"/>
  <c r="G22" i="4" s="1"/>
  <c r="H22" i="4" a="1"/>
  <c r="H22" i="4" s="1"/>
  <c r="I22" i="4" a="1"/>
  <c r="I22" i="4" s="1"/>
  <c r="J22" i="4" a="1"/>
  <c r="J22" i="4" s="1"/>
  <c r="K22" i="4" a="1"/>
  <c r="K22" i="4" s="1"/>
  <c r="L22" i="4" a="1"/>
  <c r="L22" i="4" s="1"/>
  <c r="M22" i="4" a="1"/>
  <c r="M22" i="4" s="1"/>
  <c r="N22" i="4" a="1"/>
  <c r="N22" i="4" s="1"/>
  <c r="O22" i="4" a="1"/>
  <c r="O22" i="4" s="1"/>
  <c r="P22" i="4" a="1"/>
  <c r="P22" i="4" s="1"/>
  <c r="Q22" i="4" a="1"/>
  <c r="Q22" i="4" s="1"/>
  <c r="R22" i="4" a="1"/>
  <c r="R22" i="4" s="1"/>
  <c r="S22" i="4" a="1"/>
  <c r="S22" i="4" s="1"/>
  <c r="T22" i="4" a="1"/>
  <c r="T22" i="4" s="1"/>
  <c r="U22" i="4" a="1"/>
  <c r="U22" i="4" s="1"/>
  <c r="V22" i="4" a="1"/>
  <c r="V22" i="4" s="1"/>
  <c r="W22" i="4" a="1"/>
  <c r="W22" i="4" s="1"/>
  <c r="X22" i="4" a="1"/>
  <c r="X22" i="4" s="1"/>
  <c r="Y22" i="4" a="1"/>
  <c r="Y22" i="4" s="1"/>
  <c r="Z22" i="4" a="1"/>
  <c r="Z22" i="4" s="1"/>
  <c r="AA22" i="4" a="1"/>
  <c r="AA22" i="4" s="1"/>
  <c r="AB22" i="4" a="1"/>
  <c r="AB22" i="4" s="1"/>
  <c r="AC22" i="4" a="1"/>
  <c r="AC22" i="4" s="1"/>
  <c r="AD22" i="4" a="1"/>
  <c r="AD22" i="4" s="1"/>
  <c r="AE22" i="4" a="1"/>
  <c r="AE22" i="4" s="1"/>
  <c r="AF22" i="4" a="1"/>
  <c r="AF22" i="4" s="1"/>
  <c r="AG22" i="4" a="1"/>
  <c r="AG22" i="4" s="1"/>
  <c r="AH22" i="4" a="1"/>
  <c r="AH22" i="4" s="1"/>
  <c r="AI22" i="4" a="1"/>
  <c r="AI22" i="4" s="1"/>
  <c r="AJ22" i="4" a="1"/>
  <c r="AJ22" i="4" s="1"/>
  <c r="F23" i="4" a="1"/>
  <c r="F23" i="4" s="1"/>
  <c r="G23" i="4" a="1"/>
  <c r="G23" i="4" s="1"/>
  <c r="H23" i="4" a="1"/>
  <c r="H23" i="4" s="1"/>
  <c r="I23" i="4" a="1"/>
  <c r="I23" i="4" s="1"/>
  <c r="J23" i="4" a="1"/>
  <c r="J23" i="4" s="1"/>
  <c r="K23" i="4" a="1"/>
  <c r="K23" i="4" s="1"/>
  <c r="L23" i="4" a="1"/>
  <c r="L23" i="4" s="1"/>
  <c r="M23" i="4" a="1"/>
  <c r="M23" i="4" s="1"/>
  <c r="N23" i="4" a="1"/>
  <c r="N23" i="4" s="1"/>
  <c r="O23" i="4" a="1"/>
  <c r="O23" i="4" s="1"/>
  <c r="P23" i="4" a="1"/>
  <c r="P23" i="4" s="1"/>
  <c r="Q23" i="4" a="1"/>
  <c r="Q23" i="4" s="1"/>
  <c r="R23" i="4" a="1"/>
  <c r="R23" i="4" s="1"/>
  <c r="S23" i="4" a="1"/>
  <c r="S23" i="4" s="1"/>
  <c r="T23" i="4" a="1"/>
  <c r="T23" i="4" s="1"/>
  <c r="U23" i="4" a="1"/>
  <c r="U23" i="4" s="1"/>
  <c r="V23" i="4" a="1"/>
  <c r="V23" i="4" s="1"/>
  <c r="W23" i="4" a="1"/>
  <c r="W23" i="4" s="1"/>
  <c r="X23" i="4" a="1"/>
  <c r="X23" i="4" s="1"/>
  <c r="Y23" i="4" a="1"/>
  <c r="Y23" i="4" s="1"/>
  <c r="Z23" i="4" a="1"/>
  <c r="Z23" i="4" s="1"/>
  <c r="AA23" i="4" a="1"/>
  <c r="AA23" i="4" s="1"/>
  <c r="AB23" i="4" a="1"/>
  <c r="AB23" i="4" s="1"/>
  <c r="AC23" i="4" a="1"/>
  <c r="AC23" i="4" s="1"/>
  <c r="AD23" i="4" a="1"/>
  <c r="AD23" i="4" s="1"/>
  <c r="AE23" i="4" a="1"/>
  <c r="AE23" i="4" s="1"/>
  <c r="AF23" i="4" a="1"/>
  <c r="AF23" i="4" s="1"/>
  <c r="AG23" i="4" a="1"/>
  <c r="AG23" i="4" s="1"/>
  <c r="AH23" i="4" a="1"/>
  <c r="AH23" i="4" s="1"/>
  <c r="AI23" i="4" a="1"/>
  <c r="AI23" i="4" s="1"/>
  <c r="AJ23" i="4" a="1"/>
  <c r="AJ23" i="4" s="1"/>
  <c r="F24" i="4" a="1"/>
  <c r="F24" i="4" s="1"/>
  <c r="G24" i="4" a="1"/>
  <c r="G24" i="4" s="1"/>
  <c r="H24" i="4" a="1"/>
  <c r="H24" i="4" s="1"/>
  <c r="I24" i="4" a="1"/>
  <c r="I24" i="4" s="1"/>
  <c r="J24" i="4" a="1"/>
  <c r="J24" i="4" s="1"/>
  <c r="K24" i="4" a="1"/>
  <c r="K24" i="4" s="1"/>
  <c r="L24" i="4" a="1"/>
  <c r="L24" i="4" s="1"/>
  <c r="M24" i="4" a="1"/>
  <c r="M24" i="4" s="1"/>
  <c r="N24" i="4" a="1"/>
  <c r="N24" i="4" s="1"/>
  <c r="O24" i="4" a="1"/>
  <c r="O24" i="4" s="1"/>
  <c r="P24" i="4" a="1"/>
  <c r="P24" i="4" s="1"/>
  <c r="Q24" i="4" a="1"/>
  <c r="Q24" i="4" s="1"/>
  <c r="R24" i="4" a="1"/>
  <c r="R24" i="4" s="1"/>
  <c r="S24" i="4" a="1"/>
  <c r="S24" i="4" s="1"/>
  <c r="T24" i="4" a="1"/>
  <c r="T24" i="4" s="1"/>
  <c r="U24" i="4" a="1"/>
  <c r="U24" i="4" s="1"/>
  <c r="V24" i="4" a="1"/>
  <c r="V24" i="4" s="1"/>
  <c r="W24" i="4" a="1"/>
  <c r="W24" i="4" s="1"/>
  <c r="X24" i="4" a="1"/>
  <c r="X24" i="4" s="1"/>
  <c r="Y24" i="4" a="1"/>
  <c r="Y24" i="4" s="1"/>
  <c r="Z24" i="4" a="1"/>
  <c r="Z24" i="4" s="1"/>
  <c r="AA24" i="4" a="1"/>
  <c r="AA24" i="4" s="1"/>
  <c r="AB24" i="4" a="1"/>
  <c r="AB24" i="4" s="1"/>
  <c r="AC24" i="4" a="1"/>
  <c r="AC24" i="4" s="1"/>
  <c r="AD24" i="4" a="1"/>
  <c r="AD24" i="4" s="1"/>
  <c r="AE24" i="4" a="1"/>
  <c r="AE24" i="4" s="1"/>
  <c r="AF24" i="4" a="1"/>
  <c r="AF24" i="4" s="1"/>
  <c r="AG24" i="4" a="1"/>
  <c r="AG24" i="4" s="1"/>
  <c r="AH24" i="4" a="1"/>
  <c r="AH24" i="4" s="1"/>
  <c r="AI24" i="4" a="1"/>
  <c r="AI24" i="4" s="1"/>
  <c r="AJ24" i="4" a="1"/>
  <c r="AJ24" i="4" s="1"/>
  <c r="F25" i="4" a="1"/>
  <c r="F25" i="4" s="1"/>
  <c r="G25" i="4" a="1"/>
  <c r="G25" i="4" s="1"/>
  <c r="H25" i="4" a="1"/>
  <c r="H25" i="4" s="1"/>
  <c r="I25" i="4" a="1"/>
  <c r="I25" i="4" s="1"/>
  <c r="J25" i="4" a="1"/>
  <c r="J25" i="4" s="1"/>
  <c r="K25" i="4" a="1"/>
  <c r="K25" i="4" s="1"/>
  <c r="L25" i="4" a="1"/>
  <c r="L25" i="4" s="1"/>
  <c r="M25" i="4" a="1"/>
  <c r="M25" i="4" s="1"/>
  <c r="N25" i="4" a="1"/>
  <c r="N25" i="4" s="1"/>
  <c r="O25" i="4" a="1"/>
  <c r="O25" i="4" s="1"/>
  <c r="P25" i="4" a="1"/>
  <c r="P25" i="4" s="1"/>
  <c r="Q25" i="4" a="1"/>
  <c r="Q25" i="4" s="1"/>
  <c r="R25" i="4" a="1"/>
  <c r="R25" i="4" s="1"/>
  <c r="S25" i="4" a="1"/>
  <c r="S25" i="4" s="1"/>
  <c r="T25" i="4" a="1"/>
  <c r="T25" i="4" s="1"/>
  <c r="U25" i="4" a="1"/>
  <c r="U25" i="4" s="1"/>
  <c r="V25" i="4" a="1"/>
  <c r="V25" i="4" s="1"/>
  <c r="W25" i="4" a="1"/>
  <c r="W25" i="4" s="1"/>
  <c r="X25" i="4" a="1"/>
  <c r="X25" i="4" s="1"/>
  <c r="Y25" i="4" a="1"/>
  <c r="Y25" i="4" s="1"/>
  <c r="Z25" i="4" a="1"/>
  <c r="Z25" i="4" s="1"/>
  <c r="AA25" i="4" a="1"/>
  <c r="AA25" i="4" s="1"/>
  <c r="AB25" i="4" a="1"/>
  <c r="AB25" i="4" s="1"/>
  <c r="AC25" i="4" a="1"/>
  <c r="AC25" i="4" s="1"/>
  <c r="AD25" i="4" a="1"/>
  <c r="AD25" i="4" s="1"/>
  <c r="AE25" i="4" a="1"/>
  <c r="AE25" i="4" s="1"/>
  <c r="AF25" i="4" a="1"/>
  <c r="AF25" i="4" s="1"/>
  <c r="AG25" i="4" a="1"/>
  <c r="AG25" i="4" s="1"/>
  <c r="AH25" i="4" a="1"/>
  <c r="AH25" i="4" s="1"/>
  <c r="AI25" i="4" a="1"/>
  <c r="AI25" i="4" s="1"/>
  <c r="AJ25" i="4" a="1"/>
  <c r="AJ25" i="4" s="1"/>
  <c r="F26" i="4" a="1"/>
  <c r="F26" i="4" s="1"/>
  <c r="G26" i="4" a="1"/>
  <c r="G26" i="4" s="1"/>
  <c r="H26" i="4" a="1"/>
  <c r="H26" i="4" s="1"/>
  <c r="I26" i="4" a="1"/>
  <c r="I26" i="4" s="1"/>
  <c r="J26" i="4" a="1"/>
  <c r="J26" i="4" s="1"/>
  <c r="K26" i="4" a="1"/>
  <c r="K26" i="4" s="1"/>
  <c r="L26" i="4" a="1"/>
  <c r="L26" i="4" s="1"/>
  <c r="M26" i="4" a="1"/>
  <c r="M26" i="4" s="1"/>
  <c r="N26" i="4" a="1"/>
  <c r="N26" i="4" s="1"/>
  <c r="O26" i="4" a="1"/>
  <c r="O26" i="4" s="1"/>
  <c r="P26" i="4" a="1"/>
  <c r="P26" i="4" s="1"/>
  <c r="Q26" i="4" a="1"/>
  <c r="Q26" i="4" s="1"/>
  <c r="R26" i="4" a="1"/>
  <c r="R26" i="4" s="1"/>
  <c r="S26" i="4" a="1"/>
  <c r="S26" i="4" s="1"/>
  <c r="T26" i="4" a="1"/>
  <c r="T26" i="4" s="1"/>
  <c r="U26" i="4" a="1"/>
  <c r="U26" i="4" s="1"/>
  <c r="V26" i="4" a="1"/>
  <c r="V26" i="4" s="1"/>
  <c r="W26" i="4" a="1"/>
  <c r="W26" i="4" s="1"/>
  <c r="X26" i="4" a="1"/>
  <c r="X26" i="4" s="1"/>
  <c r="Y26" i="4" a="1"/>
  <c r="Y26" i="4" s="1"/>
  <c r="Z26" i="4" a="1"/>
  <c r="Z26" i="4" s="1"/>
  <c r="AA26" i="4" a="1"/>
  <c r="AA26" i="4" s="1"/>
  <c r="AB26" i="4" a="1"/>
  <c r="AB26" i="4" s="1"/>
  <c r="AC26" i="4" a="1"/>
  <c r="AC26" i="4" s="1"/>
  <c r="AD26" i="4" a="1"/>
  <c r="AD26" i="4" s="1"/>
  <c r="AE26" i="4" a="1"/>
  <c r="AE26" i="4" s="1"/>
  <c r="AF26" i="4" a="1"/>
  <c r="AF26" i="4" s="1"/>
  <c r="AG26" i="4" a="1"/>
  <c r="AG26" i="4" s="1"/>
  <c r="AH26" i="4" a="1"/>
  <c r="AH26" i="4" s="1"/>
  <c r="AI26" i="4" a="1"/>
  <c r="AI26" i="4" s="1"/>
  <c r="AJ26" i="4" a="1"/>
  <c r="AJ26" i="4" s="1"/>
  <c r="F27" i="4" a="1"/>
  <c r="F27" i="4" s="1"/>
  <c r="G27" i="4" a="1"/>
  <c r="G27" i="4" s="1"/>
  <c r="H27" i="4" a="1"/>
  <c r="H27" i="4" s="1"/>
  <c r="I27" i="4" a="1"/>
  <c r="I27" i="4" s="1"/>
  <c r="J27" i="4" a="1"/>
  <c r="J27" i="4" s="1"/>
  <c r="K27" i="4" a="1"/>
  <c r="K27" i="4" s="1"/>
  <c r="L27" i="4" a="1"/>
  <c r="L27" i="4" s="1"/>
  <c r="M27" i="4" a="1"/>
  <c r="M27" i="4" s="1"/>
  <c r="N27" i="4" a="1"/>
  <c r="N27" i="4" s="1"/>
  <c r="O27" i="4" a="1"/>
  <c r="O27" i="4" s="1"/>
  <c r="P27" i="4" a="1"/>
  <c r="P27" i="4" s="1"/>
  <c r="Q27" i="4" a="1"/>
  <c r="Q27" i="4" s="1"/>
  <c r="R27" i="4" a="1"/>
  <c r="R27" i="4" s="1"/>
  <c r="S27" i="4" a="1"/>
  <c r="S27" i="4" s="1"/>
  <c r="T27" i="4" a="1"/>
  <c r="T27" i="4" s="1"/>
  <c r="U27" i="4" a="1"/>
  <c r="U27" i="4" s="1"/>
  <c r="V27" i="4" a="1"/>
  <c r="V27" i="4" s="1"/>
  <c r="W27" i="4" a="1"/>
  <c r="W27" i="4" s="1"/>
  <c r="X27" i="4" a="1"/>
  <c r="X27" i="4" s="1"/>
  <c r="Y27" i="4" a="1"/>
  <c r="Y27" i="4" s="1"/>
  <c r="Z27" i="4" a="1"/>
  <c r="Z27" i="4" s="1"/>
  <c r="AA27" i="4" a="1"/>
  <c r="AA27" i="4" s="1"/>
  <c r="AB27" i="4" a="1"/>
  <c r="AB27" i="4" s="1"/>
  <c r="AC27" i="4" a="1"/>
  <c r="AC27" i="4" s="1"/>
  <c r="AD27" i="4" a="1"/>
  <c r="AD27" i="4" s="1"/>
  <c r="AE27" i="4" a="1"/>
  <c r="AE27" i="4" s="1"/>
  <c r="AF27" i="4" a="1"/>
  <c r="AF27" i="4" s="1"/>
  <c r="AG27" i="4" a="1"/>
  <c r="AG27" i="4" s="1"/>
  <c r="AH27" i="4" a="1"/>
  <c r="AH27" i="4" s="1"/>
  <c r="AI27" i="4" a="1"/>
  <c r="AI27" i="4" s="1"/>
  <c r="AJ27" i="4" a="1"/>
  <c r="AJ27" i="4" s="1"/>
  <c r="F28" i="4" a="1"/>
  <c r="F28" i="4" s="1"/>
  <c r="G28" i="4" a="1"/>
  <c r="G28" i="4" s="1"/>
  <c r="H28" i="4" a="1"/>
  <c r="H28" i="4" s="1"/>
  <c r="I28" i="4" a="1"/>
  <c r="I28" i="4" s="1"/>
  <c r="J28" i="4" a="1"/>
  <c r="J28" i="4" s="1"/>
  <c r="K28" i="4" a="1"/>
  <c r="K28" i="4" s="1"/>
  <c r="L28" i="4" a="1"/>
  <c r="L28" i="4" s="1"/>
  <c r="M28" i="4" a="1"/>
  <c r="M28" i="4" s="1"/>
  <c r="N28" i="4" a="1"/>
  <c r="N28" i="4" s="1"/>
  <c r="O28" i="4" a="1"/>
  <c r="O28" i="4" s="1"/>
  <c r="P28" i="4" a="1"/>
  <c r="P28" i="4" s="1"/>
  <c r="Q28" i="4" a="1"/>
  <c r="Q28" i="4" s="1"/>
  <c r="R28" i="4" a="1"/>
  <c r="R28" i="4" s="1"/>
  <c r="S28" i="4" a="1"/>
  <c r="S28" i="4" s="1"/>
  <c r="T28" i="4" a="1"/>
  <c r="T28" i="4" s="1"/>
  <c r="U28" i="4" a="1"/>
  <c r="U28" i="4" s="1"/>
  <c r="V28" i="4" a="1"/>
  <c r="V28" i="4" s="1"/>
  <c r="W28" i="4" a="1"/>
  <c r="W28" i="4" s="1"/>
  <c r="X28" i="4" a="1"/>
  <c r="X28" i="4" s="1"/>
  <c r="Y28" i="4" a="1"/>
  <c r="Y28" i="4" s="1"/>
  <c r="Z28" i="4" a="1"/>
  <c r="Z28" i="4" s="1"/>
  <c r="AA28" i="4" a="1"/>
  <c r="AA28" i="4" s="1"/>
  <c r="AB28" i="4" a="1"/>
  <c r="AB28" i="4" s="1"/>
  <c r="AC28" i="4" a="1"/>
  <c r="AC28" i="4" s="1"/>
  <c r="AD28" i="4" a="1"/>
  <c r="AD28" i="4" s="1"/>
  <c r="AE28" i="4" a="1"/>
  <c r="AE28" i="4" s="1"/>
  <c r="AF28" i="4" a="1"/>
  <c r="AF28" i="4" s="1"/>
  <c r="AG28" i="4" a="1"/>
  <c r="AG28" i="4" s="1"/>
  <c r="AH28" i="4" a="1"/>
  <c r="AH28" i="4" s="1"/>
  <c r="AI28" i="4" a="1"/>
  <c r="AI28" i="4" s="1"/>
  <c r="AJ28" i="4" a="1"/>
  <c r="AJ28" i="4" s="1"/>
  <c r="F29" i="4" a="1"/>
  <c r="F29" i="4" s="1"/>
  <c r="G29" i="4" a="1"/>
  <c r="G29" i="4" s="1"/>
  <c r="H29" i="4" a="1"/>
  <c r="H29" i="4" s="1"/>
  <c r="I29" i="4" a="1"/>
  <c r="I29" i="4" s="1"/>
  <c r="J29" i="4" a="1"/>
  <c r="J29" i="4" s="1"/>
  <c r="K29" i="4" a="1"/>
  <c r="K29" i="4" s="1"/>
  <c r="L29" i="4" a="1"/>
  <c r="L29" i="4" s="1"/>
  <c r="M29" i="4" a="1"/>
  <c r="M29" i="4" s="1"/>
  <c r="N29" i="4" a="1"/>
  <c r="N29" i="4" s="1"/>
  <c r="O29" i="4" a="1"/>
  <c r="O29" i="4" s="1"/>
  <c r="P29" i="4" a="1"/>
  <c r="P29" i="4" s="1"/>
  <c r="Q29" i="4" a="1"/>
  <c r="Q29" i="4" s="1"/>
  <c r="R29" i="4" a="1"/>
  <c r="R29" i="4" s="1"/>
  <c r="S29" i="4" a="1"/>
  <c r="S29" i="4" s="1"/>
  <c r="T29" i="4" a="1"/>
  <c r="T29" i="4" s="1"/>
  <c r="U29" i="4" a="1"/>
  <c r="U29" i="4" s="1"/>
  <c r="V29" i="4" a="1"/>
  <c r="V29" i="4" s="1"/>
  <c r="W29" i="4" a="1"/>
  <c r="W29" i="4" s="1"/>
  <c r="X29" i="4" a="1"/>
  <c r="X29" i="4" s="1"/>
  <c r="Y29" i="4" a="1"/>
  <c r="Y29" i="4" s="1"/>
  <c r="Z29" i="4" a="1"/>
  <c r="Z29" i="4" s="1"/>
  <c r="AA29" i="4" a="1"/>
  <c r="AA29" i="4" s="1"/>
  <c r="AB29" i="4" a="1"/>
  <c r="AB29" i="4" s="1"/>
  <c r="AC29" i="4" a="1"/>
  <c r="AC29" i="4" s="1"/>
  <c r="AD29" i="4" a="1"/>
  <c r="AD29" i="4" s="1"/>
  <c r="AE29" i="4" a="1"/>
  <c r="AE29" i="4" s="1"/>
  <c r="AF29" i="4" a="1"/>
  <c r="AF29" i="4" s="1"/>
  <c r="AG29" i="4" a="1"/>
  <c r="AG29" i="4" s="1"/>
  <c r="AH29" i="4" a="1"/>
  <c r="AH29" i="4" s="1"/>
  <c r="AI29" i="4" a="1"/>
  <c r="AI29" i="4" s="1"/>
  <c r="AJ29" i="4" a="1"/>
  <c r="AJ29" i="4" s="1"/>
  <c r="F30" i="4" a="1"/>
  <c r="F30" i="4" s="1"/>
  <c r="G30" i="4" a="1"/>
  <c r="G30" i="4" s="1"/>
  <c r="H30" i="4" a="1"/>
  <c r="H30" i="4" s="1"/>
  <c r="I30" i="4" a="1"/>
  <c r="I30" i="4" s="1"/>
  <c r="J30" i="4" a="1"/>
  <c r="J30" i="4" s="1"/>
  <c r="K30" i="4" a="1"/>
  <c r="K30" i="4" s="1"/>
  <c r="L30" i="4" a="1"/>
  <c r="L30" i="4" s="1"/>
  <c r="M30" i="4" a="1"/>
  <c r="M30" i="4" s="1"/>
  <c r="N30" i="4" a="1"/>
  <c r="N30" i="4" s="1"/>
  <c r="O30" i="4" a="1"/>
  <c r="O30" i="4" s="1"/>
  <c r="P30" i="4" a="1"/>
  <c r="P30" i="4" s="1"/>
  <c r="Q30" i="4" a="1"/>
  <c r="Q30" i="4" s="1"/>
  <c r="R30" i="4" a="1"/>
  <c r="R30" i="4" s="1"/>
  <c r="S30" i="4" a="1"/>
  <c r="S30" i="4" s="1"/>
  <c r="T30" i="4" a="1"/>
  <c r="T30" i="4" s="1"/>
  <c r="U30" i="4" a="1"/>
  <c r="U30" i="4" s="1"/>
  <c r="V30" i="4" a="1"/>
  <c r="V30" i="4" s="1"/>
  <c r="W30" i="4" a="1"/>
  <c r="W30" i="4" s="1"/>
  <c r="X30" i="4" a="1"/>
  <c r="X30" i="4" s="1"/>
  <c r="Y30" i="4" a="1"/>
  <c r="Y30" i="4" s="1"/>
  <c r="Z30" i="4" a="1"/>
  <c r="Z30" i="4" s="1"/>
  <c r="AA30" i="4" a="1"/>
  <c r="AA30" i="4" s="1"/>
  <c r="AB30" i="4" a="1"/>
  <c r="AB30" i="4" s="1"/>
  <c r="AC30" i="4" a="1"/>
  <c r="AC30" i="4" s="1"/>
  <c r="AD30" i="4" a="1"/>
  <c r="AD30" i="4" s="1"/>
  <c r="AE30" i="4" a="1"/>
  <c r="AE30" i="4" s="1"/>
  <c r="AF30" i="4" a="1"/>
  <c r="AF30" i="4" s="1"/>
  <c r="AG30" i="4" a="1"/>
  <c r="AG30" i="4" s="1"/>
  <c r="AH30" i="4" a="1"/>
  <c r="AH30" i="4" s="1"/>
  <c r="AI30" i="4" a="1"/>
  <c r="AI30" i="4" s="1"/>
  <c r="AJ30" i="4" a="1"/>
  <c r="AJ30" i="4" s="1"/>
  <c r="F31" i="4" a="1"/>
  <c r="F31" i="4" s="1"/>
  <c r="G31" i="4" a="1"/>
  <c r="G31" i="4" s="1"/>
  <c r="H31" i="4" a="1"/>
  <c r="H31" i="4" s="1"/>
  <c r="I31" i="4" a="1"/>
  <c r="I31" i="4" s="1"/>
  <c r="J31" i="4" a="1"/>
  <c r="J31" i="4" s="1"/>
  <c r="K31" i="4" a="1"/>
  <c r="K31" i="4" s="1"/>
  <c r="L31" i="4" a="1"/>
  <c r="L31" i="4" s="1"/>
  <c r="M31" i="4" a="1"/>
  <c r="M31" i="4" s="1"/>
  <c r="N31" i="4" a="1"/>
  <c r="N31" i="4" s="1"/>
  <c r="O31" i="4" a="1"/>
  <c r="O31" i="4" s="1"/>
  <c r="P31" i="4" a="1"/>
  <c r="P31" i="4" s="1"/>
  <c r="Q31" i="4" a="1"/>
  <c r="Q31" i="4" s="1"/>
  <c r="R31" i="4" a="1"/>
  <c r="R31" i="4" s="1"/>
  <c r="S31" i="4" a="1"/>
  <c r="S31" i="4" s="1"/>
  <c r="T31" i="4" a="1"/>
  <c r="T31" i="4" s="1"/>
  <c r="U31" i="4" a="1"/>
  <c r="U31" i="4" s="1"/>
  <c r="V31" i="4" a="1"/>
  <c r="V31" i="4" s="1"/>
  <c r="W31" i="4" a="1"/>
  <c r="W31" i="4" s="1"/>
  <c r="X31" i="4" a="1"/>
  <c r="X31" i="4" s="1"/>
  <c r="Y31" i="4" a="1"/>
  <c r="Y31" i="4" s="1"/>
  <c r="Z31" i="4" a="1"/>
  <c r="Z31" i="4" s="1"/>
  <c r="AA31" i="4" a="1"/>
  <c r="AA31" i="4" s="1"/>
  <c r="AB31" i="4" a="1"/>
  <c r="AB31" i="4" s="1"/>
  <c r="AC31" i="4" a="1"/>
  <c r="AC31" i="4" s="1"/>
  <c r="AD31" i="4" a="1"/>
  <c r="AD31" i="4" s="1"/>
  <c r="AE31" i="4" a="1"/>
  <c r="AE31" i="4" s="1"/>
  <c r="AF31" i="4" a="1"/>
  <c r="AF31" i="4" s="1"/>
  <c r="AG31" i="4" a="1"/>
  <c r="AG31" i="4" s="1"/>
  <c r="AH31" i="4" a="1"/>
  <c r="AH31" i="4" s="1"/>
  <c r="AI31" i="4" a="1"/>
  <c r="AI31" i="4" s="1"/>
  <c r="AJ31" i="4" a="1"/>
  <c r="AJ31" i="4" s="1"/>
  <c r="F32" i="4" a="1"/>
  <c r="F32" i="4" s="1"/>
  <c r="G32" i="4" a="1"/>
  <c r="G32" i="4" s="1"/>
  <c r="H32" i="4" a="1"/>
  <c r="H32" i="4" s="1"/>
  <c r="I32" i="4" a="1"/>
  <c r="I32" i="4" s="1"/>
  <c r="J32" i="4" a="1"/>
  <c r="J32" i="4" s="1"/>
  <c r="K32" i="4" a="1"/>
  <c r="K32" i="4" s="1"/>
  <c r="L32" i="4" a="1"/>
  <c r="L32" i="4" s="1"/>
  <c r="M32" i="4" a="1"/>
  <c r="M32" i="4" s="1"/>
  <c r="N32" i="4" a="1"/>
  <c r="N32" i="4" s="1"/>
  <c r="O32" i="4" a="1"/>
  <c r="O32" i="4" s="1"/>
  <c r="P32" i="4" a="1"/>
  <c r="P32" i="4" s="1"/>
  <c r="Q32" i="4" a="1"/>
  <c r="Q32" i="4" s="1"/>
  <c r="R32" i="4" a="1"/>
  <c r="R32" i="4" s="1"/>
  <c r="S32" i="4" a="1"/>
  <c r="S32" i="4" s="1"/>
  <c r="T32" i="4" a="1"/>
  <c r="T32" i="4" s="1"/>
  <c r="U32" i="4" a="1"/>
  <c r="U32" i="4" s="1"/>
  <c r="V32" i="4" a="1"/>
  <c r="V32" i="4" s="1"/>
  <c r="W32" i="4" a="1"/>
  <c r="W32" i="4" s="1"/>
  <c r="X32" i="4" a="1"/>
  <c r="X32" i="4" s="1"/>
  <c r="Y32" i="4" a="1"/>
  <c r="Y32" i="4" s="1"/>
  <c r="Z32" i="4" a="1"/>
  <c r="Z32" i="4" s="1"/>
  <c r="AA32" i="4" a="1"/>
  <c r="AA32" i="4" s="1"/>
  <c r="AB32" i="4" a="1"/>
  <c r="AB32" i="4" s="1"/>
  <c r="AC32" i="4" a="1"/>
  <c r="AC32" i="4" s="1"/>
  <c r="AD32" i="4" a="1"/>
  <c r="AD32" i="4" s="1"/>
  <c r="AE32" i="4" a="1"/>
  <c r="AE32" i="4" s="1"/>
  <c r="AF32" i="4" a="1"/>
  <c r="AF32" i="4" s="1"/>
  <c r="AG32" i="4" a="1"/>
  <c r="AG32" i="4" s="1"/>
  <c r="AH32" i="4" a="1"/>
  <c r="AH32" i="4" s="1"/>
  <c r="AI32" i="4" a="1"/>
  <c r="AI32" i="4" s="1"/>
  <c r="AJ32" i="4" a="1"/>
  <c r="AJ32" i="4" s="1"/>
  <c r="F33" i="4" a="1"/>
  <c r="F33" i="4" s="1"/>
  <c r="G33" i="4" a="1"/>
  <c r="G33" i="4" s="1"/>
  <c r="H33" i="4" a="1"/>
  <c r="H33" i="4" s="1"/>
  <c r="I33" i="4" a="1"/>
  <c r="I33" i="4" s="1"/>
  <c r="J33" i="4" a="1"/>
  <c r="J33" i="4" s="1"/>
  <c r="K33" i="4" a="1"/>
  <c r="K33" i="4" s="1"/>
  <c r="L33" i="4" a="1"/>
  <c r="L33" i="4" s="1"/>
  <c r="M33" i="4" a="1"/>
  <c r="M33" i="4" s="1"/>
  <c r="N33" i="4" a="1"/>
  <c r="N33" i="4" s="1"/>
  <c r="O33" i="4" a="1"/>
  <c r="O33" i="4" s="1"/>
  <c r="P33" i="4" a="1"/>
  <c r="P33" i="4" s="1"/>
  <c r="Q33" i="4" a="1"/>
  <c r="Q33" i="4" s="1"/>
  <c r="R33" i="4" a="1"/>
  <c r="R33" i="4" s="1"/>
  <c r="S33" i="4" a="1"/>
  <c r="S33" i="4" s="1"/>
  <c r="T33" i="4" a="1"/>
  <c r="T33" i="4" s="1"/>
  <c r="U33" i="4" a="1"/>
  <c r="U33" i="4" s="1"/>
  <c r="V33" i="4" a="1"/>
  <c r="V33" i="4" s="1"/>
  <c r="W33" i="4" a="1"/>
  <c r="W33" i="4" s="1"/>
  <c r="X33" i="4" a="1"/>
  <c r="X33" i="4" s="1"/>
  <c r="Y33" i="4" a="1"/>
  <c r="Y33" i="4" s="1"/>
  <c r="Z33" i="4" a="1"/>
  <c r="Z33" i="4" s="1"/>
  <c r="AA33" i="4" a="1"/>
  <c r="AA33" i="4" s="1"/>
  <c r="AB33" i="4" a="1"/>
  <c r="AB33" i="4" s="1"/>
  <c r="AC33" i="4" a="1"/>
  <c r="AC33" i="4" s="1"/>
  <c r="AD33" i="4" a="1"/>
  <c r="AD33" i="4" s="1"/>
  <c r="AE33" i="4" a="1"/>
  <c r="AE33" i="4" s="1"/>
  <c r="AF33" i="4" a="1"/>
  <c r="AF33" i="4" s="1"/>
  <c r="AG33" i="4" a="1"/>
  <c r="AG33" i="4" s="1"/>
  <c r="AH33" i="4" a="1"/>
  <c r="AH33" i="4" s="1"/>
  <c r="AI33" i="4" a="1"/>
  <c r="AI33" i="4" s="1"/>
  <c r="AJ33" i="4" a="1"/>
  <c r="AJ33" i="4" s="1"/>
  <c r="F34" i="4" a="1"/>
  <c r="F34" i="4" s="1"/>
  <c r="G34" i="4" a="1"/>
  <c r="G34" i="4" s="1"/>
  <c r="H34" i="4" a="1"/>
  <c r="H34" i="4" s="1"/>
  <c r="I34" i="4" a="1"/>
  <c r="I34" i="4" s="1"/>
  <c r="J34" i="4" a="1"/>
  <c r="J34" i="4" s="1"/>
  <c r="K34" i="4" a="1"/>
  <c r="K34" i="4" s="1"/>
  <c r="L34" i="4" a="1"/>
  <c r="L34" i="4" s="1"/>
  <c r="M34" i="4" a="1"/>
  <c r="M34" i="4" s="1"/>
  <c r="N34" i="4" a="1"/>
  <c r="N34" i="4" s="1"/>
  <c r="O34" i="4" a="1"/>
  <c r="O34" i="4" s="1"/>
  <c r="P34" i="4" a="1"/>
  <c r="P34" i="4" s="1"/>
  <c r="Q34" i="4" a="1"/>
  <c r="Q34" i="4" s="1"/>
  <c r="R34" i="4" a="1"/>
  <c r="R34" i="4" s="1"/>
  <c r="S34" i="4" a="1"/>
  <c r="S34" i="4" s="1"/>
  <c r="T34" i="4" a="1"/>
  <c r="T34" i="4" s="1"/>
  <c r="U34" i="4" a="1"/>
  <c r="U34" i="4" s="1"/>
  <c r="V34" i="4" a="1"/>
  <c r="V34" i="4" s="1"/>
  <c r="W34" i="4" a="1"/>
  <c r="W34" i="4" s="1"/>
  <c r="X34" i="4" a="1"/>
  <c r="X34" i="4" s="1"/>
  <c r="Y34" i="4" a="1"/>
  <c r="Y34" i="4" s="1"/>
  <c r="Z34" i="4" a="1"/>
  <c r="Z34" i="4" s="1"/>
  <c r="AA34" i="4" a="1"/>
  <c r="AA34" i="4" s="1"/>
  <c r="AB34" i="4" a="1"/>
  <c r="AB34" i="4" s="1"/>
  <c r="AC34" i="4" a="1"/>
  <c r="AC34" i="4" s="1"/>
  <c r="AD34" i="4" a="1"/>
  <c r="AD34" i="4" s="1"/>
  <c r="AE34" i="4" a="1"/>
  <c r="AE34" i="4" s="1"/>
  <c r="AF34" i="4" a="1"/>
  <c r="AF34" i="4" s="1"/>
  <c r="AG34" i="4" a="1"/>
  <c r="AG34" i="4" s="1"/>
  <c r="AH34" i="4" a="1"/>
  <c r="AH34" i="4" s="1"/>
  <c r="AI34" i="4" a="1"/>
  <c r="AI34" i="4" s="1"/>
  <c r="AJ34" i="4" a="1"/>
  <c r="AJ34" i="4" s="1"/>
  <c r="F35" i="4" a="1"/>
  <c r="F35" i="4" s="1"/>
  <c r="G35" i="4" a="1"/>
  <c r="G35" i="4" s="1"/>
  <c r="H35" i="4" a="1"/>
  <c r="H35" i="4" s="1"/>
  <c r="I35" i="4" a="1"/>
  <c r="I35" i="4" s="1"/>
  <c r="J35" i="4" a="1"/>
  <c r="J35" i="4" s="1"/>
  <c r="K35" i="4" a="1"/>
  <c r="K35" i="4" s="1"/>
  <c r="L35" i="4" a="1"/>
  <c r="L35" i="4" s="1"/>
  <c r="M35" i="4" a="1"/>
  <c r="M35" i="4" s="1"/>
  <c r="N35" i="4" a="1"/>
  <c r="N35" i="4" s="1"/>
  <c r="O35" i="4" a="1"/>
  <c r="O35" i="4" s="1"/>
  <c r="P35" i="4" a="1"/>
  <c r="P35" i="4" s="1"/>
  <c r="Q35" i="4" a="1"/>
  <c r="Q35" i="4" s="1"/>
  <c r="R35" i="4" a="1"/>
  <c r="R35" i="4" s="1"/>
  <c r="S35" i="4" a="1"/>
  <c r="S35" i="4" s="1"/>
  <c r="T35" i="4" a="1"/>
  <c r="T35" i="4" s="1"/>
  <c r="U35" i="4" a="1"/>
  <c r="U35" i="4" s="1"/>
  <c r="V35" i="4" a="1"/>
  <c r="V35" i="4" s="1"/>
  <c r="W35" i="4" a="1"/>
  <c r="W35" i="4" s="1"/>
  <c r="X35" i="4" a="1"/>
  <c r="X35" i="4" s="1"/>
  <c r="Y35" i="4" a="1"/>
  <c r="Y35" i="4" s="1"/>
  <c r="Z35" i="4" a="1"/>
  <c r="Z35" i="4" s="1"/>
  <c r="AA35" i="4" a="1"/>
  <c r="AA35" i="4" s="1"/>
  <c r="AB35" i="4" a="1"/>
  <c r="AB35" i="4" s="1"/>
  <c r="AC35" i="4" a="1"/>
  <c r="AC35" i="4" s="1"/>
  <c r="AD35" i="4" a="1"/>
  <c r="AD35" i="4" s="1"/>
  <c r="AE35" i="4" a="1"/>
  <c r="AE35" i="4" s="1"/>
  <c r="AF35" i="4" a="1"/>
  <c r="AF35" i="4" s="1"/>
  <c r="AG35" i="4" a="1"/>
  <c r="AG35" i="4" s="1"/>
  <c r="AH35" i="4" a="1"/>
  <c r="AH35" i="4" s="1"/>
  <c r="AI35" i="4" a="1"/>
  <c r="AI35" i="4" s="1"/>
  <c r="AJ35" i="4" a="1"/>
  <c r="AJ35" i="4" s="1"/>
  <c r="F36" i="4" a="1"/>
  <c r="F36" i="4" s="1"/>
  <c r="G36" i="4" a="1"/>
  <c r="G36" i="4" s="1"/>
  <c r="H36" i="4" a="1"/>
  <c r="H36" i="4" s="1"/>
  <c r="I36" i="4" a="1"/>
  <c r="I36" i="4" s="1"/>
  <c r="J36" i="4" a="1"/>
  <c r="J36" i="4" s="1"/>
  <c r="K36" i="4" a="1"/>
  <c r="K36" i="4" s="1"/>
  <c r="L36" i="4" a="1"/>
  <c r="L36" i="4" s="1"/>
  <c r="M36" i="4" a="1"/>
  <c r="M36" i="4" s="1"/>
  <c r="N36" i="4" a="1"/>
  <c r="N36" i="4" s="1"/>
  <c r="O36" i="4" a="1"/>
  <c r="O36" i="4" s="1"/>
  <c r="P36" i="4" a="1"/>
  <c r="P36" i="4" s="1"/>
  <c r="Q36" i="4" a="1"/>
  <c r="Q36" i="4" s="1"/>
  <c r="R36" i="4" a="1"/>
  <c r="R36" i="4" s="1"/>
  <c r="S36" i="4" a="1"/>
  <c r="S36" i="4" s="1"/>
  <c r="T36" i="4" a="1"/>
  <c r="T36" i="4" s="1"/>
  <c r="U36" i="4" a="1"/>
  <c r="U36" i="4" s="1"/>
  <c r="V36" i="4" a="1"/>
  <c r="V36" i="4" s="1"/>
  <c r="W36" i="4" a="1"/>
  <c r="W36" i="4" s="1"/>
  <c r="X36" i="4" a="1"/>
  <c r="X36" i="4" s="1"/>
  <c r="Y36" i="4" a="1"/>
  <c r="Y36" i="4" s="1"/>
  <c r="Z36" i="4" a="1"/>
  <c r="Z36" i="4" s="1"/>
  <c r="AA36" i="4" a="1"/>
  <c r="AA36" i="4" s="1"/>
  <c r="AB36" i="4" a="1"/>
  <c r="AB36" i="4" s="1"/>
  <c r="AC36" i="4" a="1"/>
  <c r="AC36" i="4" s="1"/>
  <c r="AD36" i="4" a="1"/>
  <c r="AD36" i="4" s="1"/>
  <c r="AE36" i="4" a="1"/>
  <c r="AE36" i="4" s="1"/>
  <c r="AF36" i="4" a="1"/>
  <c r="AF36" i="4" s="1"/>
  <c r="AG36" i="4" a="1"/>
  <c r="AG36" i="4" s="1"/>
  <c r="AH36" i="4" a="1"/>
  <c r="AH36" i="4" s="1"/>
  <c r="AI36" i="4" a="1"/>
  <c r="AI36" i="4" s="1"/>
  <c r="AJ36" i="4" a="1"/>
  <c r="AJ36" i="4" s="1"/>
  <c r="F37" i="4" a="1"/>
  <c r="F37" i="4" s="1"/>
  <c r="G37" i="4" a="1"/>
  <c r="G37" i="4" s="1"/>
  <c r="H37" i="4" a="1"/>
  <c r="H37" i="4" s="1"/>
  <c r="I37" i="4" a="1"/>
  <c r="I37" i="4" s="1"/>
  <c r="J37" i="4" a="1"/>
  <c r="J37" i="4" s="1"/>
  <c r="K37" i="4" a="1"/>
  <c r="K37" i="4" s="1"/>
  <c r="L37" i="4" a="1"/>
  <c r="L37" i="4" s="1"/>
  <c r="M37" i="4" a="1"/>
  <c r="M37" i="4" s="1"/>
  <c r="N37" i="4" a="1"/>
  <c r="N37" i="4" s="1"/>
  <c r="O37" i="4" a="1"/>
  <c r="O37" i="4" s="1"/>
  <c r="P37" i="4" a="1"/>
  <c r="P37" i="4" s="1"/>
  <c r="Q37" i="4" a="1"/>
  <c r="Q37" i="4" s="1"/>
  <c r="R37" i="4" a="1"/>
  <c r="R37" i="4" s="1"/>
  <c r="S37" i="4" a="1"/>
  <c r="S37" i="4" s="1"/>
  <c r="T37" i="4" a="1"/>
  <c r="T37" i="4" s="1"/>
  <c r="U37" i="4" a="1"/>
  <c r="U37" i="4" s="1"/>
  <c r="V37" i="4" a="1"/>
  <c r="V37" i="4" s="1"/>
  <c r="W37" i="4" a="1"/>
  <c r="W37" i="4" s="1"/>
  <c r="X37" i="4" a="1"/>
  <c r="X37" i="4" s="1"/>
  <c r="Y37" i="4" a="1"/>
  <c r="Y37" i="4" s="1"/>
  <c r="Z37" i="4" a="1"/>
  <c r="Z37" i="4" s="1"/>
  <c r="AA37" i="4" a="1"/>
  <c r="AA37" i="4" s="1"/>
  <c r="AB37" i="4" a="1"/>
  <c r="AB37" i="4" s="1"/>
  <c r="AC37" i="4" a="1"/>
  <c r="AC37" i="4" s="1"/>
  <c r="AD37" i="4" a="1"/>
  <c r="AD37" i="4" s="1"/>
  <c r="AE37" i="4" a="1"/>
  <c r="AE37" i="4" s="1"/>
  <c r="AF37" i="4" a="1"/>
  <c r="AF37" i="4" s="1"/>
  <c r="AG37" i="4" a="1"/>
  <c r="AG37" i="4" s="1"/>
  <c r="AH37" i="4" a="1"/>
  <c r="AH37" i="4" s="1"/>
  <c r="AI37" i="4" a="1"/>
  <c r="AI37" i="4" s="1"/>
  <c r="AJ37" i="4" a="1"/>
  <c r="AJ37" i="4" s="1"/>
  <c r="F38" i="4" a="1"/>
  <c r="F38" i="4" s="1"/>
  <c r="G38" i="4" a="1"/>
  <c r="G38" i="4" s="1"/>
  <c r="H38" i="4" a="1"/>
  <c r="H38" i="4" s="1"/>
  <c r="I38" i="4" a="1"/>
  <c r="I38" i="4" s="1"/>
  <c r="J38" i="4" a="1"/>
  <c r="J38" i="4" s="1"/>
  <c r="K38" i="4" a="1"/>
  <c r="K38" i="4" s="1"/>
  <c r="L38" i="4" a="1"/>
  <c r="L38" i="4" s="1"/>
  <c r="M38" i="4" a="1"/>
  <c r="M38" i="4" s="1"/>
  <c r="N38" i="4" a="1"/>
  <c r="N38" i="4" s="1"/>
  <c r="O38" i="4" a="1"/>
  <c r="O38" i="4" s="1"/>
  <c r="P38" i="4" a="1"/>
  <c r="P38" i="4" s="1"/>
  <c r="Q38" i="4" a="1"/>
  <c r="Q38" i="4" s="1"/>
  <c r="R38" i="4" a="1"/>
  <c r="R38" i="4" s="1"/>
  <c r="S38" i="4" a="1"/>
  <c r="S38" i="4" s="1"/>
  <c r="T38" i="4" a="1"/>
  <c r="T38" i="4" s="1"/>
  <c r="U38" i="4" a="1"/>
  <c r="U38" i="4" s="1"/>
  <c r="V38" i="4" a="1"/>
  <c r="V38" i="4" s="1"/>
  <c r="W38" i="4" a="1"/>
  <c r="W38" i="4" s="1"/>
  <c r="X38" i="4" a="1"/>
  <c r="X38" i="4" s="1"/>
  <c r="Y38" i="4" a="1"/>
  <c r="Y38" i="4" s="1"/>
  <c r="Z38" i="4" a="1"/>
  <c r="Z38" i="4" s="1"/>
  <c r="AA38" i="4" a="1"/>
  <c r="AA38" i="4" s="1"/>
  <c r="AB38" i="4" a="1"/>
  <c r="AB38" i="4" s="1"/>
  <c r="AC38" i="4" a="1"/>
  <c r="AC38" i="4" s="1"/>
  <c r="AD38" i="4" a="1"/>
  <c r="AD38" i="4" s="1"/>
  <c r="AE38" i="4" a="1"/>
  <c r="AE38" i="4" s="1"/>
  <c r="AF38" i="4" a="1"/>
  <c r="AF38" i="4" s="1"/>
  <c r="AG38" i="4" a="1"/>
  <c r="AG38" i="4" s="1"/>
  <c r="AH38" i="4" a="1"/>
  <c r="AH38" i="4" s="1"/>
  <c r="AI38" i="4" a="1"/>
  <c r="AI38" i="4" s="1"/>
  <c r="AJ38" i="4" a="1"/>
  <c r="AJ38" i="4" s="1"/>
  <c r="F39" i="4" a="1"/>
  <c r="F39" i="4" s="1"/>
  <c r="G39" i="4" a="1"/>
  <c r="G39" i="4" s="1"/>
  <c r="H39" i="4" a="1"/>
  <c r="H39" i="4" s="1"/>
  <c r="I39" i="4" a="1"/>
  <c r="I39" i="4" s="1"/>
  <c r="J39" i="4" a="1"/>
  <c r="J39" i="4" s="1"/>
  <c r="K39" i="4" a="1"/>
  <c r="K39" i="4" s="1"/>
  <c r="L39" i="4" a="1"/>
  <c r="L39" i="4" s="1"/>
  <c r="M39" i="4" a="1"/>
  <c r="M39" i="4" s="1"/>
  <c r="N39" i="4" a="1"/>
  <c r="N39" i="4" s="1"/>
  <c r="O39" i="4" a="1"/>
  <c r="O39" i="4" s="1"/>
  <c r="P39" i="4" a="1"/>
  <c r="P39" i="4" s="1"/>
  <c r="Q39" i="4" a="1"/>
  <c r="Q39" i="4" s="1"/>
  <c r="R39" i="4" a="1"/>
  <c r="R39" i="4" s="1"/>
  <c r="S39" i="4" a="1"/>
  <c r="S39" i="4" s="1"/>
  <c r="T39" i="4" a="1"/>
  <c r="T39" i="4" s="1"/>
  <c r="U39" i="4" a="1"/>
  <c r="U39" i="4" s="1"/>
  <c r="V39" i="4" a="1"/>
  <c r="V39" i="4" s="1"/>
  <c r="W39" i="4" a="1"/>
  <c r="W39" i="4" s="1"/>
  <c r="X39" i="4" a="1"/>
  <c r="X39" i="4" s="1"/>
  <c r="Y39" i="4" a="1"/>
  <c r="Y39" i="4" s="1"/>
  <c r="Z39" i="4" a="1"/>
  <c r="Z39" i="4" s="1"/>
  <c r="AA39" i="4" a="1"/>
  <c r="AA39" i="4" s="1"/>
  <c r="AB39" i="4" a="1"/>
  <c r="AB39" i="4" s="1"/>
  <c r="AC39" i="4" a="1"/>
  <c r="AC39" i="4" s="1"/>
  <c r="AD39" i="4" a="1"/>
  <c r="AD39" i="4" s="1"/>
  <c r="AE39" i="4" a="1"/>
  <c r="AE39" i="4" s="1"/>
  <c r="AF39" i="4" a="1"/>
  <c r="AF39" i="4" s="1"/>
  <c r="AG39" i="4" a="1"/>
  <c r="AG39" i="4" s="1"/>
  <c r="AH39" i="4" a="1"/>
  <c r="AH39" i="4" s="1"/>
  <c r="AI39" i="4" a="1"/>
  <c r="AI39" i="4" s="1"/>
  <c r="AJ39" i="4" a="1"/>
  <c r="AJ39" i="4" s="1"/>
  <c r="F40" i="4" a="1"/>
  <c r="F40" i="4" s="1"/>
  <c r="G40" i="4" a="1"/>
  <c r="G40" i="4" s="1"/>
  <c r="H40" i="4" a="1"/>
  <c r="H40" i="4" s="1"/>
  <c r="I40" i="4" a="1"/>
  <c r="I40" i="4" s="1"/>
  <c r="J40" i="4" a="1"/>
  <c r="J40" i="4" s="1"/>
  <c r="K40" i="4" a="1"/>
  <c r="K40" i="4" s="1"/>
  <c r="L40" i="4" a="1"/>
  <c r="L40" i="4" s="1"/>
  <c r="M40" i="4" a="1"/>
  <c r="M40" i="4" s="1"/>
  <c r="N40" i="4" a="1"/>
  <c r="N40" i="4" s="1"/>
  <c r="O40" i="4" a="1"/>
  <c r="O40" i="4" s="1"/>
  <c r="P40" i="4" a="1"/>
  <c r="P40" i="4" s="1"/>
  <c r="Q40" i="4" a="1"/>
  <c r="Q40" i="4" s="1"/>
  <c r="R40" i="4" a="1"/>
  <c r="R40" i="4" s="1"/>
  <c r="S40" i="4" a="1"/>
  <c r="S40" i="4" s="1"/>
  <c r="T40" i="4" a="1"/>
  <c r="T40" i="4" s="1"/>
  <c r="U40" i="4" a="1"/>
  <c r="U40" i="4" s="1"/>
  <c r="V40" i="4" a="1"/>
  <c r="V40" i="4" s="1"/>
  <c r="W40" i="4" a="1"/>
  <c r="W40" i="4" s="1"/>
  <c r="X40" i="4" a="1"/>
  <c r="X40" i="4" s="1"/>
  <c r="Y40" i="4" a="1"/>
  <c r="Y40" i="4" s="1"/>
  <c r="Z40" i="4" a="1"/>
  <c r="Z40" i="4" s="1"/>
  <c r="AA40" i="4" a="1"/>
  <c r="AA40" i="4" s="1"/>
  <c r="AB40" i="4" a="1"/>
  <c r="AB40" i="4" s="1"/>
  <c r="AC40" i="4" a="1"/>
  <c r="AC40" i="4" s="1"/>
  <c r="AD40" i="4" a="1"/>
  <c r="AD40" i="4" s="1"/>
  <c r="AE40" i="4" a="1"/>
  <c r="AE40" i="4" s="1"/>
  <c r="AF40" i="4" a="1"/>
  <c r="AF40" i="4" s="1"/>
  <c r="AG40" i="4" a="1"/>
  <c r="AG40" i="4" s="1"/>
  <c r="AH40" i="4" a="1"/>
  <c r="AH40" i="4" s="1"/>
  <c r="AI40" i="4" a="1"/>
  <c r="AI40" i="4" s="1"/>
  <c r="AJ40" i="4" a="1"/>
  <c r="AJ40" i="4" s="1"/>
  <c r="F41" i="4" a="1"/>
  <c r="F41" i="4" s="1"/>
  <c r="G41" i="4" a="1"/>
  <c r="G41" i="4" s="1"/>
  <c r="H41" i="4" a="1"/>
  <c r="H41" i="4" s="1"/>
  <c r="I41" i="4" a="1"/>
  <c r="I41" i="4" s="1"/>
  <c r="J41" i="4" a="1"/>
  <c r="J41" i="4" s="1"/>
  <c r="K41" i="4" a="1"/>
  <c r="K41" i="4" s="1"/>
  <c r="L41" i="4" a="1"/>
  <c r="L41" i="4" s="1"/>
  <c r="M41" i="4" a="1"/>
  <c r="M41" i="4" s="1"/>
  <c r="N41" i="4" a="1"/>
  <c r="N41" i="4" s="1"/>
  <c r="O41" i="4" a="1"/>
  <c r="O41" i="4" s="1"/>
  <c r="P41" i="4" a="1"/>
  <c r="P41" i="4" s="1"/>
  <c r="Q41" i="4" a="1"/>
  <c r="Q41" i="4" s="1"/>
  <c r="R41" i="4" a="1"/>
  <c r="R41" i="4" s="1"/>
  <c r="S41" i="4" a="1"/>
  <c r="S41" i="4" s="1"/>
  <c r="T41" i="4" a="1"/>
  <c r="T41" i="4" s="1"/>
  <c r="U41" i="4" a="1"/>
  <c r="U41" i="4" s="1"/>
  <c r="V41" i="4" a="1"/>
  <c r="V41" i="4" s="1"/>
  <c r="W41" i="4" a="1"/>
  <c r="W41" i="4" s="1"/>
  <c r="X41" i="4" a="1"/>
  <c r="X41" i="4" s="1"/>
  <c r="Y41" i="4" a="1"/>
  <c r="Y41" i="4" s="1"/>
  <c r="Z41" i="4" a="1"/>
  <c r="Z41" i="4" s="1"/>
  <c r="AA41" i="4" a="1"/>
  <c r="AA41" i="4" s="1"/>
  <c r="AB41" i="4" a="1"/>
  <c r="AB41" i="4" s="1"/>
  <c r="AC41" i="4" a="1"/>
  <c r="AC41" i="4" s="1"/>
  <c r="AD41" i="4" a="1"/>
  <c r="AD41" i="4" s="1"/>
  <c r="AE41" i="4" a="1"/>
  <c r="AE41" i="4" s="1"/>
  <c r="AF41" i="4" a="1"/>
  <c r="AF41" i="4" s="1"/>
  <c r="AG41" i="4" a="1"/>
  <c r="AG41" i="4" s="1"/>
  <c r="AH41" i="4" a="1"/>
  <c r="AH41" i="4" s="1"/>
  <c r="AI41" i="4" a="1"/>
  <c r="AI41" i="4" s="1"/>
  <c r="AJ41" i="4" a="1"/>
  <c r="AJ41" i="4" s="1"/>
  <c r="F42" i="4" a="1"/>
  <c r="F42" i="4" s="1"/>
  <c r="G42" i="4" a="1"/>
  <c r="G42" i="4" s="1"/>
  <c r="H42" i="4" a="1"/>
  <c r="H42" i="4" s="1"/>
  <c r="I42" i="4" a="1"/>
  <c r="I42" i="4" s="1"/>
  <c r="J42" i="4" a="1"/>
  <c r="J42" i="4" s="1"/>
  <c r="K42" i="4" a="1"/>
  <c r="K42" i="4" s="1"/>
  <c r="L42" i="4" a="1"/>
  <c r="L42" i="4" s="1"/>
  <c r="M42" i="4" a="1"/>
  <c r="M42" i="4" s="1"/>
  <c r="N42" i="4" a="1"/>
  <c r="N42" i="4" s="1"/>
  <c r="O42" i="4" a="1"/>
  <c r="O42" i="4" s="1"/>
  <c r="P42" i="4" a="1"/>
  <c r="P42" i="4" s="1"/>
  <c r="Q42" i="4" a="1"/>
  <c r="Q42" i="4" s="1"/>
  <c r="R42" i="4" a="1"/>
  <c r="R42" i="4" s="1"/>
  <c r="S42" i="4" a="1"/>
  <c r="S42" i="4" s="1"/>
  <c r="T42" i="4" a="1"/>
  <c r="T42" i="4" s="1"/>
  <c r="U42" i="4" a="1"/>
  <c r="U42" i="4" s="1"/>
  <c r="V42" i="4" a="1"/>
  <c r="V42" i="4" s="1"/>
  <c r="W42" i="4" a="1"/>
  <c r="W42" i="4" s="1"/>
  <c r="X42" i="4" a="1"/>
  <c r="X42" i="4" s="1"/>
  <c r="Y42" i="4" a="1"/>
  <c r="Y42" i="4" s="1"/>
  <c r="Z42" i="4" a="1"/>
  <c r="Z42" i="4" s="1"/>
  <c r="AA42" i="4" a="1"/>
  <c r="AA42" i="4" s="1"/>
  <c r="AB42" i="4" a="1"/>
  <c r="AB42" i="4" s="1"/>
  <c r="AC42" i="4" a="1"/>
  <c r="AC42" i="4" s="1"/>
  <c r="AD42" i="4" a="1"/>
  <c r="AD42" i="4" s="1"/>
  <c r="AE42" i="4" a="1"/>
  <c r="AE42" i="4" s="1"/>
  <c r="AF42" i="4" a="1"/>
  <c r="AF42" i="4" s="1"/>
  <c r="AG42" i="4" a="1"/>
  <c r="AG42" i="4" s="1"/>
  <c r="AH42" i="4" a="1"/>
  <c r="AH42" i="4" s="1"/>
  <c r="AI42" i="4" a="1"/>
  <c r="AI42" i="4" s="1"/>
  <c r="AJ42" i="4" a="1"/>
  <c r="AJ42" i="4" s="1"/>
  <c r="F43" i="4" a="1"/>
  <c r="F43" i="4" s="1"/>
  <c r="G43" i="4" a="1"/>
  <c r="G43" i="4" s="1"/>
  <c r="H43" i="4" a="1"/>
  <c r="H43" i="4" s="1"/>
  <c r="I43" i="4" a="1"/>
  <c r="I43" i="4" s="1"/>
  <c r="J43" i="4" a="1"/>
  <c r="J43" i="4" s="1"/>
  <c r="K43" i="4" a="1"/>
  <c r="K43" i="4" s="1"/>
  <c r="L43" i="4" a="1"/>
  <c r="L43" i="4" s="1"/>
  <c r="M43" i="4" a="1"/>
  <c r="M43" i="4" s="1"/>
  <c r="N43" i="4" a="1"/>
  <c r="N43" i="4" s="1"/>
  <c r="O43" i="4" a="1"/>
  <c r="O43" i="4" s="1"/>
  <c r="P43" i="4" a="1"/>
  <c r="P43" i="4" s="1"/>
  <c r="Q43" i="4" a="1"/>
  <c r="Q43" i="4" s="1"/>
  <c r="R43" i="4" a="1"/>
  <c r="R43" i="4" s="1"/>
  <c r="S43" i="4" a="1"/>
  <c r="S43" i="4" s="1"/>
  <c r="T43" i="4" a="1"/>
  <c r="T43" i="4" s="1"/>
  <c r="U43" i="4" a="1"/>
  <c r="U43" i="4" s="1"/>
  <c r="V43" i="4" a="1"/>
  <c r="V43" i="4" s="1"/>
  <c r="W43" i="4" a="1"/>
  <c r="W43" i="4" s="1"/>
  <c r="X43" i="4" a="1"/>
  <c r="X43" i="4" s="1"/>
  <c r="Y43" i="4" a="1"/>
  <c r="Y43" i="4" s="1"/>
  <c r="Z43" i="4" a="1"/>
  <c r="Z43" i="4" s="1"/>
  <c r="AA43" i="4" a="1"/>
  <c r="AA43" i="4" s="1"/>
  <c r="AB43" i="4" a="1"/>
  <c r="AB43" i="4" s="1"/>
  <c r="AC43" i="4" a="1"/>
  <c r="AC43" i="4" s="1"/>
  <c r="AD43" i="4" a="1"/>
  <c r="AD43" i="4" s="1"/>
  <c r="AE43" i="4" a="1"/>
  <c r="AE43" i="4" s="1"/>
  <c r="AF43" i="4" a="1"/>
  <c r="AF43" i="4" s="1"/>
  <c r="AG43" i="4" a="1"/>
  <c r="AG43" i="4" s="1"/>
  <c r="AH43" i="4" a="1"/>
  <c r="AH43" i="4" s="1"/>
  <c r="AI43" i="4" a="1"/>
  <c r="AI43" i="4" s="1"/>
  <c r="AJ43" i="4" a="1"/>
  <c r="AJ43" i="4" s="1"/>
  <c r="F44" i="4" a="1"/>
  <c r="F44" i="4" s="1"/>
  <c r="G44" i="4" a="1"/>
  <c r="G44" i="4" s="1"/>
  <c r="H44" i="4" a="1"/>
  <c r="H44" i="4" s="1"/>
  <c r="I44" i="4" a="1"/>
  <c r="I44" i="4" s="1"/>
  <c r="J44" i="4" a="1"/>
  <c r="J44" i="4" s="1"/>
  <c r="K44" i="4" a="1"/>
  <c r="K44" i="4" s="1"/>
  <c r="L44" i="4" a="1"/>
  <c r="L44" i="4" s="1"/>
  <c r="M44" i="4" a="1"/>
  <c r="M44" i="4" s="1"/>
  <c r="N44" i="4" a="1"/>
  <c r="N44" i="4" s="1"/>
  <c r="O44" i="4" a="1"/>
  <c r="O44" i="4" s="1"/>
  <c r="P44" i="4" a="1"/>
  <c r="P44" i="4" s="1"/>
  <c r="Q44" i="4" a="1"/>
  <c r="Q44" i="4" s="1"/>
  <c r="R44" i="4" a="1"/>
  <c r="R44" i="4" s="1"/>
  <c r="S44" i="4" a="1"/>
  <c r="S44" i="4" s="1"/>
  <c r="T44" i="4" a="1"/>
  <c r="T44" i="4" s="1"/>
  <c r="U44" i="4" a="1"/>
  <c r="U44" i="4" s="1"/>
  <c r="V44" i="4" a="1"/>
  <c r="V44" i="4" s="1"/>
  <c r="W44" i="4" a="1"/>
  <c r="W44" i="4" s="1"/>
  <c r="X44" i="4" a="1"/>
  <c r="X44" i="4" s="1"/>
  <c r="Y44" i="4" a="1"/>
  <c r="Y44" i="4" s="1"/>
  <c r="Z44" i="4" a="1"/>
  <c r="Z44" i="4" s="1"/>
  <c r="AA44" i="4" a="1"/>
  <c r="AA44" i="4" s="1"/>
  <c r="AB44" i="4" a="1"/>
  <c r="AB44" i="4" s="1"/>
  <c r="AC44" i="4" a="1"/>
  <c r="AC44" i="4" s="1"/>
  <c r="AD44" i="4" a="1"/>
  <c r="AD44" i="4" s="1"/>
  <c r="AE44" i="4" a="1"/>
  <c r="AE44" i="4" s="1"/>
  <c r="AF44" i="4" a="1"/>
  <c r="AF44" i="4" s="1"/>
  <c r="AG44" i="4" a="1"/>
  <c r="AG44" i="4" s="1"/>
  <c r="AH44" i="4" a="1"/>
  <c r="AH44" i="4" s="1"/>
  <c r="AI44" i="4" a="1"/>
  <c r="AI44" i="4" s="1"/>
  <c r="AJ44" i="4" a="1"/>
  <c r="AJ44" i="4" s="1"/>
  <c r="F45" i="4" a="1"/>
  <c r="F45" i="4" s="1"/>
  <c r="G45" i="4" a="1"/>
  <c r="G45" i="4" s="1"/>
  <c r="H45" i="4" a="1"/>
  <c r="H45" i="4" s="1"/>
  <c r="I45" i="4" a="1"/>
  <c r="I45" i="4" s="1"/>
  <c r="J45" i="4" a="1"/>
  <c r="J45" i="4" s="1"/>
  <c r="K45" i="4" a="1"/>
  <c r="K45" i="4" s="1"/>
  <c r="L45" i="4" a="1"/>
  <c r="L45" i="4" s="1"/>
  <c r="M45" i="4" a="1"/>
  <c r="M45" i="4" s="1"/>
  <c r="N45" i="4" a="1"/>
  <c r="N45" i="4" s="1"/>
  <c r="O45" i="4" a="1"/>
  <c r="O45" i="4" s="1"/>
  <c r="P45" i="4" a="1"/>
  <c r="P45" i="4" s="1"/>
  <c r="Q45" i="4" a="1"/>
  <c r="Q45" i="4" s="1"/>
  <c r="R45" i="4" a="1"/>
  <c r="R45" i="4" s="1"/>
  <c r="S45" i="4" a="1"/>
  <c r="S45" i="4" s="1"/>
  <c r="T45" i="4" a="1"/>
  <c r="T45" i="4" s="1"/>
  <c r="U45" i="4" a="1"/>
  <c r="U45" i="4" s="1"/>
  <c r="V45" i="4" a="1"/>
  <c r="V45" i="4" s="1"/>
  <c r="W45" i="4" a="1"/>
  <c r="W45" i="4" s="1"/>
  <c r="X45" i="4" a="1"/>
  <c r="X45" i="4" s="1"/>
  <c r="Y45" i="4" a="1"/>
  <c r="Y45" i="4" s="1"/>
  <c r="Z45" i="4" a="1"/>
  <c r="Z45" i="4" s="1"/>
  <c r="AA45" i="4" a="1"/>
  <c r="AA45" i="4" s="1"/>
  <c r="AB45" i="4" a="1"/>
  <c r="AB45" i="4" s="1"/>
  <c r="AC45" i="4" a="1"/>
  <c r="AC45" i="4" s="1"/>
  <c r="AD45" i="4" a="1"/>
  <c r="AD45" i="4" s="1"/>
  <c r="AE45" i="4" a="1"/>
  <c r="AE45" i="4" s="1"/>
  <c r="AF45" i="4" a="1"/>
  <c r="AF45" i="4" s="1"/>
  <c r="AG45" i="4" a="1"/>
  <c r="AG45" i="4" s="1"/>
  <c r="AH45" i="4" a="1"/>
  <c r="AH45" i="4" s="1"/>
  <c r="AI45" i="4" a="1"/>
  <c r="AI45" i="4" s="1"/>
  <c r="AJ45" i="4" a="1"/>
  <c r="AJ45" i="4" s="1"/>
  <c r="F46" i="4" a="1"/>
  <c r="F46" i="4" s="1"/>
  <c r="G46" i="4" a="1"/>
  <c r="G46" i="4" s="1"/>
  <c r="H46" i="4" a="1"/>
  <c r="H46" i="4" s="1"/>
  <c r="I46" i="4" a="1"/>
  <c r="I46" i="4" s="1"/>
  <c r="J46" i="4" a="1"/>
  <c r="J46" i="4" s="1"/>
  <c r="K46" i="4" a="1"/>
  <c r="K46" i="4" s="1"/>
  <c r="L46" i="4" a="1"/>
  <c r="L46" i="4" s="1"/>
  <c r="M46" i="4" a="1"/>
  <c r="M46" i="4" s="1"/>
  <c r="N46" i="4" a="1"/>
  <c r="N46" i="4" s="1"/>
  <c r="O46" i="4" a="1"/>
  <c r="O46" i="4" s="1"/>
  <c r="P46" i="4" a="1"/>
  <c r="P46" i="4" s="1"/>
  <c r="Q46" i="4" a="1"/>
  <c r="Q46" i="4" s="1"/>
  <c r="R46" i="4" a="1"/>
  <c r="R46" i="4" s="1"/>
  <c r="S46" i="4" a="1"/>
  <c r="S46" i="4" s="1"/>
  <c r="T46" i="4" a="1"/>
  <c r="T46" i="4" s="1"/>
  <c r="U46" i="4" a="1"/>
  <c r="U46" i="4" s="1"/>
  <c r="V46" i="4" a="1"/>
  <c r="V46" i="4" s="1"/>
  <c r="W46" i="4" a="1"/>
  <c r="W46" i="4" s="1"/>
  <c r="X46" i="4" a="1"/>
  <c r="X46" i="4" s="1"/>
  <c r="Y46" i="4" a="1"/>
  <c r="Y46" i="4" s="1"/>
  <c r="Z46" i="4" a="1"/>
  <c r="Z46" i="4" s="1"/>
  <c r="AA46" i="4" a="1"/>
  <c r="AA46" i="4" s="1"/>
  <c r="AB46" i="4" a="1"/>
  <c r="AB46" i="4" s="1"/>
  <c r="AC46" i="4" a="1"/>
  <c r="AC46" i="4" s="1"/>
  <c r="AD46" i="4" a="1"/>
  <c r="AD46" i="4" s="1"/>
  <c r="AE46" i="4" a="1"/>
  <c r="AE46" i="4" s="1"/>
  <c r="AF46" i="4" a="1"/>
  <c r="AF46" i="4" s="1"/>
  <c r="AG46" i="4" a="1"/>
  <c r="AG46" i="4" s="1"/>
  <c r="AH46" i="4" a="1"/>
  <c r="AH46" i="4" s="1"/>
  <c r="AI46" i="4" a="1"/>
  <c r="AI46" i="4" s="1"/>
  <c r="AJ46" i="4" a="1"/>
  <c r="AJ46" i="4" s="1"/>
  <c r="F47" i="4" a="1"/>
  <c r="F47" i="4" s="1"/>
  <c r="G47" i="4" a="1"/>
  <c r="G47" i="4" s="1"/>
  <c r="H47" i="4" a="1"/>
  <c r="H47" i="4" s="1"/>
  <c r="I47" i="4" a="1"/>
  <c r="I47" i="4" s="1"/>
  <c r="J47" i="4" a="1"/>
  <c r="J47" i="4" s="1"/>
  <c r="K47" i="4" a="1"/>
  <c r="K47" i="4" s="1"/>
  <c r="L47" i="4" a="1"/>
  <c r="L47" i="4" s="1"/>
  <c r="M47" i="4" a="1"/>
  <c r="M47" i="4" s="1"/>
  <c r="N47" i="4" a="1"/>
  <c r="N47" i="4" s="1"/>
  <c r="O47" i="4" a="1"/>
  <c r="O47" i="4" s="1"/>
  <c r="P47" i="4" a="1"/>
  <c r="P47" i="4" s="1"/>
  <c r="Q47" i="4" a="1"/>
  <c r="Q47" i="4" s="1"/>
  <c r="R47" i="4" a="1"/>
  <c r="R47" i="4" s="1"/>
  <c r="S47" i="4" a="1"/>
  <c r="S47" i="4" s="1"/>
  <c r="T47" i="4" a="1"/>
  <c r="T47" i="4" s="1"/>
  <c r="U47" i="4" a="1"/>
  <c r="U47" i="4" s="1"/>
  <c r="V47" i="4" a="1"/>
  <c r="V47" i="4" s="1"/>
  <c r="W47" i="4" a="1"/>
  <c r="W47" i="4" s="1"/>
  <c r="X47" i="4" a="1"/>
  <c r="X47" i="4" s="1"/>
  <c r="Y47" i="4" a="1"/>
  <c r="Y47" i="4" s="1"/>
  <c r="Z47" i="4" a="1"/>
  <c r="Z47" i="4" s="1"/>
  <c r="AA47" i="4" a="1"/>
  <c r="AA47" i="4" s="1"/>
  <c r="AB47" i="4" a="1"/>
  <c r="AB47" i="4" s="1"/>
  <c r="AC47" i="4" a="1"/>
  <c r="AC47" i="4" s="1"/>
  <c r="AD47" i="4" a="1"/>
  <c r="AD47" i="4" s="1"/>
  <c r="AE47" i="4" a="1"/>
  <c r="AE47" i="4" s="1"/>
  <c r="AF47" i="4" a="1"/>
  <c r="AF47" i="4" s="1"/>
  <c r="AG47" i="4" a="1"/>
  <c r="AG47" i="4" s="1"/>
  <c r="AH47" i="4" a="1"/>
  <c r="AH47" i="4" s="1"/>
  <c r="AI47" i="4" a="1"/>
  <c r="AI47" i="4" s="1"/>
  <c r="AJ47" i="4" a="1"/>
  <c r="AJ47" i="4" s="1"/>
  <c r="F48" i="4" a="1"/>
  <c r="F48" i="4" s="1"/>
  <c r="G48" i="4" a="1"/>
  <c r="G48" i="4" s="1"/>
  <c r="H48" i="4" a="1"/>
  <c r="H48" i="4" s="1"/>
  <c r="I48" i="4" a="1"/>
  <c r="I48" i="4" s="1"/>
  <c r="J48" i="4" a="1"/>
  <c r="J48" i="4" s="1"/>
  <c r="K48" i="4" a="1"/>
  <c r="K48" i="4" s="1"/>
  <c r="L48" i="4" a="1"/>
  <c r="L48" i="4" s="1"/>
  <c r="M48" i="4" a="1"/>
  <c r="M48" i="4" s="1"/>
  <c r="N48" i="4" a="1"/>
  <c r="N48" i="4" s="1"/>
  <c r="O48" i="4" a="1"/>
  <c r="O48" i="4" s="1"/>
  <c r="P48" i="4" a="1"/>
  <c r="P48" i="4" s="1"/>
  <c r="Q48" i="4" a="1"/>
  <c r="Q48" i="4" s="1"/>
  <c r="R48" i="4" a="1"/>
  <c r="R48" i="4" s="1"/>
  <c r="S48" i="4" a="1"/>
  <c r="S48" i="4" s="1"/>
  <c r="T48" i="4" a="1"/>
  <c r="T48" i="4" s="1"/>
  <c r="U48" i="4" a="1"/>
  <c r="U48" i="4" s="1"/>
  <c r="V48" i="4" a="1"/>
  <c r="V48" i="4" s="1"/>
  <c r="W48" i="4" a="1"/>
  <c r="W48" i="4" s="1"/>
  <c r="X48" i="4" a="1"/>
  <c r="X48" i="4" s="1"/>
  <c r="Y48" i="4" a="1"/>
  <c r="Y48" i="4" s="1"/>
  <c r="Z48" i="4" a="1"/>
  <c r="Z48" i="4" s="1"/>
  <c r="AA48" i="4" a="1"/>
  <c r="AA48" i="4" s="1"/>
  <c r="AB48" i="4" a="1"/>
  <c r="AB48" i="4" s="1"/>
  <c r="AC48" i="4" a="1"/>
  <c r="AC48" i="4" s="1"/>
  <c r="AD48" i="4" a="1"/>
  <c r="AD48" i="4" s="1"/>
  <c r="AE48" i="4" a="1"/>
  <c r="AE48" i="4" s="1"/>
  <c r="AF48" i="4" a="1"/>
  <c r="AF48" i="4" s="1"/>
  <c r="AG48" i="4" a="1"/>
  <c r="AG48" i="4" s="1"/>
  <c r="AH48" i="4" a="1"/>
  <c r="AH48" i="4" s="1"/>
  <c r="AI48" i="4" a="1"/>
  <c r="AI48" i="4" s="1"/>
  <c r="AJ48" i="4" a="1"/>
  <c r="AJ48" i="4" s="1"/>
  <c r="F49" i="4" a="1"/>
  <c r="F49" i="4" s="1"/>
  <c r="G49" i="4" a="1"/>
  <c r="G49" i="4" s="1"/>
  <c r="H49" i="4" a="1"/>
  <c r="H49" i="4" s="1"/>
  <c r="I49" i="4" a="1"/>
  <c r="I49" i="4" s="1"/>
  <c r="J49" i="4" a="1"/>
  <c r="J49" i="4" s="1"/>
  <c r="K49" i="4" a="1"/>
  <c r="K49" i="4" s="1"/>
  <c r="L49" i="4" a="1"/>
  <c r="L49" i="4" s="1"/>
  <c r="M49" i="4" a="1"/>
  <c r="M49" i="4" s="1"/>
  <c r="N49" i="4" a="1"/>
  <c r="N49" i="4" s="1"/>
  <c r="O49" i="4" a="1"/>
  <c r="O49" i="4" s="1"/>
  <c r="P49" i="4" a="1"/>
  <c r="P49" i="4" s="1"/>
  <c r="Q49" i="4" a="1"/>
  <c r="Q49" i="4" s="1"/>
  <c r="R49" i="4" a="1"/>
  <c r="R49" i="4" s="1"/>
  <c r="S49" i="4" a="1"/>
  <c r="S49" i="4" s="1"/>
  <c r="T49" i="4" a="1"/>
  <c r="T49" i="4" s="1"/>
  <c r="U49" i="4" a="1"/>
  <c r="U49" i="4" s="1"/>
  <c r="V49" i="4" a="1"/>
  <c r="V49" i="4" s="1"/>
  <c r="W49" i="4" a="1"/>
  <c r="W49" i="4" s="1"/>
  <c r="X49" i="4" a="1"/>
  <c r="X49" i="4" s="1"/>
  <c r="Y49" i="4" a="1"/>
  <c r="Y49" i="4" s="1"/>
  <c r="Z49" i="4" a="1"/>
  <c r="Z49" i="4" s="1"/>
  <c r="AA49" i="4" a="1"/>
  <c r="AA49" i="4" s="1"/>
  <c r="AB49" i="4" a="1"/>
  <c r="AB49" i="4" s="1"/>
  <c r="AC49" i="4" a="1"/>
  <c r="AC49" i="4" s="1"/>
  <c r="AD49" i="4" a="1"/>
  <c r="AD49" i="4" s="1"/>
  <c r="AE49" i="4" a="1"/>
  <c r="AE49" i="4" s="1"/>
  <c r="AF49" i="4" a="1"/>
  <c r="AF49" i="4" s="1"/>
  <c r="AG49" i="4" a="1"/>
  <c r="AG49" i="4" s="1"/>
  <c r="AH49" i="4" a="1"/>
  <c r="AH49" i="4" s="1"/>
  <c r="AI49" i="4" a="1"/>
  <c r="AI49" i="4" s="1"/>
  <c r="AJ49" i="4" a="1"/>
  <c r="AJ49" i="4" s="1"/>
  <c r="F50" i="4" a="1"/>
  <c r="F50" i="4" s="1"/>
  <c r="G50" i="4" a="1"/>
  <c r="G50" i="4" s="1"/>
  <c r="H50" i="4" a="1"/>
  <c r="H50" i="4" s="1"/>
  <c r="I50" i="4" a="1"/>
  <c r="I50" i="4" s="1"/>
  <c r="J50" i="4" a="1"/>
  <c r="J50" i="4" s="1"/>
  <c r="K50" i="4" a="1"/>
  <c r="K50" i="4" s="1"/>
  <c r="L50" i="4" a="1"/>
  <c r="L50" i="4" s="1"/>
  <c r="M50" i="4" a="1"/>
  <c r="M50" i="4" s="1"/>
  <c r="N50" i="4" a="1"/>
  <c r="N50" i="4" s="1"/>
  <c r="O50" i="4" a="1"/>
  <c r="O50" i="4" s="1"/>
  <c r="P50" i="4" a="1"/>
  <c r="P50" i="4" s="1"/>
  <c r="Q50" i="4" a="1"/>
  <c r="Q50" i="4" s="1"/>
  <c r="R50" i="4" a="1"/>
  <c r="R50" i="4" s="1"/>
  <c r="S50" i="4" a="1"/>
  <c r="S50" i="4" s="1"/>
  <c r="T50" i="4" a="1"/>
  <c r="T50" i="4" s="1"/>
  <c r="U50" i="4" a="1"/>
  <c r="U50" i="4" s="1"/>
  <c r="V50" i="4" a="1"/>
  <c r="V50" i="4" s="1"/>
  <c r="W50" i="4" a="1"/>
  <c r="W50" i="4" s="1"/>
  <c r="X50" i="4" a="1"/>
  <c r="X50" i="4" s="1"/>
  <c r="Z50" i="4" a="1"/>
  <c r="Z50" i="4" s="1"/>
  <c r="AA50" i="4" a="1"/>
  <c r="AA50" i="4" s="1"/>
  <c r="AB50" i="4" a="1"/>
  <c r="AB50" i="4" s="1"/>
  <c r="AC50" i="4" a="1"/>
  <c r="AC50" i="4" s="1"/>
  <c r="AD50" i="4" a="1"/>
  <c r="AD50" i="4" s="1"/>
  <c r="AE50" i="4" a="1"/>
  <c r="AE50" i="4" s="1"/>
  <c r="AF50" i="4" a="1"/>
  <c r="AF50" i="4" s="1"/>
  <c r="AG50" i="4" a="1"/>
  <c r="AG50" i="4" s="1"/>
  <c r="AH50" i="4" a="1"/>
  <c r="AH50" i="4" s="1"/>
  <c r="AI50" i="4" a="1"/>
  <c r="AI50" i="4" s="1"/>
  <c r="AJ50" i="4" a="1"/>
  <c r="AJ50" i="4" s="1"/>
  <c r="F51" i="4" a="1"/>
  <c r="F51" i="4" s="1"/>
  <c r="G51" i="4" a="1"/>
  <c r="G51" i="4" s="1"/>
  <c r="H51" i="4" a="1"/>
  <c r="H51" i="4" s="1"/>
  <c r="I51" i="4" a="1"/>
  <c r="I51" i="4" s="1"/>
  <c r="J51" i="4" a="1"/>
  <c r="J51" i="4" s="1"/>
  <c r="K51" i="4" a="1"/>
  <c r="K51" i="4" s="1"/>
  <c r="L51" i="4" a="1"/>
  <c r="L51" i="4" s="1"/>
  <c r="M51" i="4" a="1"/>
  <c r="M51" i="4" s="1"/>
  <c r="N51" i="4" a="1"/>
  <c r="N51" i="4" s="1"/>
  <c r="O51" i="4" a="1"/>
  <c r="O51" i="4" s="1"/>
  <c r="P51" i="4" a="1"/>
  <c r="P51" i="4" s="1"/>
  <c r="Q51" i="4" a="1"/>
  <c r="Q51" i="4" s="1"/>
  <c r="R51" i="4" a="1"/>
  <c r="R51" i="4" s="1"/>
  <c r="S51" i="4" a="1"/>
  <c r="S51" i="4" s="1"/>
  <c r="T51" i="4" a="1"/>
  <c r="T51" i="4" s="1"/>
  <c r="U51" i="4" a="1"/>
  <c r="U51" i="4" s="1"/>
  <c r="V51" i="4" a="1"/>
  <c r="V51" i="4" s="1"/>
  <c r="W51" i="4" a="1"/>
  <c r="W51" i="4" s="1"/>
  <c r="X51" i="4" a="1"/>
  <c r="X51" i="4" s="1"/>
  <c r="Y51" i="4" a="1"/>
  <c r="Y51" i="4" s="1"/>
  <c r="Z51" i="4" a="1"/>
  <c r="Z51" i="4" s="1"/>
  <c r="AA51" i="4" a="1"/>
  <c r="AA51" i="4" s="1"/>
  <c r="AB51" i="4" a="1"/>
  <c r="AB51" i="4" s="1"/>
  <c r="AC51" i="4" a="1"/>
  <c r="AC51" i="4" s="1"/>
  <c r="AD51" i="4" a="1"/>
  <c r="AD51" i="4" s="1"/>
  <c r="AE51" i="4" a="1"/>
  <c r="AE51" i="4" s="1"/>
  <c r="AF51" i="4" a="1"/>
  <c r="AF51" i="4" s="1"/>
  <c r="AG51" i="4" a="1"/>
  <c r="AG51" i="4" s="1"/>
  <c r="AH51" i="4" a="1"/>
  <c r="AH51" i="4" s="1"/>
  <c r="AI51" i="4" a="1"/>
  <c r="AI51" i="4" s="1"/>
  <c r="AJ51" i="4" a="1"/>
  <c r="AJ51" i="4" s="1"/>
  <c r="F52" i="4" a="1"/>
  <c r="F52" i="4" s="1"/>
  <c r="G52" i="4" a="1"/>
  <c r="G52" i="4" s="1"/>
  <c r="H52" i="4" a="1"/>
  <c r="H52" i="4" s="1"/>
  <c r="I52" i="4" a="1"/>
  <c r="I52" i="4" s="1"/>
  <c r="J52" i="4" a="1"/>
  <c r="J52" i="4" s="1"/>
  <c r="K52" i="4" a="1"/>
  <c r="K52" i="4" s="1"/>
  <c r="L52" i="4" a="1"/>
  <c r="L52" i="4" s="1"/>
  <c r="M52" i="4" a="1"/>
  <c r="M52" i="4" s="1"/>
  <c r="N52" i="4" a="1"/>
  <c r="N52" i="4" s="1"/>
  <c r="O52" i="4" a="1"/>
  <c r="O52" i="4" s="1"/>
  <c r="P52" i="4" a="1"/>
  <c r="P52" i="4" s="1"/>
  <c r="Q52" i="4" a="1"/>
  <c r="Q52" i="4" s="1"/>
  <c r="R52" i="4" a="1"/>
  <c r="R52" i="4" s="1"/>
  <c r="S52" i="4" a="1"/>
  <c r="S52" i="4" s="1"/>
  <c r="T52" i="4" a="1"/>
  <c r="T52" i="4" s="1"/>
  <c r="U52" i="4" a="1"/>
  <c r="U52" i="4" s="1"/>
  <c r="V52" i="4" a="1"/>
  <c r="V52" i="4" s="1"/>
  <c r="W52" i="4" a="1"/>
  <c r="W52" i="4" s="1"/>
  <c r="X52" i="4" a="1"/>
  <c r="X52" i="4" s="1"/>
  <c r="Y52" i="4" a="1"/>
  <c r="Y52" i="4" s="1"/>
  <c r="Z52" i="4" a="1"/>
  <c r="Z52" i="4" s="1"/>
  <c r="AA52" i="4" a="1"/>
  <c r="AA52" i="4" s="1"/>
  <c r="AB52" i="4" a="1"/>
  <c r="AB52" i="4" s="1"/>
  <c r="AC52" i="4" a="1"/>
  <c r="AC52" i="4" s="1"/>
  <c r="AD52" i="4" a="1"/>
  <c r="AD52" i="4" s="1"/>
  <c r="AE52" i="4" a="1"/>
  <c r="AE52" i="4" s="1"/>
  <c r="AF52" i="4" a="1"/>
  <c r="AF52" i="4" s="1"/>
  <c r="AG52" i="4" a="1"/>
  <c r="AG52" i="4" s="1"/>
  <c r="AH52" i="4" a="1"/>
  <c r="AH52" i="4" s="1"/>
  <c r="AI52" i="4" a="1"/>
  <c r="AI52" i="4" s="1"/>
  <c r="AJ52" i="4" a="1"/>
  <c r="AJ52" i="4" s="1"/>
  <c r="F53" i="4" a="1"/>
  <c r="F53" i="4" s="1"/>
  <c r="G53" i="4" a="1"/>
  <c r="G53" i="4" s="1"/>
  <c r="H53" i="4" a="1"/>
  <c r="H53" i="4" s="1"/>
  <c r="I53" i="4" a="1"/>
  <c r="I53" i="4" s="1"/>
  <c r="J53" i="4" a="1"/>
  <c r="J53" i="4" s="1"/>
  <c r="K53" i="4" a="1"/>
  <c r="K53" i="4" s="1"/>
  <c r="L53" i="4" a="1"/>
  <c r="L53" i="4" s="1"/>
  <c r="M53" i="4" a="1"/>
  <c r="M53" i="4" s="1"/>
  <c r="N53" i="4" a="1"/>
  <c r="N53" i="4" s="1"/>
  <c r="O53" i="4" a="1"/>
  <c r="O53" i="4" s="1"/>
  <c r="P53" i="4" a="1"/>
  <c r="P53" i="4" s="1"/>
  <c r="Q53" i="4" a="1"/>
  <c r="Q53" i="4" s="1"/>
  <c r="R53" i="4" a="1"/>
  <c r="R53" i="4" s="1"/>
  <c r="S53" i="4" a="1"/>
  <c r="S53" i="4" s="1"/>
  <c r="T53" i="4" a="1"/>
  <c r="T53" i="4" s="1"/>
  <c r="U53" i="4" a="1"/>
  <c r="U53" i="4" s="1"/>
  <c r="V53" i="4" a="1"/>
  <c r="V53" i="4" s="1"/>
  <c r="W53" i="4" a="1"/>
  <c r="W53" i="4" s="1"/>
  <c r="X53" i="4" a="1"/>
  <c r="X53" i="4" s="1"/>
  <c r="Y53" i="4" a="1"/>
  <c r="Y53" i="4" s="1"/>
  <c r="Z53" i="4" a="1"/>
  <c r="Z53" i="4" s="1"/>
  <c r="AA53" i="4" a="1"/>
  <c r="AA53" i="4" s="1"/>
  <c r="AB53" i="4" a="1"/>
  <c r="AB53" i="4" s="1"/>
  <c r="AC53" i="4" a="1"/>
  <c r="AC53" i="4" s="1"/>
  <c r="AD53" i="4" a="1"/>
  <c r="AD53" i="4" s="1"/>
  <c r="AE53" i="4" a="1"/>
  <c r="AE53" i="4" s="1"/>
  <c r="AF53" i="4" a="1"/>
  <c r="AF53" i="4" s="1"/>
  <c r="AG53" i="4" a="1"/>
  <c r="AG53" i="4" s="1"/>
  <c r="AH53" i="4" a="1"/>
  <c r="AH53" i="4" s="1"/>
  <c r="AI53" i="4" a="1"/>
  <c r="AI53" i="4" s="1"/>
  <c r="AJ53" i="4" a="1"/>
  <c r="AJ53" i="4" s="1"/>
  <c r="F54" i="4" a="1"/>
  <c r="F54" i="4" s="1"/>
  <c r="G54" i="4" a="1"/>
  <c r="G54" i="4" s="1"/>
  <c r="H54" i="4" a="1"/>
  <c r="H54" i="4" s="1"/>
  <c r="I54" i="4" a="1"/>
  <c r="I54" i="4" s="1"/>
  <c r="J54" i="4" a="1"/>
  <c r="J54" i="4" s="1"/>
  <c r="K54" i="4" a="1"/>
  <c r="K54" i="4" s="1"/>
  <c r="L54" i="4" a="1"/>
  <c r="L54" i="4" s="1"/>
  <c r="M54" i="4" a="1"/>
  <c r="M54" i="4" s="1"/>
  <c r="N54" i="4" a="1"/>
  <c r="N54" i="4" s="1"/>
  <c r="O54" i="4" a="1"/>
  <c r="O54" i="4" s="1"/>
  <c r="P54" i="4" a="1"/>
  <c r="P54" i="4" s="1"/>
  <c r="Q54" i="4" a="1"/>
  <c r="Q54" i="4" s="1"/>
  <c r="R54" i="4" a="1"/>
  <c r="R54" i="4" s="1"/>
  <c r="S54" i="4" a="1"/>
  <c r="S54" i="4" s="1"/>
  <c r="T54" i="4" a="1"/>
  <c r="T54" i="4" s="1"/>
  <c r="U54" i="4" a="1"/>
  <c r="U54" i="4" s="1"/>
  <c r="V54" i="4" a="1"/>
  <c r="V54" i="4" s="1"/>
  <c r="W54" i="4" a="1"/>
  <c r="W54" i="4" s="1"/>
  <c r="X54" i="4" a="1"/>
  <c r="X54" i="4" s="1"/>
  <c r="Y54" i="4" a="1"/>
  <c r="Y54" i="4" s="1"/>
  <c r="Z54" i="4" a="1"/>
  <c r="Z54" i="4" s="1"/>
  <c r="AA54" i="4" a="1"/>
  <c r="AA54" i="4" s="1"/>
  <c r="AB54" i="4" a="1"/>
  <c r="AB54" i="4" s="1"/>
  <c r="AC54" i="4" a="1"/>
  <c r="AC54" i="4" s="1"/>
  <c r="AD54" i="4" a="1"/>
  <c r="AD54" i="4" s="1"/>
  <c r="AE54" i="4" a="1"/>
  <c r="AE54" i="4" s="1"/>
  <c r="AF54" i="4" a="1"/>
  <c r="AF54" i="4" s="1"/>
  <c r="AG54" i="4" a="1"/>
  <c r="AG54" i="4" s="1"/>
  <c r="AH54" i="4" a="1"/>
  <c r="AH54" i="4" s="1"/>
  <c r="AI54" i="4" a="1"/>
  <c r="AI54" i="4" s="1"/>
  <c r="AJ54" i="4" a="1"/>
  <c r="AJ54" i="4" s="1"/>
  <c r="F55" i="4" a="1"/>
  <c r="F55" i="4" s="1"/>
  <c r="G55" i="4" a="1"/>
  <c r="G55" i="4" s="1"/>
  <c r="H55" i="4" a="1"/>
  <c r="H55" i="4" s="1"/>
  <c r="I55" i="4" a="1"/>
  <c r="I55" i="4" s="1"/>
  <c r="J55" i="4" a="1"/>
  <c r="J55" i="4" s="1"/>
  <c r="K55" i="4" a="1"/>
  <c r="K55" i="4" s="1"/>
  <c r="L55" i="4" a="1"/>
  <c r="L55" i="4" s="1"/>
  <c r="M55" i="4" a="1"/>
  <c r="M55" i="4" s="1"/>
  <c r="N55" i="4" a="1"/>
  <c r="N55" i="4" s="1"/>
  <c r="O55" i="4" a="1"/>
  <c r="O55" i="4" s="1"/>
  <c r="P55" i="4" a="1"/>
  <c r="P55" i="4" s="1"/>
  <c r="Q55" i="4" a="1"/>
  <c r="Q55" i="4" s="1"/>
  <c r="R55" i="4" a="1"/>
  <c r="R55" i="4" s="1"/>
  <c r="S55" i="4" a="1"/>
  <c r="S55" i="4" s="1"/>
  <c r="T55" i="4" a="1"/>
  <c r="T55" i="4" s="1"/>
  <c r="U55" i="4" a="1"/>
  <c r="U55" i="4" s="1"/>
  <c r="V55" i="4" a="1"/>
  <c r="V55" i="4" s="1"/>
  <c r="W55" i="4" a="1"/>
  <c r="W55" i="4" s="1"/>
  <c r="X55" i="4" a="1"/>
  <c r="X55" i="4" s="1"/>
  <c r="Y55" i="4" a="1"/>
  <c r="Y55" i="4" s="1"/>
  <c r="Z55" i="4" a="1"/>
  <c r="Z55" i="4" s="1"/>
  <c r="AA55" i="4" a="1"/>
  <c r="AA55" i="4" s="1"/>
  <c r="AB55" i="4" a="1"/>
  <c r="AB55" i="4" s="1"/>
  <c r="AC55" i="4" a="1"/>
  <c r="AC55" i="4" s="1"/>
  <c r="AD55" i="4" a="1"/>
  <c r="AD55" i="4" s="1"/>
  <c r="AE55" i="4" a="1"/>
  <c r="AE55" i="4" s="1"/>
  <c r="AF55" i="4" a="1"/>
  <c r="AF55" i="4" s="1"/>
  <c r="AG55" i="4" a="1"/>
  <c r="AG55" i="4" s="1"/>
  <c r="AH55" i="4" a="1"/>
  <c r="AH55" i="4" s="1"/>
  <c r="AI55" i="4" a="1"/>
  <c r="AI55" i="4" s="1"/>
  <c r="AJ55" i="4" a="1"/>
  <c r="AJ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AE14" i="4" l="1"/>
  <c r="AE13" i="4"/>
  <c r="AE15" i="4"/>
  <c r="AE12" i="4"/>
  <c r="AE11" i="4"/>
  <c r="AE20" i="4" s="1"/>
  <c r="AE10" i="4"/>
  <c r="AJ21" i="4" l="1" a="1"/>
  <c r="AJ21" i="4" s="1"/>
  <c r="AI21" i="4" a="1"/>
  <c r="AI21" i="4" s="1"/>
  <c r="AH21" i="4" a="1"/>
  <c r="AH21" i="4" s="1"/>
  <c r="AG21" i="4" a="1"/>
  <c r="AG21" i="4" s="1"/>
  <c r="AF21" i="4" a="1"/>
  <c r="AF21" i="4" s="1"/>
  <c r="AE21" i="4" a="1"/>
  <c r="AE21" i="4" s="1"/>
  <c r="AJ15" i="4"/>
  <c r="AI8" i="4"/>
  <c r="AI15" i="4" s="1"/>
  <c r="AH8" i="4"/>
  <c r="AH15" i="4" s="1"/>
  <c r="AG8" i="4"/>
  <c r="AG15" i="4" s="1"/>
  <c r="AF8" i="4"/>
  <c r="AJ1" i="4"/>
  <c r="AI1" i="4"/>
  <c r="AH1" i="4"/>
  <c r="AG1" i="4"/>
  <c r="AF1" i="4"/>
  <c r="AE1" i="4"/>
  <c r="AD21" i="4" a="1"/>
  <c r="AD21" i="4" s="1"/>
  <c r="AD8" i="4"/>
  <c r="AD9" i="4" s="1"/>
  <c r="AD1" i="4"/>
  <c r="AC21" i="4" a="1"/>
  <c r="AC21" i="4" s="1"/>
  <c r="AC8" i="4"/>
  <c r="AC1" i="4"/>
  <c r="AB21" i="4" a="1"/>
  <c r="AB21" i="4" s="1"/>
  <c r="AB8" i="4"/>
  <c r="AB1" i="4"/>
  <c r="AA21" i="4" a="1"/>
  <c r="AA21" i="4" s="1"/>
  <c r="AA8" i="4"/>
  <c r="AA1" i="4"/>
  <c r="Z21" i="4" a="1"/>
  <c r="Z21" i="4" s="1"/>
  <c r="Z8" i="4"/>
  <c r="Z1" i="4"/>
  <c r="Y1" i="4"/>
  <c r="Y21" i="4" a="1"/>
  <c r="Y21" i="4" s="1"/>
  <c r="Y8" i="4"/>
  <c r="X21" i="4" a="1"/>
  <c r="X21" i="4" s="1"/>
  <c r="X8" i="4"/>
  <c r="X1" i="4"/>
  <c r="W21" i="4" a="1"/>
  <c r="W21" i="4" s="1"/>
  <c r="W8" i="4"/>
  <c r="W1" i="4"/>
  <c r="V21" i="4" a="1"/>
  <c r="V21" i="4" s="1"/>
  <c r="V8" i="4"/>
  <c r="V1" i="4"/>
  <c r="U21" i="4" a="1"/>
  <c r="U21" i="4" s="1"/>
  <c r="U8" i="4"/>
  <c r="U1" i="4"/>
  <c r="T21" i="4" a="1"/>
  <c r="T21" i="4" s="1"/>
  <c r="T8" i="4"/>
  <c r="T1" i="4"/>
  <c r="S21" i="4" a="1"/>
  <c r="S21" i="4" s="1"/>
  <c r="S8" i="4"/>
  <c r="S1" i="4"/>
  <c r="R21" i="4" a="1"/>
  <c r="R21" i="4" s="1"/>
  <c r="R8" i="4"/>
  <c r="R1" i="4"/>
  <c r="Q1" i="4"/>
  <c r="Q21" i="4" a="1"/>
  <c r="Q21" i="4" s="1"/>
  <c r="Q8" i="4"/>
  <c r="P1" i="4"/>
  <c r="P21" i="4" a="1"/>
  <c r="P21" i="4" s="1"/>
  <c r="P8"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O8" i="4"/>
  <c r="M8" i="4"/>
  <c r="N8" i="4"/>
  <c r="L8" i="4"/>
  <c r="K8" i="4"/>
  <c r="J8" i="4"/>
  <c r="AF9" i="4" l="1"/>
  <c r="AF10" i="4"/>
  <c r="AF11" i="4"/>
  <c r="AF12" i="4"/>
  <c r="AF13" i="4"/>
  <c r="AF14" i="4"/>
  <c r="AF15" i="4"/>
  <c r="AH11" i="4"/>
  <c r="AH12" i="4"/>
  <c r="AH13" i="4"/>
  <c r="AH14" i="4"/>
  <c r="AJ9" i="4"/>
  <c r="AJ10" i="4"/>
  <c r="AJ11" i="4"/>
  <c r="AJ12" i="4"/>
  <c r="AJ13" i="4"/>
  <c r="AJ14" i="4"/>
  <c r="AH9" i="4"/>
  <c r="AH10" i="4"/>
  <c r="AI9" i="4"/>
  <c r="AI10" i="4"/>
  <c r="AI11" i="4"/>
  <c r="AI12" i="4"/>
  <c r="AI13" i="4"/>
  <c r="AI14" i="4"/>
  <c r="AG9" i="4"/>
  <c r="AG10" i="4"/>
  <c r="AG11" i="4"/>
  <c r="AG12" i="4"/>
  <c r="AG13" i="4"/>
  <c r="AG14" i="4"/>
  <c r="AD15" i="4"/>
  <c r="AD14" i="4"/>
  <c r="AD13" i="4"/>
  <c r="AD12" i="4"/>
  <c r="AD11" i="4"/>
  <c r="AD10" i="4"/>
  <c r="AC15" i="4"/>
  <c r="AC14" i="4"/>
  <c r="AC13" i="4"/>
  <c r="AC12" i="4"/>
  <c r="AC11" i="4"/>
  <c r="AC10" i="4"/>
  <c r="AC9" i="4"/>
  <c r="AB15" i="4"/>
  <c r="AB14" i="4"/>
  <c r="AB13" i="4"/>
  <c r="AB12" i="4"/>
  <c r="AB11" i="4"/>
  <c r="AB10" i="4"/>
  <c r="AB9" i="4"/>
  <c r="AA15" i="4"/>
  <c r="AA14" i="4"/>
  <c r="AA13" i="4"/>
  <c r="AA12" i="4"/>
  <c r="AA11" i="4"/>
  <c r="AA10" i="4"/>
  <c r="AA9" i="4"/>
  <c r="Z15" i="4"/>
  <c r="Z14" i="4"/>
  <c r="Z13" i="4"/>
  <c r="Z12" i="4"/>
  <c r="Z11" i="4"/>
  <c r="Z10" i="4"/>
  <c r="Z9" i="4"/>
  <c r="Y15" i="4"/>
  <c r="Y14" i="4"/>
  <c r="Y13" i="4"/>
  <c r="Y12" i="4"/>
  <c r="Y11" i="4"/>
  <c r="Y10" i="4"/>
  <c r="Y9" i="4"/>
  <c r="X15" i="4"/>
  <c r="X14" i="4"/>
  <c r="X13" i="4"/>
  <c r="X12" i="4"/>
  <c r="X11" i="4"/>
  <c r="X10" i="4"/>
  <c r="X9" i="4"/>
  <c r="W15" i="4"/>
  <c r="W14" i="4"/>
  <c r="W13" i="4"/>
  <c r="W12" i="4"/>
  <c r="W11" i="4"/>
  <c r="W10" i="4"/>
  <c r="W9" i="4"/>
  <c r="V15" i="4"/>
  <c r="V14" i="4"/>
  <c r="V13" i="4"/>
  <c r="V12" i="4"/>
  <c r="V11" i="4"/>
  <c r="V10" i="4"/>
  <c r="V9" i="4"/>
  <c r="U15" i="4"/>
  <c r="U14" i="4"/>
  <c r="U13" i="4"/>
  <c r="U12" i="4"/>
  <c r="U11" i="4"/>
  <c r="U10" i="4"/>
  <c r="U9" i="4"/>
  <c r="T15" i="4"/>
  <c r="T14" i="4"/>
  <c r="T13" i="4"/>
  <c r="T12" i="4"/>
  <c r="T11" i="4"/>
  <c r="T10" i="4"/>
  <c r="T9" i="4"/>
  <c r="S15" i="4"/>
  <c r="S14" i="4"/>
  <c r="S13" i="4"/>
  <c r="S12" i="4"/>
  <c r="S11" i="4"/>
  <c r="S10" i="4"/>
  <c r="S9" i="4"/>
  <c r="R15" i="4"/>
  <c r="R14" i="4"/>
  <c r="R13" i="4"/>
  <c r="R12" i="4"/>
  <c r="R11" i="4"/>
  <c r="R10" i="4"/>
  <c r="R9" i="4"/>
  <c r="Q15" i="4"/>
  <c r="Q14" i="4"/>
  <c r="Q13" i="4"/>
  <c r="Q12" i="4"/>
  <c r="Q11" i="4"/>
  <c r="Q10" i="4"/>
  <c r="Q9" i="4"/>
  <c r="P15" i="4"/>
  <c r="P14" i="4"/>
  <c r="P13" i="4"/>
  <c r="P12" i="4"/>
  <c r="P11" i="4"/>
  <c r="P10" i="4"/>
  <c r="P9" i="4"/>
  <c r="N1" i="4"/>
  <c r="O21" i="4" a="1"/>
  <c r="O21" i="4" s="1"/>
  <c r="O14" i="4"/>
  <c r="O1" i="4"/>
  <c r="N21" i="4" a="1"/>
  <c r="N21" i="4" s="1"/>
  <c r="N14" i="4"/>
  <c r="M21" i="4" a="1"/>
  <c r="M21" i="4" s="1"/>
  <c r="M15" i="4"/>
  <c r="M1" i="4"/>
  <c r="J1" i="4"/>
  <c r="L15" i="4"/>
  <c r="L1" i="4"/>
  <c r="L21" i="4" a="1"/>
  <c r="L21" i="4" s="1"/>
  <c r="K21" i="4" a="1"/>
  <c r="K21" i="4" s="1"/>
  <c r="K1" i="4"/>
  <c r="I21" i="4" a="1"/>
  <c r="I21" i="4" s="1"/>
  <c r="J21" i="4" a="1"/>
  <c r="J21" i="4" s="1"/>
  <c r="H21" i="4" a="1"/>
  <c r="H21" i="4" s="1"/>
  <c r="G21" i="4" a="1"/>
  <c r="G21" i="4" s="1"/>
  <c r="F21" i="4" a="1"/>
  <c r="F21" i="4" s="1"/>
  <c r="AI20" i="4" l="1"/>
  <c r="AI19" i="4"/>
  <c r="AI18" i="4"/>
  <c r="AF20" i="4"/>
  <c r="AF19" i="4"/>
  <c r="AF18" i="4"/>
  <c r="AH20" i="4"/>
  <c r="AH18" i="4"/>
  <c r="AH19" i="4"/>
  <c r="AG20" i="4"/>
  <c r="AG19" i="4"/>
  <c r="AG18" i="4"/>
  <c r="AE19" i="4"/>
  <c r="AE18" i="4"/>
  <c r="AJ20" i="4"/>
  <c r="AJ19" i="4"/>
  <c r="AJ18" i="4"/>
  <c r="AD20" i="4"/>
  <c r="AD19" i="4"/>
  <c r="AD18" i="4"/>
  <c r="AC20" i="4"/>
  <c r="AC19" i="4"/>
  <c r="AC18" i="4"/>
  <c r="AB20" i="4"/>
  <c r="AB19" i="4"/>
  <c r="AB18" i="4"/>
  <c r="AA20" i="4"/>
  <c r="AA19" i="4"/>
  <c r="AA18" i="4"/>
  <c r="Z20" i="4"/>
  <c r="Z19" i="4"/>
  <c r="Z18" i="4"/>
  <c r="Y20" i="4"/>
  <c r="Y19" i="4"/>
  <c r="Y18" i="4"/>
  <c r="X20" i="4"/>
  <c r="X19" i="4"/>
  <c r="X18" i="4"/>
  <c r="W20" i="4"/>
  <c r="W19" i="4"/>
  <c r="W18" i="4"/>
  <c r="V20" i="4"/>
  <c r="V19" i="4"/>
  <c r="V18" i="4"/>
  <c r="U20" i="4"/>
  <c r="U19" i="4"/>
  <c r="U18" i="4"/>
  <c r="T20" i="4"/>
  <c r="T19" i="4"/>
  <c r="T18" i="4"/>
  <c r="S20" i="4"/>
  <c r="S19" i="4"/>
  <c r="S18" i="4"/>
  <c r="R20" i="4"/>
  <c r="R19" i="4"/>
  <c r="R18" i="4"/>
  <c r="Q20" i="4"/>
  <c r="Q19" i="4"/>
  <c r="Q18" i="4"/>
  <c r="P20" i="4"/>
  <c r="P19" i="4"/>
  <c r="P18" i="4"/>
  <c r="O13" i="4"/>
  <c r="O15" i="4"/>
  <c r="O11" i="4"/>
  <c r="O9" i="4"/>
  <c r="O10" i="4"/>
  <c r="N9" i="4"/>
  <c r="N15" i="4"/>
  <c r="N10" i="4"/>
  <c r="N11" i="4"/>
  <c r="N12" i="4"/>
  <c r="N13" i="4"/>
  <c r="O12" i="4"/>
  <c r="M9" i="4"/>
  <c r="M10" i="4"/>
  <c r="M11" i="4"/>
  <c r="M12" i="4"/>
  <c r="M13" i="4"/>
  <c r="M14" i="4"/>
  <c r="L14" i="4"/>
  <c r="L9" i="4"/>
  <c r="L10" i="4"/>
  <c r="L11" i="4"/>
  <c r="L12" i="4"/>
  <c r="L13" i="4"/>
  <c r="J14" i="4"/>
  <c r="J9" i="4"/>
  <c r="K15" i="4"/>
  <c r="K14" i="4"/>
  <c r="K13" i="4"/>
  <c r="K12" i="4"/>
  <c r="K11" i="4"/>
  <c r="K10" i="4"/>
  <c r="K9" i="4"/>
  <c r="J15" i="4"/>
  <c r="J10" i="4"/>
  <c r="J11" i="4"/>
  <c r="J12" i="4"/>
  <c r="J13" i="4"/>
  <c r="B3" i="2"/>
  <c r="B2" i="2"/>
  <c r="O18" i="4" l="1"/>
  <c r="O20" i="4"/>
  <c r="N18" i="4"/>
  <c r="O19" i="4"/>
  <c r="N20" i="4"/>
  <c r="N19" i="4"/>
  <c r="M18" i="4"/>
  <c r="M20" i="4"/>
  <c r="M19" i="4"/>
  <c r="L18" i="4"/>
  <c r="L20" i="4"/>
  <c r="L19" i="4"/>
  <c r="J18" i="4"/>
  <c r="J19" i="4"/>
  <c r="J20" i="4"/>
  <c r="K18" i="4"/>
  <c r="K19" i="4"/>
  <c r="K2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<sst xmlns="http://schemas.openxmlformats.org/spreadsheetml/2006/main" count="1525" uniqueCount="375">
  <si>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</si>
  <si>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</si>
  <si>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</si>
  <si>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</si>
  <si>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</si>
  <si>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</si>
  <si>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</si>
  <si>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</si>
  <si>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</si>
  <si>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</si>
  <si>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</si>
  <si>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</si>
  <si>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</si>
  <si>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</si>
  <si>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</si>
  <si>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</si>
  <si>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</si>
  <si>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</si>
  <si>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</si>
  <si>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</si>
  <si>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</si>
  <si>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</si>
  <si>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</si>
  <si>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</si>
  <si>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</si>
  <si>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</si>
  <si>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</si>
  <si>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</si>
  <si>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</si>
  <si>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</si>
  <si>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</si>
  <si>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</si>
  <si>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</si>
  <si>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</si>
  <si>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</si>
  <si>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</si>
  <si>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</si>
  <si>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</si>
  <si>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</si>
  <si>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</si>
  <si>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</si>
  <si>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</si>
  <si>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</si>
  <si>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</si>
  <si>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</si>
  <si>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</si>
  <si>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</si>
  <si>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</si>
  <si>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</si>
  <si>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</si>
  <si>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</si>
  <si>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</si>
  <si>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</si>
  <si>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</si>
  <si>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</si>
  <si>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</si>
  <si>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</si>
  <si>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</si>
  <si>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</si>
  <si>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</si>
  <si>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</si>
  <si>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</si>
  <si>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</si>
  <si>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</si>
  <si>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</si>
  <si>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</si>
  <si>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</si>
  <si>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</si>
  <si>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</si>
  <si>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</si>
  <si>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</si>
  <si>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</si>
  <si>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</si>
  <si>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</si>
  <si>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</si>
  <si>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</si>
  <si>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</si>
  <si>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</si>
  <si>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</si>
  <si>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</si>
  <si>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</si>
  <si>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</si>
  <si>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</si>
  <si>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</si>
  <si>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</si>
  <si>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</si>
  <si>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</si>
  <si>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</si>
  <si>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</si>
  <si>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</si>
  <si>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</si>
  <si>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</si>
  <si>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</si>
  <si>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</si>
  <si>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</si>
  <si>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</si>
  <si>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</si>
  <si>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</si>
  <si>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</si>
  <si>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</si>
  <si>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</si>
  <si>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</si>
  <si>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</si>
  <si>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</si>
  <si>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</si>
  <si>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</si>
  <si>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</si>
  <si>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</si>
  <si>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</si>
  <si>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</si>
  <si>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</si>
  <si>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</si>
  <si>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</si>
  <si>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</si>
  <si>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</si>
  <si>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</si>
  <si>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</si>
  <si>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</si>
  <si>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</si>
  <si>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</si>
  <si>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</si>
  <si>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</si>
  <si>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</si>
  <si>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</si>
  <si>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</si>
  <si>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</si>
  <si>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</si>
  <si>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</si>
  <si>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</si>
  <si>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</si>
  <si>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</si>
  <si>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</si>
  <si>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</si>
  <si>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</si>
  <si>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</si>
  <si>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</si>
  <si>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</si>
  <si>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</si>
  <si>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</si>
  <si>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</si>
  <si>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</si>
  <si>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</si>
  <si>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</si>
  <si>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</si>
  <si>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</si>
  <si>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</si>
  <si>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</si>
  <si>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</si>
  <si>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</si>
  <si>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</si>
  <si>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</si>
  <si>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</si>
  <si>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</si>
  <si>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</si>
  <si>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</si>
  <si>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</si>
  <si>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</si>
  <si>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</si>
  <si>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</si>
  <si>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</si>
  <si>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</si>
  <si>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</si>
  <si>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</si>
  <si>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</si>
  <si>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</si>
  <si>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</si>
  <si>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</si>
  <si>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</si>
  <si>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</si>
  <si>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</si>
  <si>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</si>
  <si>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</si>
  <si>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</si>
  <si>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</si>
  <si>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</si>
  <si>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</si>
  <si>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</si>
  <si>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</si>
  <si>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</si>
  <si>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</si>
  <si>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</si>
  <si>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</si>
  <si>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</si>
  <si>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</si>
  <si>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</si>
  <si>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</si>
  <si>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</si>
  <si>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</si>
  <si>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</si>
  <si>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</si>
  <si>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</si>
  <si>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</si>
  <si>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</si>
  <si>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</si>
  <si>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</si>
  <si>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</si>
  <si>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</si>
  <si>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</si>
  <si>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</si>
  <si>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</si>
  <si>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</si>
  <si>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</si>
  <si>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</si>
  <si>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</si>
  <si>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</si>
  <si>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</si>
  <si>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</si>
  <si>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</si>
  <si>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</si>
  <si>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</si>
  <si>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</si>
  <si>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</si>
  <si>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</si>
  <si>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</si>
  <si>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</si>
  <si>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</si>
  <si>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</si>
  <si>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</si>
  <si>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</si>
  <si>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</si>
  <si>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</si>
  <si>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</si>
  <si>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</si>
  <si>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</si>
  <si>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</si>
  <si>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</si>
  <si>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</si>
  <si>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</si>
  <si>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</si>
  <si>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</si>
  <si>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</si>
  <si>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</si>
  <si>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</si>
  <si>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</si>
  <si>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</si>
  <si>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</si>
  <si>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</si>
  <si>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</si>
  <si>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</si>
  <si>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</si>
  <si>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</si>
  <si>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</si>
  <si>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</si>
  <si>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</si>
  <si>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</si>
  <si>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</si>
  <si>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</si>
  <si>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</si>
  <si>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</si>
  <si>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</si>
  <si>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</si>
  <si>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</si>
  <si>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</si>
  <si>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</si>
  <si>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</si>
  <si>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</si>
  <si>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</si>
  <si>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</si>
  <si>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</si>
  <si>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</si>
  <si>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</si>
  <si>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</si>
  <si>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</si>
  <si>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</si>
  <si>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</si>
  <si>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</si>
  <si>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</si>
  <si>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</si>
  <si>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</si>
  <si>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</si>
  <si>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</si>
  <si>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</si>
  <si>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</si>
  <si>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</si>
  <si>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JSON_PATH:surfaces[2]</t>
  </si>
  <si>
    <t>surface_3</t>
  </si>
  <si>
    <t>IDENTICAL</t>
  </si>
  <si>
    <t>JSON_PATH:surfaces[3]</t>
  </si>
  <si>
    <t>surface_4</t>
  </si>
  <si>
    <t>JSON_PATH:surfaces[4]</t>
  </si>
  <si>
    <t>surface_5</t>
  </si>
  <si>
    <t>UNDEFINED</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</si>
  <si>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</si>
  <si>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</si>
  <si>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</si>
  <si>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</si>
  <si>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</si>
  <si>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</si>
  <si>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</si>
  <si>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</si>
  <si>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space_1</t>
  </si>
  <si>
    <t>lighting_space_type</t>
  </si>
  <si>
    <t>DWELLING_UNIT</t>
  </si>
  <si>
    <t>Corridor</t>
  </si>
  <si>
    <t>GUEST_ROOM</t>
  </si>
  <si>
    <t>OFFICE_ENCLOSED</t>
  </si>
  <si>
    <t>status_type</t>
  </si>
  <si>
    <t>key5</t>
  </si>
  <si>
    <t>Section</t>
  </si>
  <si>
    <t>Rule</t>
  </si>
  <si>
    <t>Test</t>
  </si>
  <si>
    <t>a</t>
  </si>
  <si>
    <t>b</t>
  </si>
  <si>
    <t>c</t>
  </si>
  <si>
    <t>d</t>
  </si>
  <si>
    <t>e</t>
  </si>
  <si>
    <t>f</t>
  </si>
  <si>
    <t>g</t>
  </si>
  <si>
    <t>test_description</t>
  </si>
  <si>
    <t>Rule 100-1-a's test description would go here. Be as descriptive as you like within this cell.</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</si>
  <si>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</si>
  <si>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 xml:space="preserve">Building is located in climate zone 4A and includes a space that has residential occupancy type and is  coditioned based on cooling capacity of the HVAC system that servies that servies the parent zone. The baseline below-grade wall C-factor for the space is established correctly.
</t>
  </si>
  <si>
    <t xml:space="preserve">Building is located in climate zone 4A and includes a space that has residential occupancy type and is  coditioned based on heating capacity of the HVAC system that servies that servies the parent zone. The baseline below-grade wall C-factor for the zone is not established correctly.
</t>
  </si>
  <si>
    <t xml:space="preserve">Building is located in climate zone 4A and includes a space that has nonresidential occupancy type and is  coditioned based on heating capacity of the HVAC system that servies it. The baseline below-grade wall C-factor for the zone is established correctly.
</t>
  </si>
  <si>
    <t xml:space="preserve">A zone is semiheated based on heating and cooling capacity of the HVAC system that servies that servies the parent zone. Building is located in climate zone 4A. The baseline below-grade wall C-factor for the zone is established correctly.
</t>
  </si>
  <si>
    <t xml:space="preserve">A zone is semiheated based on heating and cooling capacity of the HVAC system that servies that servies the parent zone. Building is located in climate zone 4A. The baseline below-grade wall C-factor for the zone is not established correctly.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</si>
  <si>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</si>
  <si>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</si>
  <si>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</si>
  <si>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</si>
  <si>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</si>
  <si>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</si>
  <si>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</si>
  <si>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</si>
  <si>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</si>
  <si>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</si>
  <si>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</si>
  <si>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</si>
  <si>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</si>
  <si>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</si>
  <si>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</si>
  <si>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</si>
  <si>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</si>
  <si>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</si>
  <si>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</si>
  <si>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</si>
  <si>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</si>
  <si>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</si>
  <si>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</si>
  <si>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</si>
  <si>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</si>
  <si>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</si>
  <si>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</si>
  <si>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</si>
  <si>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</si>
  <si>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</si>
  <si>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</si>
  <si>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</si>
  <si>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</si>
  <si>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</si>
  <si>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</si>
  <si>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</si>
  <si>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</si>
  <si>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</si>
  <si>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</si>
  <si>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</si>
  <si>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</si>
  <si>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</si>
  <si>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</si>
  <si>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</si>
  <si>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</si>
  <si>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</si>
  <si>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</si>
  <si>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</si>
  <si>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</si>
  <si>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</si>
  <si>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</si>
  <si>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</si>
  <si>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</si>
  <si>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</si>
  <si>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</si>
  <si>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false</t>
  </si>
  <si>
    <t>template-rule-5-10-a</t>
  </si>
  <si>
    <t>template-rule-5-10-b</t>
  </si>
  <si>
    <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</si>
</sst>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0" fillId="0" borderId="23" xfId="0"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quotePrefix="1" applyFont="1" applyFill="1" applyBorder="1" applyAlignment="1">
      <alignment horizontal="center" vertical="center"/>
    </xf>
    <xf numFmtId="0" fontId="9" fillId="9" borderId="28"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5" fillId="0" borderId="5" xfId="0" applyFont="1" applyBorder="1" applyAlignment="1">
      <alignment horizontal="center" vertical="center"/>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5" fillId="0" borderId="18" xfId="0" applyFont="1" applyBorder="1" applyAlignment="1">
      <alignment horizontal="center"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xf numFmtId="0" fontId="5" fillId="0" borderId="0" xfId="0" quotePrefix="1" applyFont="1" applyAlignment="1">
      <alignment horizontal="center" vertical="center"/>
    </xf>
    <xf numFmtId="0" fontId="0" fillId="0" borderId="0" xfId="0" applyBorder="1"/>
    <xf numFmtId="0" fontId="4" fillId="6" borderId="0" xfId="0"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alignment horizontal="center" vertical="center"/>
    </xf>
  </cellXfs>
  <cellStyles count="1">
    <cellStyle name="Normal" xfId="0" builtinId="0"/>
  </cellStyles>
  <dxfs count="834">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833">
  <tableColumns count="10">
    <tableColumn id="3" xr3:uid="{0B137EDC-B78E-4366-80E2-BD3EE56D7863}" name="Rule ID" dataDxfId="832"/>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831"/>
    <tableColumn id="9" xr3:uid="{AA757698-2CC9-4FAE-8DBB-0DFC0E8DA3F4}" name="Data Table Reference" dataDxfId="830"/>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A32" workbookViewId="0">
      <selection activeCell="A34" sqref="A34"/>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5" t="s">
        <v>13</v>
      </c>
      <c r="C3" s="40" t="s">
        <v>14</v>
      </c>
      <c r="D3" s="40" t="s">
        <v>15</v>
      </c>
      <c r="E3" s="40" t="s">
        <v>16</v>
      </c>
      <c r="F3" s="40" t="s">
        <v>17</v>
      </c>
      <c r="G3" t="s">
        <v>18</v>
      </c>
      <c r="H3" s="3"/>
      <c r="I3" s="4" t="s">
        <v>19</v>
      </c>
      <c r="J3" s="40" t="s">
        <v>20</v>
      </c>
    </row>
    <row r="4" spans="1:10" ht="32" x14ac:dyDescent="0.2">
      <c r="A4" s="53" t="s">
        <v>21</v>
      </c>
      <c r="B4" s="85" t="s">
        <v>22</v>
      </c>
      <c r="C4" s="40" t="s">
        <v>23</v>
      </c>
      <c r="D4" t="s">
        <v>24</v>
      </c>
      <c r="E4" t="s">
        <v>16</v>
      </c>
      <c r="F4" t="s">
        <v>25</v>
      </c>
      <c r="G4" t="s">
        <v>18</v>
      </c>
      <c r="H4" s="3"/>
      <c r="I4" s="4" t="s">
        <v>19</v>
      </c>
      <c r="J4" s="40" t="s">
        <v>20</v>
      </c>
    </row>
    <row r="5" spans="1:10" ht="32" x14ac:dyDescent="0.2">
      <c r="A5" s="53" t="s">
        <v>26</v>
      </c>
      <c r="B5" s="86"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3" t="s">
        <v>32</v>
      </c>
      <c r="B7" s="40" t="s">
        <v>33</v>
      </c>
      <c r="C7" s="40" t="s">
        <v>34</v>
      </c>
      <c r="D7" t="s">
        <v>15</v>
      </c>
      <c r="F7" t="s">
        <v>17</v>
      </c>
      <c r="G7" t="s">
        <v>18</v>
      </c>
      <c r="H7" s="3"/>
      <c r="I7" s="4" t="s">
        <v>19</v>
      </c>
      <c r="J7" s="40" t="s">
        <v>20</v>
      </c>
    </row>
    <row r="8" spans="1:10" ht="48" x14ac:dyDescent="0.2">
      <c r="A8" s="93"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3" t="s">
        <v>41</v>
      </c>
      <c r="B10" s="40" t="s">
        <v>33</v>
      </c>
      <c r="C10" s="40" t="s">
        <v>42</v>
      </c>
      <c r="D10" t="s">
        <v>15</v>
      </c>
      <c r="E10" t="s">
        <v>16</v>
      </c>
      <c r="F10" t="s">
        <v>17</v>
      </c>
      <c r="G10" t="s">
        <v>18</v>
      </c>
      <c r="H10" s="3"/>
      <c r="I10" s="3" t="s">
        <v>43</v>
      </c>
      <c r="J10" t="s">
        <v>44</v>
      </c>
    </row>
    <row r="11" spans="1:10" ht="48" x14ac:dyDescent="0.2">
      <c r="A11" s="93" t="s">
        <v>45</v>
      </c>
      <c r="B11" s="40" t="s">
        <v>27</v>
      </c>
      <c r="C11" s="40" t="s">
        <v>46</v>
      </c>
      <c r="D11" t="s">
        <v>24</v>
      </c>
      <c r="E11" t="s">
        <v>16</v>
      </c>
      <c r="F11" t="s">
        <v>25</v>
      </c>
      <c r="G11" t="s">
        <v>18</v>
      </c>
      <c r="H11" s="3"/>
      <c r="I11" s="4" t="s">
        <v>43</v>
      </c>
      <c r="J11" s="40" t="s">
        <v>47</v>
      </c>
    </row>
    <row r="12" spans="1:10" ht="80" x14ac:dyDescent="0.2">
      <c r="A12" s="93" t="s">
        <v>48</v>
      </c>
      <c r="B12" s="94" t="s">
        <v>30</v>
      </c>
      <c r="C12" s="94" t="s">
        <v>49</v>
      </c>
      <c r="D12" s="95" t="s">
        <v>24</v>
      </c>
      <c r="E12" s="95" t="s">
        <v>16</v>
      </c>
      <c r="F12" s="95" t="s">
        <v>25</v>
      </c>
      <c r="G12" s="94" t="s">
        <v>50</v>
      </c>
      <c r="H12" s="3"/>
      <c r="I12" s="4" t="s">
        <v>39</v>
      </c>
    </row>
    <row r="13" spans="1:10" ht="48" x14ac:dyDescent="0.2">
      <c r="A13" s="93" t="s">
        <v>51</v>
      </c>
      <c r="B13" s="94" t="s">
        <v>27</v>
      </c>
      <c r="C13" s="94" t="s">
        <v>52</v>
      </c>
      <c r="D13" s="95" t="s">
        <v>24</v>
      </c>
      <c r="E13" s="95" t="s">
        <v>16</v>
      </c>
      <c r="F13" s="95" t="s">
        <v>25</v>
      </c>
      <c r="G13" s="95" t="s">
        <v>18</v>
      </c>
      <c r="H13" s="3"/>
      <c r="I13" s="4" t="s">
        <v>43</v>
      </c>
    </row>
    <row r="14" spans="1:10" ht="80" x14ac:dyDescent="0.2">
      <c r="A14" s="93" t="s">
        <v>53</v>
      </c>
      <c r="B14" s="94" t="s">
        <v>30</v>
      </c>
      <c r="C14" s="94" t="s">
        <v>54</v>
      </c>
      <c r="D14" s="95" t="s">
        <v>24</v>
      </c>
      <c r="E14" s="95" t="s">
        <v>16</v>
      </c>
      <c r="F14" s="95" t="s">
        <v>25</v>
      </c>
      <c r="G14" s="94" t="s">
        <v>50</v>
      </c>
      <c r="H14" s="3"/>
      <c r="I14" s="4" t="s">
        <v>55</v>
      </c>
    </row>
    <row r="15" spans="1:10" ht="48" x14ac:dyDescent="0.2">
      <c r="A15" s="93" t="s">
        <v>56</v>
      </c>
      <c r="B15" s="94" t="s">
        <v>27</v>
      </c>
      <c r="C15" s="94" t="s">
        <v>57</v>
      </c>
      <c r="D15" s="95" t="s">
        <v>24</v>
      </c>
      <c r="E15" s="95" t="s">
        <v>16</v>
      </c>
      <c r="F15" s="95" t="s">
        <v>25</v>
      </c>
      <c r="G15" s="95" t="s">
        <v>18</v>
      </c>
      <c r="H15" s="3"/>
      <c r="I15" s="4" t="s">
        <v>43</v>
      </c>
    </row>
    <row r="16" spans="1:10" ht="80" x14ac:dyDescent="0.2">
      <c r="A16" s="93" t="s">
        <v>58</v>
      </c>
      <c r="B16" s="40" t="s">
        <v>30</v>
      </c>
      <c r="C16" s="40" t="s">
        <v>59</v>
      </c>
      <c r="D16" s="95" t="s">
        <v>24</v>
      </c>
      <c r="E16" s="95" t="s">
        <v>16</v>
      </c>
      <c r="F16" s="95" t="s">
        <v>25</v>
      </c>
      <c r="G16" s="40" t="s">
        <v>50</v>
      </c>
      <c r="H16" s="3"/>
      <c r="I16" s="4" t="s">
        <v>55</v>
      </c>
    </row>
    <row r="17" spans="1:9" ht="32" x14ac:dyDescent="0.2">
      <c r="A17" s="93" t="s">
        <v>60</v>
      </c>
      <c r="B17" s="40" t="s">
        <v>13</v>
      </c>
      <c r="C17" s="40" t="s">
        <v>61</v>
      </c>
      <c r="D17" s="95" t="s">
        <v>15</v>
      </c>
      <c r="E17" s="95" t="s">
        <v>16</v>
      </c>
      <c r="F17" s="95" t="s">
        <v>17</v>
      </c>
      <c r="G17" s="95" t="s">
        <v>18</v>
      </c>
      <c r="H17" s="3"/>
      <c r="I17" s="4" t="s">
        <v>43</v>
      </c>
    </row>
    <row r="18" spans="1:9" ht="64" x14ac:dyDescent="0.2">
      <c r="A18" s="93" t="s">
        <v>62</v>
      </c>
      <c r="B18" s="40" t="s">
        <v>63</v>
      </c>
      <c r="C18" s="40" t="s">
        <v>64</v>
      </c>
      <c r="D18" s="95" t="s">
        <v>24</v>
      </c>
      <c r="E18" t="s">
        <v>16</v>
      </c>
      <c r="F18" s="95" t="s">
        <v>15</v>
      </c>
      <c r="G18" s="95" t="s">
        <v>18</v>
      </c>
      <c r="H18" s="3"/>
      <c r="I18" s="4" t="s">
        <v>43</v>
      </c>
    </row>
    <row r="19" spans="1:9" ht="112" x14ac:dyDescent="0.2">
      <c r="A19" s="53" t="s">
        <v>65</v>
      </c>
      <c r="B19" s="40" t="s">
        <v>66</v>
      </c>
      <c r="C19" s="100" t="s">
        <v>67</v>
      </c>
      <c r="D19" t="s">
        <v>24</v>
      </c>
      <c r="E19" t="s">
        <v>16</v>
      </c>
      <c r="F19" s="95" t="s">
        <v>25</v>
      </c>
      <c r="G19" s="95" t="s">
        <v>18</v>
      </c>
      <c r="H19" s="3"/>
      <c r="I19" s="4" t="s">
        <v>68</v>
      </c>
    </row>
    <row r="20" spans="1:9" ht="80" x14ac:dyDescent="0.2">
      <c r="A20" s="93" t="s">
        <v>69</v>
      </c>
      <c r="B20" s="40" t="s">
        <v>70</v>
      </c>
      <c r="C20" s="40" t="s">
        <v>71</v>
      </c>
      <c r="D20" t="s">
        <v>24</v>
      </c>
      <c r="E20" t="s">
        <v>16</v>
      </c>
      <c r="F20" s="95" t="s">
        <v>25</v>
      </c>
      <c r="G20" s="95" t="s">
        <v>18</v>
      </c>
      <c r="H20" s="3"/>
      <c r="I20" s="4" t="s">
        <v>68</v>
      </c>
    </row>
    <row r="21" spans="1:9" ht="48" x14ac:dyDescent="0.2">
      <c r="A21" s="93" t="s">
        <v>72</v>
      </c>
      <c r="B21" s="40" t="s">
        <v>73</v>
      </c>
      <c r="C21" s="40" t="s">
        <v>74</v>
      </c>
      <c r="D21" t="s">
        <v>24</v>
      </c>
      <c r="E21" t="s">
        <v>16</v>
      </c>
      <c r="F21" s="95" t="s">
        <v>25</v>
      </c>
      <c r="G21" s="95" t="s">
        <v>18</v>
      </c>
      <c r="H21" s="3"/>
      <c r="I21" s="3" t="s">
        <v>43</v>
      </c>
    </row>
    <row r="22" spans="1:9" ht="48" x14ac:dyDescent="0.2">
      <c r="A22" s="93" t="s">
        <v>75</v>
      </c>
      <c r="B22" s="40" t="s">
        <v>76</v>
      </c>
      <c r="C22" s="40" t="s">
        <v>77</v>
      </c>
      <c r="D22" t="s">
        <v>24</v>
      </c>
      <c r="E22" t="s">
        <v>16</v>
      </c>
      <c r="F22" s="95" t="s">
        <v>25</v>
      </c>
      <c r="G22" s="95" t="s">
        <v>18</v>
      </c>
      <c r="H22" s="3"/>
      <c r="I22" s="3" t="s">
        <v>43</v>
      </c>
    </row>
    <row r="23" spans="1:9" ht="64" x14ac:dyDescent="0.2">
      <c r="A23" s="93" t="s">
        <v>78</v>
      </c>
      <c r="B23" s="40" t="s">
        <v>79</v>
      </c>
      <c r="C23" s="40" t="s">
        <v>80</v>
      </c>
      <c r="D23" t="s">
        <v>24</v>
      </c>
      <c r="E23" t="s">
        <v>16</v>
      </c>
      <c r="F23" s="95" t="s">
        <v>25</v>
      </c>
      <c r="G23" s="95" t="s">
        <v>18</v>
      </c>
      <c r="H23" s="3"/>
      <c r="I23" s="3" t="s">
        <v>43</v>
      </c>
    </row>
    <row r="24" spans="1:9" ht="32" x14ac:dyDescent="0.2">
      <c r="A24" s="93" t="s">
        <v>81</v>
      </c>
      <c r="B24" s="40" t="s">
        <v>13</v>
      </c>
      <c r="C24" s="40" t="s">
        <v>82</v>
      </c>
      <c r="D24" t="s">
        <v>15</v>
      </c>
      <c r="E24" t="s">
        <v>16</v>
      </c>
      <c r="F24" s="95" t="s">
        <v>17</v>
      </c>
      <c r="G24" s="95" t="s">
        <v>18</v>
      </c>
      <c r="H24" s="3"/>
      <c r="I24" s="3" t="s">
        <v>43</v>
      </c>
    </row>
    <row r="25" spans="1:9" ht="128" x14ac:dyDescent="0.2">
      <c r="A25" s="93" t="s">
        <v>83</v>
      </c>
      <c r="B25" s="40" t="s">
        <v>84</v>
      </c>
      <c r="C25" s="40" t="s">
        <v>85</v>
      </c>
      <c r="D25" t="s">
        <v>24</v>
      </c>
      <c r="E25" t="s">
        <v>16</v>
      </c>
      <c r="F25" s="95" t="s">
        <v>25</v>
      </c>
      <c r="G25" s="100" t="s">
        <v>86</v>
      </c>
      <c r="H25" s="3"/>
      <c r="I25" s="4" t="s">
        <v>55</v>
      </c>
    </row>
    <row r="26" spans="1:9" ht="32" x14ac:dyDescent="0.2">
      <c r="A26" s="93" t="s">
        <v>87</v>
      </c>
      <c r="B26" s="40" t="s">
        <v>13</v>
      </c>
      <c r="C26" s="40" t="s">
        <v>88</v>
      </c>
      <c r="D26" t="s">
        <v>15</v>
      </c>
      <c r="E26" t="s">
        <v>16</v>
      </c>
      <c r="F26" s="95" t="s">
        <v>25</v>
      </c>
      <c r="G26" s="95" t="s">
        <v>18</v>
      </c>
      <c r="H26" s="3"/>
      <c r="I26" s="3" t="s">
        <v>43</v>
      </c>
    </row>
    <row r="27" spans="1:9" ht="96" x14ac:dyDescent="0.2">
      <c r="A27" s="93" t="s">
        <v>89</v>
      </c>
      <c r="B27" s="40" t="s">
        <v>90</v>
      </c>
      <c r="C27" s="40" t="s">
        <v>91</v>
      </c>
      <c r="D27" t="s">
        <v>24</v>
      </c>
      <c r="E27" t="s">
        <v>16</v>
      </c>
      <c r="F27" s="95" t="s">
        <v>25</v>
      </c>
      <c r="G27" s="95" t="s">
        <v>18</v>
      </c>
      <c r="H27" s="3"/>
      <c r="I27" s="3" t="s">
        <v>43</v>
      </c>
    </row>
    <row r="28" spans="1:9" ht="128" x14ac:dyDescent="0.2">
      <c r="A28" s="53" t="s">
        <v>92</v>
      </c>
      <c r="B28" s="40" t="s">
        <v>13</v>
      </c>
      <c r="C28" s="40" t="s">
        <v>93</v>
      </c>
      <c r="D28" t="s">
        <v>15</v>
      </c>
      <c r="E28" t="s">
        <v>16</v>
      </c>
      <c r="F28" s="95" t="s">
        <v>17</v>
      </c>
      <c r="G28" s="100" t="s">
        <v>86</v>
      </c>
      <c r="H28" s="3"/>
      <c r="I28" s="4" t="s">
        <v>55</v>
      </c>
    </row>
    <row r="29" spans="1:9" ht="80" x14ac:dyDescent="0.2">
      <c r="A29" s="93" t="s">
        <v>94</v>
      </c>
      <c r="B29" s="40" t="s">
        <v>63</v>
      </c>
      <c r="C29" s="40" t="s">
        <v>95</v>
      </c>
      <c r="D29" t="s">
        <v>24</v>
      </c>
      <c r="E29" t="s">
        <v>16</v>
      </c>
      <c r="F29" s="95" t="s">
        <v>17</v>
      </c>
      <c r="G29" s="100" t="s">
        <v>96</v>
      </c>
      <c r="H29" s="3"/>
      <c r="I29" s="3" t="s">
        <v>43</v>
      </c>
    </row>
    <row r="30" spans="1:9" ht="48" x14ac:dyDescent="0.2">
      <c r="A30" s="93" t="s">
        <v>97</v>
      </c>
      <c r="B30" s="40" t="s">
        <v>98</v>
      </c>
      <c r="C30" s="40" t="s">
        <v>99</v>
      </c>
      <c r="D30" t="s">
        <v>24</v>
      </c>
      <c r="E30" t="s">
        <v>16</v>
      </c>
      <c r="F30" s="95" t="s">
        <v>24</v>
      </c>
      <c r="G30" s="95" t="s">
        <v>18</v>
      </c>
      <c r="H30" s="3"/>
      <c r="I30" s="3" t="s">
        <v>43</v>
      </c>
    </row>
    <row r="31" spans="1:9" ht="32" x14ac:dyDescent="0.2">
      <c r="A31" s="93" t="s">
        <v>100</v>
      </c>
      <c r="B31" s="40" t="s">
        <v>13</v>
      </c>
      <c r="C31" s="40" t="s">
        <v>101</v>
      </c>
      <c r="D31" t="s">
        <v>15</v>
      </c>
      <c r="E31" t="s">
        <v>16</v>
      </c>
      <c r="F31" s="95" t="s">
        <v>17</v>
      </c>
      <c r="G31" s="95" t="s">
        <v>18</v>
      </c>
      <c r="H31" s="3"/>
      <c r="I31" s="3" t="s">
        <v>43</v>
      </c>
    </row>
    <row r="32" spans="1:9" ht="80" x14ac:dyDescent="0.2">
      <c r="A32" s="53" t="s">
        <v>102</v>
      </c>
      <c r="B32" s="40" t="s">
        <v>103</v>
      </c>
      <c r="C32" s="40" t="s">
        <v>104</v>
      </c>
      <c r="D32" t="s">
        <v>24</v>
      </c>
      <c r="E32" t="s">
        <v>16</v>
      </c>
      <c r="F32" s="95" t="s">
        <v>15</v>
      </c>
      <c r="G32" s="95" t="s">
        <v>18</v>
      </c>
      <c r="H32" s="3"/>
      <c r="I32" s="3" t="s">
        <v>43</v>
      </c>
    </row>
    <row r="33" spans="1:10" x14ac:dyDescent="0.2">
      <c r="A33" s="93" t="s">
        <v>105</v>
      </c>
      <c r="H33" s="3"/>
      <c r="I33" s="3"/>
    </row>
    <row r="34" spans="1:10" ht="48" x14ac:dyDescent="0.2">
      <c r="A34" s="93" t="s">
        <v>106</v>
      </c>
      <c r="B34" s="40" t="s">
        <v>107</v>
      </c>
      <c r="C34" s="40" t="s">
        <v>108</v>
      </c>
      <c r="D34" t="s">
        <v>15</v>
      </c>
      <c r="E34" t="s">
        <v>16</v>
      </c>
      <c r="F34" s="95" t="s">
        <v>17</v>
      </c>
      <c r="G34" s="95" t="s">
        <v>18</v>
      </c>
      <c r="H34" s="3"/>
      <c r="I34" s="3" t="s">
        <v>43</v>
      </c>
    </row>
    <row r="35" spans="1:10" ht="48" x14ac:dyDescent="0.2">
      <c r="A35" s="106" t="s">
        <v>109</v>
      </c>
      <c r="B35" s="40" t="s">
        <v>110</v>
      </c>
      <c r="C35" s="40" t="s">
        <v>111</v>
      </c>
      <c r="D35" t="s">
        <v>24</v>
      </c>
      <c r="E35" t="s">
        <v>16</v>
      </c>
      <c r="F35" s="95" t="s">
        <v>25</v>
      </c>
      <c r="G35" s="95" t="s">
        <v>18</v>
      </c>
      <c r="H35" s="3"/>
      <c r="I35" s="3" t="s">
        <v>43</v>
      </c>
    </row>
    <row r="36" spans="1:10" ht="80" x14ac:dyDescent="0.2">
      <c r="A36" s="106" t="s">
        <v>112</v>
      </c>
      <c r="B36" s="40" t="s">
        <v>113</v>
      </c>
      <c r="C36" s="40" t="s">
        <v>114</v>
      </c>
      <c r="D36" t="s">
        <v>24</v>
      </c>
      <c r="E36" t="s">
        <v>16</v>
      </c>
      <c r="F36" s="95" t="s">
        <v>25</v>
      </c>
      <c r="G36" s="95" t="s">
        <v>18</v>
      </c>
      <c r="H36" s="3"/>
      <c r="I36" s="3" t="s">
        <v>43</v>
      </c>
    </row>
    <row r="37" spans="1:10" ht="64" x14ac:dyDescent="0.2">
      <c r="A37" s="93" t="s">
        <v>115</v>
      </c>
      <c r="B37" s="40" t="s">
        <v>116</v>
      </c>
      <c r="C37" s="40" t="s">
        <v>117</v>
      </c>
      <c r="D37" t="s">
        <v>24</v>
      </c>
      <c r="E37" t="s">
        <v>16</v>
      </c>
      <c r="F37" s="95" t="s">
        <v>25</v>
      </c>
      <c r="G37" s="95" t="s">
        <v>18</v>
      </c>
      <c r="H37" s="3"/>
      <c r="I37" s="3" t="s">
        <v>43</v>
      </c>
    </row>
    <row r="38" spans="1:10" ht="112" x14ac:dyDescent="0.2">
      <c r="A38" s="93" t="s">
        <v>118</v>
      </c>
      <c r="B38" s="40" t="s">
        <v>119</v>
      </c>
      <c r="C38" s="40" t="s">
        <v>120</v>
      </c>
      <c r="D38" t="s">
        <v>24</v>
      </c>
      <c r="E38" t="s">
        <v>16</v>
      </c>
      <c r="F38" s="95" t="s">
        <v>25</v>
      </c>
      <c r="G38" s="40" t="s">
        <v>121</v>
      </c>
      <c r="H38" s="3"/>
      <c r="I38" s="40" t="s">
        <v>55</v>
      </c>
    </row>
    <row r="39" spans="1:10" ht="112" x14ac:dyDescent="0.2">
      <c r="A39" s="93" t="s">
        <v>122</v>
      </c>
      <c r="B39" s="40" t="s">
        <v>123</v>
      </c>
      <c r="C39" s="40" t="s">
        <v>124</v>
      </c>
      <c r="D39" t="s">
        <v>24</v>
      </c>
      <c r="E39" t="s">
        <v>16</v>
      </c>
      <c r="F39" s="95" t="s">
        <v>25</v>
      </c>
      <c r="G39" s="40" t="s">
        <v>121</v>
      </c>
      <c r="H39" s="3"/>
      <c r="I39" s="40" t="s">
        <v>55</v>
      </c>
    </row>
    <row r="40" spans="1:10" ht="64" x14ac:dyDescent="0.2">
      <c r="A40" s="93" t="s">
        <v>125</v>
      </c>
      <c r="B40" s="40" t="s">
        <v>126</v>
      </c>
      <c r="C40" s="40" t="s">
        <v>127</v>
      </c>
      <c r="D40" t="s">
        <v>15</v>
      </c>
      <c r="E40" t="s">
        <v>16</v>
      </c>
      <c r="F40" s="95" t="s">
        <v>25</v>
      </c>
      <c r="G40" s="95" t="s">
        <v>18</v>
      </c>
      <c r="H40" s="3"/>
      <c r="I40" s="3" t="s">
        <v>43</v>
      </c>
    </row>
    <row r="41" spans="1:10" ht="32" x14ac:dyDescent="0.2">
      <c r="A41" s="93" t="s">
        <v>128</v>
      </c>
      <c r="B41" s="40" t="s">
        <v>129</v>
      </c>
      <c r="C41" s="40" t="s">
        <v>130</v>
      </c>
      <c r="D41" t="s">
        <v>24</v>
      </c>
      <c r="E41" t="s">
        <v>16</v>
      </c>
      <c r="F41" s="95" t="s">
        <v>25</v>
      </c>
      <c r="G41" s="95" t="s">
        <v>18</v>
      </c>
      <c r="H41" s="3"/>
      <c r="I41" s="3" t="s">
        <v>43</v>
      </c>
    </row>
    <row r="42" spans="1:10" ht="128" x14ac:dyDescent="0.2">
      <c r="A42" s="93" t="s">
        <v>131</v>
      </c>
      <c r="B42" s="40" t="s">
        <v>132</v>
      </c>
      <c r="C42" s="40" t="s">
        <v>133</v>
      </c>
      <c r="D42" t="s">
        <v>15</v>
      </c>
      <c r="E42" t="s">
        <v>16</v>
      </c>
      <c r="F42" s="95" t="s">
        <v>17</v>
      </c>
      <c r="G42" s="95" t="s">
        <v>18</v>
      </c>
      <c r="H42" s="3"/>
      <c r="I42" s="3" t="s">
        <v>43</v>
      </c>
      <c r="J42" t="s">
        <v>134</v>
      </c>
    </row>
    <row r="43" spans="1:10" ht="32" x14ac:dyDescent="0.2">
      <c r="A43" s="93" t="s">
        <v>135</v>
      </c>
      <c r="B43" s="40" t="s">
        <v>136</v>
      </c>
      <c r="C43" s="40" t="s">
        <v>137</v>
      </c>
      <c r="D43" t="s">
        <v>24</v>
      </c>
      <c r="E43" t="s">
        <v>16</v>
      </c>
      <c r="F43" s="95" t="s">
        <v>17</v>
      </c>
      <c r="G43" s="95" t="s">
        <v>18</v>
      </c>
      <c r="H43" s="3"/>
      <c r="I43" s="3" t="s">
        <v>43</v>
      </c>
    </row>
    <row r="44" spans="1:10" ht="128" x14ac:dyDescent="0.2">
      <c r="A44" s="93" t="s">
        <v>138</v>
      </c>
      <c r="B44" s="40" t="s">
        <v>132</v>
      </c>
      <c r="C44" s="40" t="s">
        <v>139</v>
      </c>
      <c r="D44" t="s">
        <v>15</v>
      </c>
      <c r="E44" t="s">
        <v>16</v>
      </c>
      <c r="F44" s="95" t="s">
        <v>17</v>
      </c>
      <c r="G44" s="95" t="s">
        <v>18</v>
      </c>
      <c r="H44" s="3"/>
      <c r="I44" s="3" t="s">
        <v>43</v>
      </c>
      <c r="J44" t="s">
        <v>140</v>
      </c>
    </row>
    <row r="45" spans="1:10" ht="80" x14ac:dyDescent="0.2">
      <c r="A45" s="93" t="s">
        <v>141</v>
      </c>
      <c r="B45" s="40" t="s">
        <v>142</v>
      </c>
      <c r="C45" s="40" t="s">
        <v>143</v>
      </c>
      <c r="D45" t="s">
        <v>24</v>
      </c>
      <c r="E45" t="s">
        <v>16</v>
      </c>
      <c r="F45" s="95" t="s">
        <v>25</v>
      </c>
      <c r="G45" s="40" t="s">
        <v>96</v>
      </c>
      <c r="H45" s="3"/>
      <c r="I45" s="3" t="s">
        <v>43</v>
      </c>
    </row>
    <row r="46" spans="1:10" ht="64" x14ac:dyDescent="0.2">
      <c r="A46" s="93" t="s">
        <v>144</v>
      </c>
      <c r="B46" s="40" t="s">
        <v>63</v>
      </c>
      <c r="C46" s="40" t="s">
        <v>143</v>
      </c>
      <c r="D46" t="s">
        <v>15</v>
      </c>
      <c r="E46" t="s">
        <v>16</v>
      </c>
      <c r="F46" s="95" t="s">
        <v>15</v>
      </c>
      <c r="H46" s="3"/>
      <c r="I46" s="3" t="s">
        <v>43</v>
      </c>
    </row>
    <row r="47" spans="1:10" ht="64" x14ac:dyDescent="0.2">
      <c r="A47" s="93" t="s">
        <v>145</v>
      </c>
      <c r="B47" s="40" t="s">
        <v>146</v>
      </c>
      <c r="C47" s="40" t="s">
        <v>147</v>
      </c>
      <c r="D47" t="s">
        <v>15</v>
      </c>
      <c r="E47" t="s">
        <v>16</v>
      </c>
      <c r="F47" s="95" t="s">
        <v>15</v>
      </c>
      <c r="H47" s="3"/>
      <c r="I47" s="3" t="s">
        <v>43</v>
      </c>
    </row>
    <row r="48" spans="1:10" ht="112" x14ac:dyDescent="0.2">
      <c r="A48" s="93" t="s">
        <v>148</v>
      </c>
      <c r="B48" s="40" t="s">
        <v>149</v>
      </c>
      <c r="C48" s="40" t="s">
        <v>150</v>
      </c>
      <c r="D48" t="s">
        <v>24</v>
      </c>
      <c r="E48" t="s">
        <v>16</v>
      </c>
      <c r="F48" s="95" t="s">
        <v>25</v>
      </c>
      <c r="G48" s="40" t="s">
        <v>96</v>
      </c>
      <c r="H48" s="3"/>
      <c r="I48" s="3" t="s">
        <v>43</v>
      </c>
    </row>
    <row r="49" spans="1:10" ht="80" x14ac:dyDescent="0.2">
      <c r="A49" s="93" t="s">
        <v>151</v>
      </c>
      <c r="B49" s="40" t="s">
        <v>63</v>
      </c>
      <c r="C49" s="40" t="s">
        <v>152</v>
      </c>
      <c r="D49" t="s">
        <v>24</v>
      </c>
      <c r="E49" t="s">
        <v>16</v>
      </c>
      <c r="F49" s="95" t="s">
        <v>15</v>
      </c>
      <c r="G49" s="40" t="s">
        <v>96</v>
      </c>
      <c r="H49" s="3"/>
      <c r="I49" s="3" t="s">
        <v>43</v>
      </c>
    </row>
    <row r="50" spans="1:10" ht="208" x14ac:dyDescent="0.2">
      <c r="A50" s="93" t="s">
        <v>153</v>
      </c>
      <c r="B50" s="40" t="s">
        <v>154</v>
      </c>
      <c r="C50" s="40" t="s">
        <v>155</v>
      </c>
      <c r="D50" t="s">
        <v>15</v>
      </c>
      <c r="E50" t="s">
        <v>16</v>
      </c>
      <c r="F50" s="95" t="s">
        <v>25</v>
      </c>
      <c r="G50" s="3" t="s">
        <v>18</v>
      </c>
      <c r="H50" s="3"/>
      <c r="I50" s="3" t="s">
        <v>43</v>
      </c>
    </row>
    <row r="51" spans="1:10" ht="32" x14ac:dyDescent="0.2">
      <c r="A51" s="93" t="s">
        <v>156</v>
      </c>
      <c r="B51" s="40" t="s">
        <v>157</v>
      </c>
      <c r="C51" s="40" t="s">
        <v>158</v>
      </c>
      <c r="D51" t="s">
        <v>24</v>
      </c>
      <c r="E51" t="s">
        <v>16</v>
      </c>
      <c r="F51" s="95" t="s">
        <v>15</v>
      </c>
      <c r="G51" s="3" t="s">
        <v>18</v>
      </c>
      <c r="H51" s="3"/>
      <c r="I51" s="3" t="s">
        <v>43</v>
      </c>
      <c r="J51" t="s">
        <v>159</v>
      </c>
    </row>
    <row r="52" spans="1:10" ht="128" x14ac:dyDescent="0.2">
      <c r="A52" s="93" t="s">
        <v>160</v>
      </c>
      <c r="B52" s="40" t="s">
        <v>161</v>
      </c>
      <c r="C52" s="40" t="s">
        <v>162</v>
      </c>
      <c r="D52" t="s">
        <v>15</v>
      </c>
      <c r="E52" t="s">
        <v>16</v>
      </c>
      <c r="F52" s="95" t="s">
        <v>15</v>
      </c>
      <c r="G52" s="3" t="s">
        <v>18</v>
      </c>
      <c r="H52" s="3"/>
      <c r="I52" s="3" t="s">
        <v>43</v>
      </c>
    </row>
    <row r="53" spans="1:10" ht="80" x14ac:dyDescent="0.2">
      <c r="A53" s="93" t="s">
        <v>163</v>
      </c>
      <c r="B53" s="40" t="s">
        <v>164</v>
      </c>
      <c r="C53" s="40" t="s">
        <v>165</v>
      </c>
      <c r="D53" t="s">
        <v>24</v>
      </c>
      <c r="E53" t="s">
        <v>16</v>
      </c>
      <c r="F53" s="95" t="s">
        <v>15</v>
      </c>
      <c r="G53" s="3" t="s">
        <v>18</v>
      </c>
      <c r="H53" s="3"/>
      <c r="I53" s="3" t="s">
        <v>43</v>
      </c>
    </row>
    <row r="54" spans="1:10" ht="64" x14ac:dyDescent="0.2">
      <c r="A54" s="93" t="s">
        <v>166</v>
      </c>
      <c r="B54" s="40" t="s">
        <v>167</v>
      </c>
      <c r="C54" s="40" t="s">
        <v>168</v>
      </c>
      <c r="D54" t="s">
        <v>24</v>
      </c>
      <c r="E54" t="s">
        <v>16</v>
      </c>
      <c r="F54" s="95" t="s">
        <v>17</v>
      </c>
      <c r="G54" s="3" t="s">
        <v>18</v>
      </c>
      <c r="H54" s="3"/>
      <c r="I54" s="40" t="s">
        <v>55</v>
      </c>
    </row>
    <row r="55" spans="1:10" ht="32" x14ac:dyDescent="0.2">
      <c r="A55" s="93" t="s">
        <v>169</v>
      </c>
      <c r="B55" s="40" t="s">
        <v>170</v>
      </c>
      <c r="C55" s="40" t="s">
        <v>171</v>
      </c>
      <c r="D55" t="s">
        <v>24</v>
      </c>
      <c r="E55" t="s">
        <v>16</v>
      </c>
      <c r="F55" s="95" t="s">
        <v>15</v>
      </c>
      <c r="G55" s="3" t="s">
        <v>18</v>
      </c>
      <c r="H55" s="3"/>
      <c r="I55" s="3" t="s">
        <v>43</v>
      </c>
    </row>
    <row r="56" spans="1:10" ht="80" x14ac:dyDescent="0.2">
      <c r="A56" s="93" t="s">
        <v>172</v>
      </c>
      <c r="B56" s="40" t="s">
        <v>63</v>
      </c>
      <c r="C56" s="40" t="s">
        <v>173</v>
      </c>
      <c r="D56" t="s">
        <v>24</v>
      </c>
      <c r="E56" t="s">
        <v>16</v>
      </c>
      <c r="F56" s="95" t="s">
        <v>15</v>
      </c>
      <c r="G56" s="3" t="s">
        <v>18</v>
      </c>
      <c r="H56" s="3"/>
      <c r="I56" s="3" t="s">
        <v>43</v>
      </c>
    </row>
    <row r="57" spans="1:10" ht="64" x14ac:dyDescent="0.2">
      <c r="A57" s="93" t="s">
        <v>174</v>
      </c>
      <c r="B57" s="40" t="s">
        <v>63</v>
      </c>
      <c r="C57" s="40" t="s">
        <v>175</v>
      </c>
      <c r="D57" t="s">
        <v>24</v>
      </c>
      <c r="E57" t="s">
        <v>16</v>
      </c>
      <c r="F57" s="95"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AM82"/>
  <sheetViews>
    <sheetView zoomScaleNormal="70" workbookViewId="0">
      <pane xSplit="3" topLeftCell="AI1" activePane="topRight" state="frozen"/>
      <selection pane="topRight" activeCell="AI1" sqref="AI1:AI1048576"/>
    </sheetView>
  </sheetViews>
  <sheetFormatPr baseColWidth="10" defaultColWidth="8.83203125" defaultRowHeight="15" x14ac:dyDescent="0.2"/>
  <cols>
    <col min="1" max="1" width="54.6640625" customWidth="1"/>
    <col min="2" max="2" width="42.1640625" customWidth="1"/>
    <col min="3" max="3" width="26.1640625"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39" width="57.6640625" customWidth="1"/>
  </cols>
  <sheetData>
    <row r="1" spans="1:39"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c r="AK1" s="5"/>
      <c r="AL1" s="5" t="s">
        <v>372</v>
      </c>
      <c r="AM1" s="5" t="s">
        <v>373</v>
      </c>
    </row>
    <row r="2" spans="1:39" x14ac:dyDescent="0.2">
      <c r="A2" s="11" t="s">
        <v>211</v>
      </c>
      <c r="B2" s="11"/>
      <c r="C2" s="11"/>
      <c r="D2" s="19"/>
      <c r="E2" s="31"/>
      <c r="F2" s="32"/>
      <c r="G2" s="22"/>
      <c r="H2" s="22"/>
      <c r="I2" s="37" t="s">
        <v>212</v>
      </c>
      <c r="J2" s="37" t="s">
        <v>212</v>
      </c>
      <c r="K2" s="37" t="s">
        <v>212</v>
      </c>
      <c r="L2" s="37" t="s">
        <v>212</v>
      </c>
      <c r="M2" s="37" t="s">
        <v>212</v>
      </c>
      <c r="N2" s="37" t="s">
        <v>212</v>
      </c>
      <c r="O2" s="37" t="s">
        <v>212</v>
      </c>
      <c r="P2" s="37" t="s">
        <v>212</v>
      </c>
      <c r="Q2" s="37" t="s">
        <v>212</v>
      </c>
      <c r="R2" s="37" t="s">
        <v>212</v>
      </c>
      <c r="S2" s="37" t="s">
        <v>212</v>
      </c>
      <c r="T2" s="37" t="s">
        <v>212</v>
      </c>
      <c r="U2" s="37" t="s">
        <v>212</v>
      </c>
      <c r="V2" s="37" t="s">
        <v>212</v>
      </c>
      <c r="W2" s="37" t="s">
        <v>212</v>
      </c>
      <c r="X2" s="37" t="s">
        <v>212</v>
      </c>
      <c r="Y2" s="37" t="s">
        <v>212</v>
      </c>
      <c r="Z2" s="37" t="s">
        <v>212</v>
      </c>
      <c r="AA2" s="37" t="s">
        <v>212</v>
      </c>
      <c r="AB2" s="37" t="s">
        <v>212</v>
      </c>
      <c r="AC2" s="37" t="s">
        <v>212</v>
      </c>
      <c r="AD2" s="37" t="s">
        <v>212</v>
      </c>
      <c r="AE2" s="37" t="s">
        <v>212</v>
      </c>
      <c r="AF2" s="37" t="s">
        <v>212</v>
      </c>
      <c r="AG2" s="37" t="s">
        <v>212</v>
      </c>
      <c r="AH2" s="37" t="s">
        <v>212</v>
      </c>
      <c r="AI2" s="37" t="s">
        <v>212</v>
      </c>
      <c r="AJ2" s="37"/>
      <c r="AK2" s="37"/>
      <c r="AL2" s="37" t="s">
        <v>212</v>
      </c>
      <c r="AM2" s="37" t="s">
        <v>212</v>
      </c>
    </row>
    <row r="3" spans="1:39" x14ac:dyDescent="0.2">
      <c r="A3" s="11" t="s">
        <v>213</v>
      </c>
      <c r="B3" s="11" t="s">
        <v>211</v>
      </c>
      <c r="C3" s="11"/>
      <c r="D3" s="19"/>
      <c r="E3" s="31"/>
      <c r="F3" s="32"/>
      <c r="G3" s="22"/>
      <c r="H3" s="22"/>
      <c r="I3" s="37" t="s">
        <v>214</v>
      </c>
      <c r="J3" s="37" t="s">
        <v>214</v>
      </c>
      <c r="K3" s="37" t="s">
        <v>214</v>
      </c>
      <c r="L3" s="37" t="s">
        <v>214</v>
      </c>
      <c r="M3" s="37" t="s">
        <v>214</v>
      </c>
      <c r="N3" s="37" t="s">
        <v>214</v>
      </c>
      <c r="O3" s="37" t="s">
        <v>214</v>
      </c>
      <c r="P3" s="37" t="s">
        <v>214</v>
      </c>
      <c r="Q3" s="37" t="s">
        <v>214</v>
      </c>
      <c r="R3" s="37" t="s">
        <v>214</v>
      </c>
      <c r="S3" s="37" t="s">
        <v>214</v>
      </c>
      <c r="T3" s="37" t="s">
        <v>214</v>
      </c>
      <c r="U3" s="37" t="s">
        <v>214</v>
      </c>
      <c r="V3" s="37" t="s">
        <v>214</v>
      </c>
      <c r="W3" s="37" t="s">
        <v>214</v>
      </c>
      <c r="X3" s="37" t="s">
        <v>214</v>
      </c>
      <c r="Y3" s="37" t="s">
        <v>214</v>
      </c>
      <c r="Z3" s="37" t="s">
        <v>214</v>
      </c>
      <c r="AA3" s="37" t="s">
        <v>214</v>
      </c>
      <c r="AB3" s="37" t="s">
        <v>214</v>
      </c>
      <c r="AC3" s="37" t="s">
        <v>214</v>
      </c>
      <c r="AD3" s="37" t="s">
        <v>214</v>
      </c>
      <c r="AE3" s="37" t="s">
        <v>214</v>
      </c>
      <c r="AF3" s="37" t="s">
        <v>214</v>
      </c>
      <c r="AG3" s="37" t="s">
        <v>214</v>
      </c>
      <c r="AH3" s="37" t="s">
        <v>214</v>
      </c>
      <c r="AI3" s="37" t="s">
        <v>214</v>
      </c>
      <c r="AJ3" s="37"/>
      <c r="AK3" s="37"/>
      <c r="AL3" s="37" t="s">
        <v>214</v>
      </c>
      <c r="AM3" s="37" t="s">
        <v>214</v>
      </c>
    </row>
    <row r="4" spans="1:39" x14ac:dyDescent="0.2">
      <c r="A4" s="11" t="s">
        <v>213</v>
      </c>
      <c r="B4" s="11" t="s">
        <v>215</v>
      </c>
      <c r="C4" s="11"/>
      <c r="D4" s="19"/>
      <c r="E4" s="35"/>
      <c r="F4" s="36"/>
      <c r="G4" s="22"/>
      <c r="H4" s="30"/>
      <c r="I4" s="37" t="s">
        <v>216</v>
      </c>
      <c r="J4" s="37" t="s">
        <v>216</v>
      </c>
      <c r="K4" s="37" t="s">
        <v>216</v>
      </c>
      <c r="L4" s="37" t="s">
        <v>216</v>
      </c>
      <c r="M4" s="37" t="s">
        <v>216</v>
      </c>
      <c r="N4" s="37" t="s">
        <v>216</v>
      </c>
      <c r="O4" s="37" t="s">
        <v>216</v>
      </c>
      <c r="P4" s="37" t="s">
        <v>216</v>
      </c>
      <c r="Q4" s="37" t="s">
        <v>216</v>
      </c>
      <c r="R4" s="37" t="s">
        <v>216</v>
      </c>
      <c r="S4" s="37" t="s">
        <v>216</v>
      </c>
      <c r="T4" s="37" t="s">
        <v>216</v>
      </c>
      <c r="U4" s="37" t="s">
        <v>216</v>
      </c>
      <c r="V4" s="37" t="s">
        <v>216</v>
      </c>
      <c r="W4" s="37" t="s">
        <v>216</v>
      </c>
      <c r="X4" s="37" t="s">
        <v>216</v>
      </c>
      <c r="Y4" s="37" t="s">
        <v>216</v>
      </c>
      <c r="Z4" s="37" t="s">
        <v>216</v>
      </c>
      <c r="AA4" s="37" t="s">
        <v>216</v>
      </c>
      <c r="AB4" s="37" t="s">
        <v>216</v>
      </c>
      <c r="AC4" s="37" t="s">
        <v>216</v>
      </c>
      <c r="AD4" s="37" t="s">
        <v>216</v>
      </c>
      <c r="AE4" s="37" t="s">
        <v>216</v>
      </c>
      <c r="AF4" s="37" t="s">
        <v>216</v>
      </c>
      <c r="AG4" s="37" t="s">
        <v>216</v>
      </c>
      <c r="AH4" s="37" t="s">
        <v>216</v>
      </c>
      <c r="AI4" s="37" t="s">
        <v>216</v>
      </c>
      <c r="AJ4" s="37"/>
      <c r="AK4" s="37"/>
      <c r="AL4" s="37" t="s">
        <v>216</v>
      </c>
      <c r="AM4" s="37" t="s">
        <v>216</v>
      </c>
    </row>
    <row r="5" spans="1:39" x14ac:dyDescent="0.2">
      <c r="A5" s="11" t="s">
        <v>213</v>
      </c>
      <c r="B5" s="11" t="s">
        <v>217</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row>
    <row r="6" spans="1:39" x14ac:dyDescent="0.2">
      <c r="A6" s="11" t="s">
        <v>213</v>
      </c>
      <c r="B6" s="11" t="s">
        <v>218</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row>
    <row r="7" spans="1:39" x14ac:dyDescent="0.2">
      <c r="A7" s="11" t="s">
        <v>219</v>
      </c>
      <c r="B7" s="11" t="s">
        <v>211</v>
      </c>
      <c r="C7" s="11"/>
      <c r="D7" s="19"/>
      <c r="E7" s="35"/>
      <c r="F7" s="36"/>
      <c r="G7" s="22"/>
      <c r="H7" s="30"/>
      <c r="I7" s="37" t="s">
        <v>220</v>
      </c>
      <c r="J7" s="37" t="s">
        <v>220</v>
      </c>
      <c r="K7" s="37" t="s">
        <v>220</v>
      </c>
      <c r="L7" s="37" t="s">
        <v>220</v>
      </c>
      <c r="M7" s="37" t="s">
        <v>220</v>
      </c>
      <c r="N7" s="37" t="s">
        <v>220</v>
      </c>
      <c r="O7" s="37" t="s">
        <v>220</v>
      </c>
      <c r="P7" s="37" t="s">
        <v>220</v>
      </c>
      <c r="Q7" s="37" t="s">
        <v>220</v>
      </c>
      <c r="R7" s="37" t="s">
        <v>220</v>
      </c>
      <c r="S7" s="37" t="s">
        <v>220</v>
      </c>
      <c r="T7" s="37" t="s">
        <v>220</v>
      </c>
      <c r="U7" s="37" t="s">
        <v>220</v>
      </c>
      <c r="V7" s="37" t="s">
        <v>220</v>
      </c>
      <c r="W7" s="37" t="s">
        <v>220</v>
      </c>
      <c r="X7" s="37" t="s">
        <v>220</v>
      </c>
      <c r="Y7" s="37" t="s">
        <v>220</v>
      </c>
      <c r="Z7" s="37" t="s">
        <v>220</v>
      </c>
      <c r="AA7" s="37" t="s">
        <v>220</v>
      </c>
      <c r="AB7" s="37" t="s">
        <v>220</v>
      </c>
      <c r="AC7" s="37" t="s">
        <v>220</v>
      </c>
      <c r="AD7" s="37" t="s">
        <v>220</v>
      </c>
      <c r="AE7" s="37" t="s">
        <v>220</v>
      </c>
      <c r="AF7" s="37" t="s">
        <v>220</v>
      </c>
      <c r="AG7" s="37" t="s">
        <v>220</v>
      </c>
      <c r="AH7" s="37" t="s">
        <v>220</v>
      </c>
      <c r="AI7" s="37" t="s">
        <v>220</v>
      </c>
      <c r="AJ7" s="37"/>
      <c r="AK7" s="37"/>
      <c r="AL7" s="37" t="s">
        <v>220</v>
      </c>
      <c r="AM7" s="37" t="s">
        <v>220</v>
      </c>
    </row>
    <row r="8" spans="1:39" x14ac:dyDescent="0.2">
      <c r="A8" s="11" t="s">
        <v>221</v>
      </c>
      <c r="B8" s="11" t="s">
        <v>211</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row>
    <row r="9" spans="1:39" x14ac:dyDescent="0.2">
      <c r="A9" s="11" t="s">
        <v>219</v>
      </c>
      <c r="B9" s="11" t="s">
        <v>222</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row>
    <row r="10" spans="1:39" x14ac:dyDescent="0.2">
      <c r="A10" s="11" t="s">
        <v>221</v>
      </c>
      <c r="B10" s="11" t="s">
        <v>222</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row>
    <row r="11" spans="1:39" x14ac:dyDescent="0.2">
      <c r="A11" s="11" t="s">
        <v>223</v>
      </c>
      <c r="B11" s="11" t="s">
        <v>211</v>
      </c>
      <c r="C11" s="11"/>
      <c r="D11" s="19"/>
      <c r="E11" s="35"/>
      <c r="F11" s="36"/>
      <c r="G11" s="22"/>
      <c r="H11" s="30"/>
      <c r="I11" s="37" t="s">
        <v>224</v>
      </c>
      <c r="J11" s="37" t="s">
        <v>224</v>
      </c>
      <c r="K11" s="37" t="s">
        <v>224</v>
      </c>
      <c r="L11" s="37" t="s">
        <v>224</v>
      </c>
      <c r="M11" s="37" t="s">
        <v>224</v>
      </c>
      <c r="N11" s="37" t="s">
        <v>224</v>
      </c>
      <c r="O11" s="37" t="s">
        <v>224</v>
      </c>
      <c r="P11" s="37" t="s">
        <v>224</v>
      </c>
      <c r="Q11" s="37" t="s">
        <v>224</v>
      </c>
      <c r="R11" s="37" t="s">
        <v>224</v>
      </c>
      <c r="S11" s="37" t="s">
        <v>224</v>
      </c>
      <c r="T11" s="37" t="s">
        <v>224</v>
      </c>
      <c r="U11" s="37" t="s">
        <v>224</v>
      </c>
      <c r="V11" s="37" t="s">
        <v>224</v>
      </c>
      <c r="W11" s="37" t="s">
        <v>224</v>
      </c>
      <c r="X11" s="37" t="s">
        <v>224</v>
      </c>
      <c r="Y11" s="37" t="s">
        <v>224</v>
      </c>
      <c r="Z11" s="37" t="s">
        <v>224</v>
      </c>
      <c r="AA11" s="37" t="s">
        <v>224</v>
      </c>
      <c r="AB11" s="37" t="s">
        <v>224</v>
      </c>
      <c r="AC11" s="37" t="s">
        <v>224</v>
      </c>
      <c r="AD11" s="37" t="s">
        <v>224</v>
      </c>
      <c r="AE11" s="37" t="s">
        <v>224</v>
      </c>
      <c r="AF11" s="37" t="s">
        <v>224</v>
      </c>
      <c r="AG11" s="37" t="s">
        <v>224</v>
      </c>
      <c r="AH11" s="37" t="s">
        <v>224</v>
      </c>
      <c r="AI11" s="37" t="s">
        <v>224</v>
      </c>
      <c r="AJ11" s="37"/>
      <c r="AK11" s="37"/>
      <c r="AL11" s="37" t="s">
        <v>224</v>
      </c>
      <c r="AM11" s="37" t="s">
        <v>224</v>
      </c>
    </row>
    <row r="12" spans="1:39" x14ac:dyDescent="0.2">
      <c r="A12" s="11" t="s">
        <v>223</v>
      </c>
      <c r="B12" s="11" t="s">
        <v>225</v>
      </c>
      <c r="C12" s="11"/>
      <c r="D12" s="19"/>
      <c r="E12" s="35"/>
      <c r="F12" s="36"/>
      <c r="G12" s="22"/>
      <c r="H12" s="30"/>
      <c r="I12" s="37" t="s">
        <v>216</v>
      </c>
      <c r="J12" s="37" t="s">
        <v>216</v>
      </c>
      <c r="K12" s="37" t="s">
        <v>216</v>
      </c>
      <c r="L12" s="37" t="s">
        <v>216</v>
      </c>
      <c r="M12" s="37" t="s">
        <v>216</v>
      </c>
      <c r="N12" s="37" t="s">
        <v>216</v>
      </c>
      <c r="O12" s="37" t="s">
        <v>216</v>
      </c>
      <c r="P12" s="37" t="s">
        <v>216</v>
      </c>
      <c r="Q12" s="37" t="s">
        <v>216</v>
      </c>
      <c r="R12" s="37" t="s">
        <v>216</v>
      </c>
      <c r="S12" s="37" t="s">
        <v>216</v>
      </c>
      <c r="T12" s="37" t="s">
        <v>216</v>
      </c>
      <c r="U12" s="37" t="s">
        <v>216</v>
      </c>
      <c r="V12" s="37" t="s">
        <v>216</v>
      </c>
      <c r="W12" s="37" t="s">
        <v>216</v>
      </c>
      <c r="X12" s="37" t="s">
        <v>216</v>
      </c>
      <c r="Y12" s="37" t="s">
        <v>216</v>
      </c>
      <c r="Z12" s="37" t="s">
        <v>216</v>
      </c>
      <c r="AA12" s="37" t="s">
        <v>216</v>
      </c>
      <c r="AB12" s="37" t="s">
        <v>216</v>
      </c>
      <c r="AC12" s="37" t="s">
        <v>216</v>
      </c>
      <c r="AD12" s="37" t="s">
        <v>216</v>
      </c>
      <c r="AE12" s="37" t="s">
        <v>216</v>
      </c>
      <c r="AF12" s="37" t="s">
        <v>216</v>
      </c>
      <c r="AG12" s="37" t="s">
        <v>216</v>
      </c>
      <c r="AH12" s="37" t="s">
        <v>216</v>
      </c>
      <c r="AI12" s="37" t="s">
        <v>216</v>
      </c>
      <c r="AJ12" s="37"/>
      <c r="AK12" s="37"/>
      <c r="AL12" s="37"/>
      <c r="AM12" s="37"/>
    </row>
    <row r="13" spans="1:39" x14ac:dyDescent="0.2">
      <c r="A13" s="11" t="s">
        <v>223</v>
      </c>
      <c r="B13" s="11" t="s">
        <v>226</v>
      </c>
      <c r="C13" s="11"/>
      <c r="D13" s="19"/>
      <c r="E13" s="35"/>
      <c r="F13" s="36"/>
      <c r="G13" s="22"/>
      <c r="H13" s="30"/>
      <c r="I13" s="37" t="s">
        <v>216</v>
      </c>
      <c r="J13" s="37" t="s">
        <v>216</v>
      </c>
      <c r="K13" s="37" t="s">
        <v>216</v>
      </c>
      <c r="L13" s="37" t="s">
        <v>216</v>
      </c>
      <c r="M13" s="37" t="s">
        <v>216</v>
      </c>
      <c r="N13" s="37" t="s">
        <v>216</v>
      </c>
      <c r="O13" s="37" t="s">
        <v>216</v>
      </c>
      <c r="P13" s="37" t="s">
        <v>216</v>
      </c>
      <c r="Q13" s="37" t="s">
        <v>216</v>
      </c>
      <c r="R13" s="37" t="s">
        <v>216</v>
      </c>
      <c r="S13" s="37" t="s">
        <v>216</v>
      </c>
      <c r="T13" s="37" t="s">
        <v>216</v>
      </c>
      <c r="U13" s="37" t="s">
        <v>216</v>
      </c>
      <c r="V13" s="37" t="s">
        <v>216</v>
      </c>
      <c r="W13" s="37" t="s">
        <v>216</v>
      </c>
      <c r="X13" s="37" t="s">
        <v>216</v>
      </c>
      <c r="Y13" s="37" t="s">
        <v>216</v>
      </c>
      <c r="Z13" s="37" t="s">
        <v>216</v>
      </c>
      <c r="AA13" s="37" t="s">
        <v>216</v>
      </c>
      <c r="AB13" s="37" t="s">
        <v>216</v>
      </c>
      <c r="AC13" s="37" t="s">
        <v>216</v>
      </c>
      <c r="AD13" s="37" t="s">
        <v>216</v>
      </c>
      <c r="AE13" s="37" t="s">
        <v>216</v>
      </c>
      <c r="AF13" s="37" t="s">
        <v>216</v>
      </c>
      <c r="AG13" s="37" t="s">
        <v>216</v>
      </c>
      <c r="AH13" s="37" t="s">
        <v>216</v>
      </c>
      <c r="AI13" s="37" t="s">
        <v>216</v>
      </c>
      <c r="AJ13" s="37"/>
      <c r="AK13" s="37"/>
      <c r="AL13" s="37"/>
      <c r="AM13" s="37"/>
    </row>
    <row r="14" spans="1:39" x14ac:dyDescent="0.2">
      <c r="A14" s="11" t="s">
        <v>223</v>
      </c>
      <c r="B14" s="11" t="s">
        <v>227</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row>
    <row r="15" spans="1:39" x14ac:dyDescent="0.2">
      <c r="A15" s="11" t="s">
        <v>223</v>
      </c>
      <c r="B15" s="11" t="s">
        <v>229</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row>
    <row r="16" spans="1:39" x14ac:dyDescent="0.2">
      <c r="A16" s="11" t="s">
        <v>223</v>
      </c>
      <c r="B16" s="11" t="s">
        <v>230</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row>
    <row r="17" spans="1:39" x14ac:dyDescent="0.2">
      <c r="A17" s="11" t="s">
        <v>231</v>
      </c>
      <c r="B17" s="11" t="s">
        <v>211</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row>
    <row r="18" spans="1:39" x14ac:dyDescent="0.2">
      <c r="A18" s="11" t="s">
        <v>231</v>
      </c>
      <c r="B18" s="11" t="s">
        <v>232</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row>
    <row r="19" spans="1:39" x14ac:dyDescent="0.2">
      <c r="A19" s="11" t="s">
        <v>231</v>
      </c>
      <c r="B19" s="11" t="s">
        <v>233</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row>
    <row r="20" spans="1:39" x14ac:dyDescent="0.2">
      <c r="A20" s="11" t="s">
        <v>223</v>
      </c>
      <c r="B20" s="11" t="s">
        <v>234</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row>
    <row r="21" spans="1:39" x14ac:dyDescent="0.2">
      <c r="A21" s="11" t="s">
        <v>235</v>
      </c>
      <c r="B21" s="11" t="s">
        <v>211</v>
      </c>
      <c r="C21" s="11"/>
      <c r="D21" s="19"/>
      <c r="E21" s="35"/>
      <c r="F21" s="36"/>
      <c r="G21" s="22"/>
      <c r="H21" s="30"/>
      <c r="I21" s="37" t="s">
        <v>236</v>
      </c>
      <c r="J21" s="37" t="s">
        <v>236</v>
      </c>
      <c r="K21" s="37" t="s">
        <v>236</v>
      </c>
      <c r="L21" s="37" t="s">
        <v>236</v>
      </c>
      <c r="M21" s="37" t="s">
        <v>236</v>
      </c>
      <c r="N21" s="37" t="s">
        <v>236</v>
      </c>
      <c r="O21" s="37" t="s">
        <v>236</v>
      </c>
      <c r="P21" s="37" t="s">
        <v>236</v>
      </c>
      <c r="Q21" s="37" t="s">
        <v>236</v>
      </c>
      <c r="R21" s="37" t="s">
        <v>236</v>
      </c>
      <c r="S21" s="37" t="s">
        <v>236</v>
      </c>
      <c r="T21" s="37" t="s">
        <v>236</v>
      </c>
      <c r="U21" s="37" t="s">
        <v>236</v>
      </c>
      <c r="V21" s="37" t="s">
        <v>236</v>
      </c>
      <c r="W21" s="37" t="s">
        <v>236</v>
      </c>
      <c r="X21" s="37" t="s">
        <v>236</v>
      </c>
      <c r="Y21" s="37" t="s">
        <v>236</v>
      </c>
      <c r="Z21" s="37" t="s">
        <v>236</v>
      </c>
      <c r="AA21" s="37" t="s">
        <v>236</v>
      </c>
      <c r="AB21" s="37" t="s">
        <v>236</v>
      </c>
      <c r="AC21" s="37" t="s">
        <v>236</v>
      </c>
      <c r="AD21" s="37" t="s">
        <v>236</v>
      </c>
      <c r="AE21" s="37" t="s">
        <v>236</v>
      </c>
      <c r="AF21" s="37" t="s">
        <v>236</v>
      </c>
      <c r="AG21" s="37" t="s">
        <v>236</v>
      </c>
      <c r="AH21" s="37" t="s">
        <v>236</v>
      </c>
      <c r="AI21" s="37" t="s">
        <v>236</v>
      </c>
      <c r="AJ21" s="37"/>
      <c r="AK21" s="37"/>
      <c r="AL21" s="37" t="s">
        <v>236</v>
      </c>
      <c r="AM21" s="37" t="s">
        <v>236</v>
      </c>
    </row>
    <row r="22" spans="1:39" x14ac:dyDescent="0.2">
      <c r="A22" s="11" t="s">
        <v>235</v>
      </c>
      <c r="B22" s="11" t="s">
        <v>237</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row>
    <row r="23" spans="1:39" x14ac:dyDescent="0.2">
      <c r="A23" s="11" t="s">
        <v>235</v>
      </c>
      <c r="B23" s="11" t="s">
        <v>238</v>
      </c>
      <c r="C23" s="11"/>
      <c r="D23" s="19"/>
      <c r="E23" s="35"/>
      <c r="F23" s="36"/>
      <c r="G23" s="22"/>
      <c r="H23" s="30"/>
      <c r="I23" s="37"/>
      <c r="J23" s="37"/>
      <c r="K23" s="37" t="s">
        <v>239</v>
      </c>
      <c r="L23" s="37" t="s">
        <v>239</v>
      </c>
      <c r="M23" s="37"/>
      <c r="N23" s="37"/>
      <c r="O23" s="37" t="s">
        <v>239</v>
      </c>
      <c r="P23" s="37" t="s">
        <v>239</v>
      </c>
      <c r="Q23" s="37" t="s">
        <v>239</v>
      </c>
      <c r="R23" s="37" t="s">
        <v>239</v>
      </c>
      <c r="S23" s="37" t="s">
        <v>239</v>
      </c>
      <c r="T23" s="37" t="s">
        <v>239</v>
      </c>
      <c r="U23" s="37" t="s">
        <v>239</v>
      </c>
      <c r="V23" s="37"/>
      <c r="W23" s="37"/>
      <c r="X23" s="37" t="s">
        <v>240</v>
      </c>
      <c r="Y23" s="37" t="s">
        <v>240</v>
      </c>
      <c r="Z23" s="37" t="s">
        <v>240</v>
      </c>
      <c r="AA23" s="37" t="s">
        <v>240</v>
      </c>
      <c r="AB23" s="37" t="s">
        <v>240</v>
      </c>
      <c r="AC23" s="37" t="s">
        <v>240</v>
      </c>
      <c r="AD23" s="37" t="s">
        <v>240</v>
      </c>
      <c r="AE23" s="37" t="s">
        <v>240</v>
      </c>
      <c r="AF23" s="37" t="s">
        <v>240</v>
      </c>
      <c r="AG23" s="37" t="s">
        <v>240</v>
      </c>
      <c r="AH23" s="37" t="s">
        <v>240</v>
      </c>
      <c r="AI23" s="37" t="s">
        <v>240</v>
      </c>
      <c r="AJ23" s="37"/>
      <c r="AK23" s="37"/>
      <c r="AL23" s="37" t="s">
        <v>239</v>
      </c>
      <c r="AM23" s="37" t="s">
        <v>239</v>
      </c>
    </row>
    <row r="24" spans="1:39" x14ac:dyDescent="0.2">
      <c r="A24" s="11" t="s">
        <v>235</v>
      </c>
      <c r="B24" s="11" t="s">
        <v>241</v>
      </c>
      <c r="C24" s="11"/>
      <c r="D24" s="19"/>
      <c r="E24" s="35"/>
      <c r="F24" s="36"/>
      <c r="G24" s="22"/>
      <c r="H24" s="30"/>
      <c r="I24" s="37"/>
      <c r="J24" s="37"/>
      <c r="K24" s="109" t="s">
        <v>371</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row>
    <row r="25" spans="1:39" x14ac:dyDescent="0.2">
      <c r="A25" s="11" t="s">
        <v>235</v>
      </c>
      <c r="B25" s="11" t="s">
        <v>242</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c r="AK25" s="37"/>
      <c r="AL25" s="37">
        <v>90</v>
      </c>
      <c r="AM25" s="37">
        <v>90</v>
      </c>
    </row>
    <row r="26" spans="1:39" x14ac:dyDescent="0.2">
      <c r="A26" s="11" t="s">
        <v>235</v>
      </c>
      <c r="B26" s="11" t="s">
        <v>243</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row>
    <row r="27" spans="1:39" x14ac:dyDescent="0.2">
      <c r="A27" s="11" t="s">
        <v>235</v>
      </c>
      <c r="B27" s="11" t="s">
        <v>244</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row>
    <row r="28" spans="1:39" x14ac:dyDescent="0.2">
      <c r="A28" s="11" t="s">
        <v>235</v>
      </c>
      <c r="B28" s="11" t="s">
        <v>245</v>
      </c>
      <c r="C28" s="11" t="s">
        <v>211</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row>
    <row r="29" spans="1:39" x14ac:dyDescent="0.2">
      <c r="A29" s="11" t="s">
        <v>235</v>
      </c>
      <c r="B29" s="11" t="s">
        <v>245</v>
      </c>
      <c r="C29" s="11" t="s">
        <v>246</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row>
    <row r="30" spans="1:39" x14ac:dyDescent="0.2">
      <c r="A30" s="11" t="s">
        <v>235</v>
      </c>
      <c r="B30" s="11" t="s">
        <v>245</v>
      </c>
      <c r="C30" s="11" t="s">
        <v>247</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row>
    <row r="31" spans="1:39" x14ac:dyDescent="0.2">
      <c r="A31" s="11" t="s">
        <v>235</v>
      </c>
      <c r="B31" s="11" t="s">
        <v>245</v>
      </c>
      <c r="C31" s="11" t="s">
        <v>248</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row>
    <row r="32" spans="1:39" x14ac:dyDescent="0.2">
      <c r="A32" s="11" t="s">
        <v>235</v>
      </c>
      <c r="B32" s="11" t="s">
        <v>245</v>
      </c>
      <c r="C32" s="11" t="s">
        <v>249</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row>
    <row r="33" spans="1:39" x14ac:dyDescent="0.2">
      <c r="A33" s="11" t="s">
        <v>235</v>
      </c>
      <c r="B33" s="11" t="s">
        <v>245</v>
      </c>
      <c r="C33" s="11" t="s">
        <v>250</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row>
    <row r="34" spans="1:39" x14ac:dyDescent="0.2">
      <c r="A34" s="11" t="s">
        <v>235</v>
      </c>
      <c r="B34" s="11" t="s">
        <v>245</v>
      </c>
      <c r="C34" s="11" t="s">
        <v>251</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row>
    <row r="35" spans="1:39" x14ac:dyDescent="0.2">
      <c r="A35" s="11" t="s">
        <v>235</v>
      </c>
      <c r="B35" s="11" t="s">
        <v>245</v>
      </c>
      <c r="C35" s="11" t="s">
        <v>252</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row>
    <row r="36" spans="1:39" x14ac:dyDescent="0.2">
      <c r="A36" s="11" t="s">
        <v>235</v>
      </c>
      <c r="B36" s="11" t="s">
        <v>245</v>
      </c>
      <c r="C36" s="11" t="s">
        <v>253</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row>
    <row r="37" spans="1:39" x14ac:dyDescent="0.2">
      <c r="A37" s="11" t="s">
        <v>235</v>
      </c>
      <c r="B37" s="11" t="s">
        <v>245</v>
      </c>
      <c r="C37" s="11" t="s">
        <v>254</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row>
    <row r="38" spans="1:39" x14ac:dyDescent="0.2">
      <c r="A38" s="11" t="s">
        <v>235</v>
      </c>
      <c r="B38" s="11" t="s">
        <v>245</v>
      </c>
      <c r="C38" s="11" t="s">
        <v>255</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row>
    <row r="39" spans="1:39" x14ac:dyDescent="0.2">
      <c r="A39" s="11" t="s">
        <v>235</v>
      </c>
      <c r="B39" s="11" t="s">
        <v>256</v>
      </c>
      <c r="C39" s="11" t="s">
        <v>211</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row>
    <row r="40" spans="1:39" x14ac:dyDescent="0.2">
      <c r="A40" s="11" t="s">
        <v>235</v>
      </c>
      <c r="B40" s="11" t="s">
        <v>256</v>
      </c>
      <c r="C40" s="11" t="s">
        <v>257</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row>
    <row r="41" spans="1:39" x14ac:dyDescent="0.2">
      <c r="A41" s="11" t="s">
        <v>235</v>
      </c>
      <c r="B41" s="11" t="s">
        <v>256</v>
      </c>
      <c r="C41" s="11" t="s">
        <v>258</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row>
    <row r="42" spans="1:39" x14ac:dyDescent="0.2">
      <c r="A42" s="11" t="s">
        <v>259</v>
      </c>
      <c r="B42" s="11" t="s">
        <v>211</v>
      </c>
      <c r="C42" s="11"/>
      <c r="D42" s="19"/>
      <c r="E42" s="35"/>
      <c r="F42" s="36"/>
      <c r="G42" s="22"/>
      <c r="H42" s="30"/>
      <c r="I42" s="37" t="s">
        <v>260</v>
      </c>
      <c r="J42" s="37" t="s">
        <v>260</v>
      </c>
      <c r="K42" s="37" t="s">
        <v>260</v>
      </c>
      <c r="L42" s="37" t="s">
        <v>260</v>
      </c>
      <c r="M42" s="37" t="s">
        <v>260</v>
      </c>
      <c r="N42" s="37" t="s">
        <v>260</v>
      </c>
      <c r="O42" s="37" t="s">
        <v>260</v>
      </c>
      <c r="P42" s="37" t="s">
        <v>260</v>
      </c>
      <c r="Q42" s="37" t="s">
        <v>260</v>
      </c>
      <c r="R42" s="37" t="s">
        <v>260</v>
      </c>
      <c r="S42" s="37" t="s">
        <v>260</v>
      </c>
      <c r="T42" s="37" t="s">
        <v>260</v>
      </c>
      <c r="U42" s="37" t="s">
        <v>260</v>
      </c>
      <c r="V42" s="37" t="s">
        <v>260</v>
      </c>
      <c r="W42" s="37" t="s">
        <v>260</v>
      </c>
      <c r="X42" s="37" t="s">
        <v>260</v>
      </c>
      <c r="Y42" s="37" t="s">
        <v>260</v>
      </c>
      <c r="Z42" s="37" t="s">
        <v>260</v>
      </c>
      <c r="AA42" s="37" t="s">
        <v>260</v>
      </c>
      <c r="AB42" s="37" t="s">
        <v>260</v>
      </c>
      <c r="AC42" s="37" t="s">
        <v>260</v>
      </c>
      <c r="AD42" s="37" t="s">
        <v>260</v>
      </c>
      <c r="AE42" s="37" t="s">
        <v>260</v>
      </c>
      <c r="AF42" s="37" t="s">
        <v>260</v>
      </c>
      <c r="AG42" s="37" t="s">
        <v>260</v>
      </c>
      <c r="AH42" s="37" t="s">
        <v>260</v>
      </c>
      <c r="AI42" s="37" t="s">
        <v>260</v>
      </c>
      <c r="AJ42" s="37"/>
      <c r="AK42" s="37"/>
      <c r="AL42" s="37" t="s">
        <v>260</v>
      </c>
      <c r="AM42" s="37" t="s">
        <v>260</v>
      </c>
    </row>
    <row r="43" spans="1:39" x14ac:dyDescent="0.2">
      <c r="A43" s="11" t="s">
        <v>259</v>
      </c>
      <c r="B43" s="11" t="s">
        <v>261</v>
      </c>
      <c r="C43" s="11"/>
      <c r="D43" s="19"/>
      <c r="E43" s="35"/>
      <c r="F43" s="36"/>
      <c r="G43" s="22"/>
      <c r="H43" s="30"/>
      <c r="I43" s="37"/>
      <c r="J43" s="37"/>
      <c r="K43" s="37"/>
      <c r="L43" s="37"/>
      <c r="M43" s="37" t="s">
        <v>262</v>
      </c>
      <c r="N43" s="37" t="s">
        <v>263</v>
      </c>
      <c r="O43" s="37"/>
      <c r="P43" s="37"/>
      <c r="Q43" s="37"/>
      <c r="R43" s="37"/>
      <c r="S43" s="37"/>
      <c r="T43" s="37"/>
      <c r="U43" s="37"/>
      <c r="V43" s="37"/>
      <c r="W43" s="37"/>
      <c r="X43" s="37" t="s">
        <v>262</v>
      </c>
      <c r="Y43" s="37" t="s">
        <v>263</v>
      </c>
      <c r="Z43" s="37" t="s">
        <v>262</v>
      </c>
      <c r="AA43" s="37" t="s">
        <v>262</v>
      </c>
      <c r="AB43" s="37" t="s">
        <v>262</v>
      </c>
      <c r="AC43" s="37" t="s">
        <v>262</v>
      </c>
      <c r="AD43" s="37"/>
      <c r="AE43" s="37"/>
      <c r="AF43" s="37"/>
      <c r="AG43" s="37"/>
      <c r="AH43" s="37"/>
      <c r="AI43" s="37"/>
      <c r="AJ43" s="37"/>
      <c r="AK43" s="37"/>
      <c r="AL43" s="37" t="s">
        <v>262</v>
      </c>
      <c r="AM43" s="37" t="s">
        <v>263</v>
      </c>
    </row>
    <row r="44" spans="1:39" x14ac:dyDescent="0.2">
      <c r="A44" s="11" t="s">
        <v>259</v>
      </c>
      <c r="B44" s="11" t="s">
        <v>264</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row>
    <row r="45" spans="1:39" x14ac:dyDescent="0.2">
      <c r="A45" s="11" t="s">
        <v>259</v>
      </c>
      <c r="B45" s="11" t="s">
        <v>265</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row>
    <row r="46" spans="1:39" x14ac:dyDescent="0.2">
      <c r="A46" s="11" t="s">
        <v>259</v>
      </c>
      <c r="B46" s="11" t="s">
        <v>249</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c r="W46" s="37"/>
      <c r="X46" s="37"/>
      <c r="Y46" s="37"/>
      <c r="Z46" s="37"/>
      <c r="AA46" s="37"/>
      <c r="AB46" s="37"/>
      <c r="AC46" s="37"/>
      <c r="AD46" s="37"/>
      <c r="AE46" s="37"/>
      <c r="AF46" s="37"/>
      <c r="AG46" s="37"/>
      <c r="AH46" s="37"/>
      <c r="AI46" s="37"/>
      <c r="AJ46" s="37"/>
      <c r="AK46" s="37"/>
      <c r="AL46" s="37"/>
      <c r="AM46" s="37"/>
    </row>
    <row r="47" spans="1:39" x14ac:dyDescent="0.2">
      <c r="A47" s="11" t="s">
        <v>259</v>
      </c>
      <c r="B47" s="11" t="s">
        <v>266</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row>
    <row r="48" spans="1:39" x14ac:dyDescent="0.2">
      <c r="A48" s="11" t="s">
        <v>259</v>
      </c>
      <c r="B48" s="11" t="s">
        <v>267</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row>
    <row r="49" spans="1:39" x14ac:dyDescent="0.2">
      <c r="A49" s="11" t="s">
        <v>259</v>
      </c>
      <c r="B49" s="11" t="s">
        <v>268</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row>
    <row r="50" spans="1:39" x14ac:dyDescent="0.2">
      <c r="A50" s="11" t="s">
        <v>259</v>
      </c>
      <c r="B50" s="11" t="s">
        <v>269</v>
      </c>
      <c r="C50" s="11"/>
      <c r="D50" s="19"/>
      <c r="E50" s="35"/>
      <c r="F50" s="36"/>
      <c r="G50" s="22"/>
      <c r="H50" s="30"/>
      <c r="I50" s="37"/>
      <c r="J50" s="37"/>
      <c r="K50" s="37"/>
      <c r="L50" s="37"/>
      <c r="M50" s="37"/>
      <c r="N50" s="37"/>
      <c r="O50" s="37"/>
      <c r="P50" s="37"/>
      <c r="Q50" s="37"/>
      <c r="R50" s="37"/>
      <c r="S50" s="37"/>
      <c r="T50" s="37"/>
      <c r="U50" s="37"/>
      <c r="V50" s="37"/>
      <c r="W50" s="37"/>
      <c r="X50" s="37" t="s">
        <v>270</v>
      </c>
      <c r="Y50" s="37"/>
      <c r="Z50" s="37" t="s">
        <v>270</v>
      </c>
      <c r="AA50" s="37" t="s">
        <v>270</v>
      </c>
      <c r="AB50" s="37" t="s">
        <v>270</v>
      </c>
      <c r="AC50" s="37" t="s">
        <v>271</v>
      </c>
      <c r="AD50" s="37"/>
      <c r="AE50" s="37"/>
      <c r="AF50" s="37"/>
      <c r="AG50" s="37"/>
      <c r="AH50" s="37"/>
      <c r="AI50" s="37"/>
      <c r="AJ50" s="37"/>
      <c r="AK50" s="37"/>
      <c r="AL50" s="37"/>
      <c r="AM50" s="37"/>
    </row>
    <row r="51" spans="1:39" x14ac:dyDescent="0.2">
      <c r="A51" s="11" t="s">
        <v>272</v>
      </c>
      <c r="B51" s="11" t="s">
        <v>211</v>
      </c>
      <c r="C51" s="11"/>
      <c r="D51" s="19"/>
      <c r="E51" s="35"/>
      <c r="F51" s="36"/>
      <c r="G51" s="22"/>
      <c r="H51" s="30"/>
      <c r="I51" s="37" t="s">
        <v>273</v>
      </c>
      <c r="J51" s="37" t="s">
        <v>273</v>
      </c>
      <c r="K51" s="37" t="s">
        <v>273</v>
      </c>
      <c r="L51" s="37" t="s">
        <v>273</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spans="1:39" x14ac:dyDescent="0.2">
      <c r="A52" s="11" t="s">
        <v>272</v>
      </c>
      <c r="B52" s="11" t="s">
        <v>238</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row>
    <row r="53" spans="1:39" x14ac:dyDescent="0.2">
      <c r="A53" s="11" t="s">
        <v>272</v>
      </c>
      <c r="B53" s="11" t="s">
        <v>242</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spans="1:39" x14ac:dyDescent="0.2">
      <c r="A54" s="11" t="s">
        <v>272</v>
      </c>
      <c r="B54" s="11" t="s">
        <v>243</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spans="1:39" x14ac:dyDescent="0.2">
      <c r="A55" s="11" t="s">
        <v>272</v>
      </c>
      <c r="B55" s="11" t="s">
        <v>237</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spans="1:39" x14ac:dyDescent="0.2">
      <c r="A56" s="11" t="s">
        <v>272</v>
      </c>
      <c r="B56" s="11" t="s">
        <v>241</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spans="1:39" x14ac:dyDescent="0.2">
      <c r="A57" s="11" t="s">
        <v>272</v>
      </c>
      <c r="B57" s="11" t="s">
        <v>245</v>
      </c>
      <c r="C57" s="11" t="s">
        <v>211</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spans="1:39" x14ac:dyDescent="0.2">
      <c r="A58" s="11" t="s">
        <v>272</v>
      </c>
      <c r="B58" s="11" t="s">
        <v>245</v>
      </c>
      <c r="C58" s="11" t="s">
        <v>246</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spans="1:39" x14ac:dyDescent="0.2">
      <c r="A59" s="11" t="s">
        <v>272</v>
      </c>
      <c r="B59" s="11" t="s">
        <v>245</v>
      </c>
      <c r="C59" s="11" t="s">
        <v>247</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spans="1:39" x14ac:dyDescent="0.2">
      <c r="A60" s="11" t="s">
        <v>272</v>
      </c>
      <c r="B60" s="11" t="s">
        <v>245</v>
      </c>
      <c r="C60" s="11" t="s">
        <v>248</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spans="1:39" x14ac:dyDescent="0.2">
      <c r="A61" s="11" t="s">
        <v>274</v>
      </c>
      <c r="B61" s="11" t="s">
        <v>211</v>
      </c>
      <c r="C61" s="11"/>
      <c r="D61" s="19"/>
      <c r="E61" s="35"/>
      <c r="F61" s="36"/>
      <c r="G61" s="22"/>
      <c r="H61" s="30"/>
      <c r="I61" s="37"/>
      <c r="J61" s="37"/>
      <c r="K61" s="37" t="s">
        <v>275</v>
      </c>
      <c r="L61" s="37" t="s">
        <v>275</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spans="1:39" x14ac:dyDescent="0.2">
      <c r="A62" s="11" t="s">
        <v>274</v>
      </c>
      <c r="B62" s="11" t="s">
        <v>238</v>
      </c>
      <c r="C62" s="11"/>
      <c r="D62" s="19"/>
      <c r="E62" s="35"/>
      <c r="F62" s="36"/>
      <c r="G62" s="22"/>
      <c r="H62" s="30"/>
      <c r="I62" s="37"/>
      <c r="J62" s="3"/>
      <c r="K62" s="37" t="s">
        <v>276</v>
      </c>
      <c r="L62" s="37" t="s">
        <v>276</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spans="1:39" x14ac:dyDescent="0.2">
      <c r="A63" s="11" t="s">
        <v>274</v>
      </c>
      <c r="B63" s="11" t="s">
        <v>245</v>
      </c>
      <c r="C63" s="11" t="s">
        <v>246</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spans="1:39" x14ac:dyDescent="0.2">
      <c r="A64" s="11" t="s">
        <v>274</v>
      </c>
      <c r="B64" s="11" t="s">
        <v>245</v>
      </c>
      <c r="C64" s="11" t="s">
        <v>247</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spans="1:39" x14ac:dyDescent="0.2">
      <c r="A65" s="11" t="s">
        <v>274</v>
      </c>
      <c r="B65" s="11" t="s">
        <v>245</v>
      </c>
      <c r="C65" s="11" t="s">
        <v>248</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spans="1:39" x14ac:dyDescent="0.2">
      <c r="A66" s="11" t="s">
        <v>274</v>
      </c>
      <c r="B66" s="11" t="s">
        <v>241</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spans="1:39" x14ac:dyDescent="0.2">
      <c r="A67" s="11" t="s">
        <v>277</v>
      </c>
      <c r="B67" s="11" t="s">
        <v>211</v>
      </c>
      <c r="C67" s="11"/>
      <c r="D67" s="19"/>
      <c r="E67" s="35"/>
      <c r="F67" s="36"/>
      <c r="G67" s="22"/>
      <c r="H67" s="30"/>
      <c r="I67" s="37"/>
      <c r="J67" s="37"/>
      <c r="K67" s="37" t="s">
        <v>278</v>
      </c>
      <c r="L67" s="37" t="s">
        <v>278</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row>
    <row r="68" spans="1:39" x14ac:dyDescent="0.2">
      <c r="A68" s="11" t="s">
        <v>277</v>
      </c>
      <c r="B68" s="11" t="s">
        <v>238</v>
      </c>
      <c r="C68" s="11"/>
      <c r="D68" s="19"/>
      <c r="E68" s="35"/>
      <c r="F68" s="36"/>
      <c r="G68" s="22"/>
      <c r="H68" s="30"/>
      <c r="I68" s="37"/>
      <c r="J68" s="3"/>
      <c r="K68" s="37" t="s">
        <v>240</v>
      </c>
      <c r="L68" s="37" t="s">
        <v>240</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spans="1:39" x14ac:dyDescent="0.2">
      <c r="A69" s="11" t="s">
        <v>277</v>
      </c>
      <c r="B69" s="11" t="s">
        <v>241</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spans="1:39" x14ac:dyDescent="0.2">
      <c r="A70" s="11" t="s">
        <v>279</v>
      </c>
      <c r="B70" s="11" t="s">
        <v>211</v>
      </c>
      <c r="C70" s="11"/>
      <c r="D70" s="19"/>
      <c r="E70" s="35"/>
      <c r="F70" s="36"/>
      <c r="G70" s="22"/>
      <c r="H70" s="30"/>
      <c r="I70" s="37"/>
      <c r="J70" s="3"/>
      <c r="K70" s="37" t="s">
        <v>280</v>
      </c>
      <c r="L70" s="37" t="s">
        <v>280</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spans="1:39" x14ac:dyDescent="0.2">
      <c r="A71" s="11" t="s">
        <v>279</v>
      </c>
      <c r="B71" s="11" t="s">
        <v>238</v>
      </c>
      <c r="C71" s="11"/>
      <c r="D71" s="19"/>
      <c r="E71" s="35"/>
      <c r="F71" s="36"/>
      <c r="G71" s="22"/>
      <c r="H71" s="30"/>
      <c r="I71" s="37"/>
      <c r="J71" s="3"/>
      <c r="K71" s="37" t="s">
        <v>281</v>
      </c>
      <c r="L71" s="37" t="s">
        <v>281</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spans="1:39" x14ac:dyDescent="0.2">
      <c r="A72" s="11" t="s">
        <v>279</v>
      </c>
      <c r="B72" s="11" t="s">
        <v>241</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
      <c r="AK72" s="37"/>
      <c r="AL72" s="3"/>
      <c r="AM72" s="3"/>
    </row>
    <row r="73" spans="1:39" x14ac:dyDescent="0.2">
      <c r="A73" s="11" t="s">
        <v>282</v>
      </c>
      <c r="B73" s="11" t="s">
        <v>283</v>
      </c>
      <c r="C73" s="11"/>
      <c r="D73" s="19"/>
      <c r="E73" s="35"/>
      <c r="F73" s="36"/>
      <c r="G73" s="22"/>
      <c r="H73" s="30"/>
      <c r="J73" s="37"/>
      <c r="K73" s="37"/>
      <c r="L73" s="37"/>
      <c r="M73" s="37"/>
      <c r="N73" s="3"/>
      <c r="O73" s="37" t="s">
        <v>284</v>
      </c>
      <c r="P73" s="37" t="s">
        <v>284</v>
      </c>
      <c r="Q73" s="37" t="s">
        <v>284</v>
      </c>
      <c r="R73" s="37" t="s">
        <v>284</v>
      </c>
      <c r="S73" s="37" t="s">
        <v>284</v>
      </c>
      <c r="T73" s="37" t="s">
        <v>284</v>
      </c>
      <c r="U73" s="37" t="s">
        <v>284</v>
      </c>
      <c r="V73" s="37"/>
      <c r="W73" s="37"/>
      <c r="X73" s="37"/>
      <c r="Y73" s="37" t="s">
        <v>284</v>
      </c>
      <c r="Z73" s="37"/>
      <c r="AA73" s="37"/>
      <c r="AB73" s="37"/>
      <c r="AC73" s="37"/>
      <c r="AD73" s="37" t="s">
        <v>284</v>
      </c>
      <c r="AE73" s="37" t="s">
        <v>284</v>
      </c>
      <c r="AF73" s="37" t="s">
        <v>284</v>
      </c>
      <c r="AG73" s="37" t="s">
        <v>284</v>
      </c>
      <c r="AH73" s="37" t="s">
        <v>284</v>
      </c>
      <c r="AI73" s="37" t="s">
        <v>284</v>
      </c>
      <c r="AJ73" s="37"/>
      <c r="AK73" s="37"/>
      <c r="AL73" s="37"/>
      <c r="AM73" s="37"/>
    </row>
    <row r="74" spans="1:39" x14ac:dyDescent="0.2">
      <c r="A74" s="11" t="s">
        <v>285</v>
      </c>
      <c r="B74" s="11" t="s">
        <v>211</v>
      </c>
      <c r="C74" s="11"/>
      <c r="D74" s="19"/>
      <c r="E74" s="35"/>
      <c r="F74" s="36"/>
      <c r="G74" s="22"/>
      <c r="H74" s="30"/>
      <c r="I74" s="37"/>
      <c r="J74" s="37"/>
      <c r="K74" s="37"/>
      <c r="L74" s="37"/>
      <c r="M74" s="37"/>
      <c r="N74" s="3"/>
      <c r="O74" s="37" t="s">
        <v>228</v>
      </c>
      <c r="P74" s="37" t="s">
        <v>228</v>
      </c>
      <c r="Q74" s="37" t="s">
        <v>228</v>
      </c>
      <c r="R74" s="37" t="s">
        <v>228</v>
      </c>
      <c r="S74" s="37" t="s">
        <v>228</v>
      </c>
      <c r="T74" s="37" t="s">
        <v>228</v>
      </c>
      <c r="U74" s="37" t="s">
        <v>228</v>
      </c>
      <c r="V74" s="37" t="s">
        <v>228</v>
      </c>
      <c r="W74" s="37"/>
      <c r="X74" s="37"/>
      <c r="Y74" s="37" t="s">
        <v>228</v>
      </c>
      <c r="Z74" s="37"/>
      <c r="AA74" s="37"/>
      <c r="AB74" s="37"/>
      <c r="AC74" s="37"/>
      <c r="AD74" s="37" t="s">
        <v>228</v>
      </c>
      <c r="AE74" s="37" t="s">
        <v>228</v>
      </c>
      <c r="AF74" s="37" t="s">
        <v>228</v>
      </c>
      <c r="AG74" s="37" t="s">
        <v>228</v>
      </c>
      <c r="AH74" s="37" t="s">
        <v>228</v>
      </c>
      <c r="AI74" s="37" t="s">
        <v>228</v>
      </c>
      <c r="AJ74" s="37"/>
      <c r="AK74" s="37"/>
      <c r="AL74" s="37"/>
      <c r="AM74" s="37"/>
    </row>
    <row r="75" spans="1:39" x14ac:dyDescent="0.2">
      <c r="A75" s="11" t="s">
        <v>285</v>
      </c>
      <c r="B75" s="11" t="s">
        <v>286</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row>
    <row r="76" spans="1:39" x14ac:dyDescent="0.2">
      <c r="A76" s="11" t="s">
        <v>285</v>
      </c>
      <c r="B76" s="11" t="s">
        <v>287</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row>
    <row r="77" spans="1:39" x14ac:dyDescent="0.2">
      <c r="A77" s="11" t="s">
        <v>288</v>
      </c>
      <c r="B77" s="11" t="s">
        <v>211</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row>
    <row r="78" spans="1:39" x14ac:dyDescent="0.2">
      <c r="A78" s="11" t="s">
        <v>288</v>
      </c>
      <c r="B78" s="11" t="s">
        <v>286</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row>
    <row r="79" spans="1:39" x14ac:dyDescent="0.2">
      <c r="A79" s="11" t="s">
        <v>288</v>
      </c>
      <c r="B79" s="11" t="s">
        <v>287</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row>
    <row r="80" spans="1:39" x14ac:dyDescent="0.2">
      <c r="A80" s="11" t="s">
        <v>289</v>
      </c>
      <c r="B80" s="11" t="s">
        <v>211</v>
      </c>
      <c r="C80" s="11"/>
      <c r="D80" s="19"/>
      <c r="E80" s="35"/>
      <c r="F80" s="36"/>
      <c r="G80" s="22"/>
      <c r="H80" s="30"/>
      <c r="I80" s="37"/>
      <c r="J80" s="37"/>
      <c r="K80" s="37"/>
      <c r="L80" s="37"/>
      <c r="M80" s="37"/>
      <c r="N80" s="3"/>
      <c r="O80" s="37" t="s">
        <v>290</v>
      </c>
      <c r="P80" s="37" t="s">
        <v>290</v>
      </c>
      <c r="Q80" s="37" t="s">
        <v>290</v>
      </c>
      <c r="R80" s="37" t="s">
        <v>290</v>
      </c>
      <c r="S80" s="37" t="s">
        <v>290</v>
      </c>
      <c r="T80" s="37" t="s">
        <v>290</v>
      </c>
      <c r="U80" s="37" t="s">
        <v>290</v>
      </c>
      <c r="V80" s="37"/>
      <c r="W80" s="37"/>
      <c r="X80" s="37"/>
      <c r="Y80" s="37" t="s">
        <v>290</v>
      </c>
      <c r="Z80" s="37"/>
      <c r="AA80" s="37"/>
      <c r="AB80" s="37"/>
      <c r="AC80" s="37"/>
      <c r="AD80" s="37" t="s">
        <v>290</v>
      </c>
      <c r="AE80" s="37" t="s">
        <v>290</v>
      </c>
      <c r="AF80" s="37" t="s">
        <v>290</v>
      </c>
      <c r="AG80" s="37" t="s">
        <v>290</v>
      </c>
      <c r="AH80" s="37" t="s">
        <v>290</v>
      </c>
      <c r="AI80" s="37" t="s">
        <v>290</v>
      </c>
      <c r="AJ80" s="37"/>
      <c r="AK80" s="37"/>
      <c r="AL80" s="37" t="s">
        <v>290</v>
      </c>
      <c r="AM80" s="37"/>
    </row>
    <row r="81" spans="1:39" x14ac:dyDescent="0.2">
      <c r="A81" s="11" t="s">
        <v>289</v>
      </c>
      <c r="B81" s="11" t="s">
        <v>291</v>
      </c>
      <c r="C81" s="11"/>
      <c r="D81" s="19"/>
      <c r="E81" s="35"/>
      <c r="F81" s="36"/>
      <c r="G81" s="22"/>
      <c r="H81" s="30"/>
      <c r="I81" s="37"/>
      <c r="J81" s="37"/>
      <c r="K81" s="37"/>
      <c r="L81" s="37"/>
      <c r="M81" s="37"/>
      <c r="N81" s="3"/>
      <c r="O81" s="37" t="s">
        <v>292</v>
      </c>
      <c r="P81" s="37" t="s">
        <v>292</v>
      </c>
      <c r="Q81" s="37" t="s">
        <v>292</v>
      </c>
      <c r="R81" s="37" t="s">
        <v>293</v>
      </c>
      <c r="S81" s="37" t="s">
        <v>293</v>
      </c>
      <c r="T81" s="37"/>
      <c r="U81" s="37"/>
      <c r="V81" s="37"/>
      <c r="W81" s="37"/>
      <c r="X81" s="37"/>
      <c r="Y81" s="37"/>
      <c r="Z81" s="37"/>
      <c r="AA81" s="37"/>
      <c r="AB81" s="37"/>
      <c r="AC81" s="37"/>
      <c r="AD81" s="37" t="s">
        <v>294</v>
      </c>
      <c r="AE81" s="37" t="s">
        <v>294</v>
      </c>
      <c r="AF81" s="37" t="s">
        <v>294</v>
      </c>
      <c r="AG81" s="37" t="s">
        <v>295</v>
      </c>
      <c r="AH81" s="37"/>
      <c r="AI81" s="37"/>
      <c r="AJ81" s="37"/>
      <c r="AK81" s="37"/>
      <c r="AL81" s="37" t="s">
        <v>292</v>
      </c>
      <c r="AM81" s="37"/>
    </row>
    <row r="82" spans="1:39" x14ac:dyDescent="0.2">
      <c r="A82" s="11" t="s">
        <v>289</v>
      </c>
      <c r="B82" s="11" t="s">
        <v>296</v>
      </c>
      <c r="C82" s="11"/>
    </row>
  </sheetData>
  <conditionalFormatting sqref="C46:D50 D73:D81 C74:C76 B76 A44:A50 A59:B59 D59 A51:D51 B80:C81 A53:D58 A60:D72 A53:A69 A2:D45">
    <cfRule type="expression" dxfId="823" priority="7680">
      <formula>MOD(ROW(),2)</formula>
    </cfRule>
  </conditionalFormatting>
  <conditionalFormatting sqref="E53:F81 E2:F51">
    <cfRule type="expression" dxfId="822" priority="7676">
      <formula>MOD(ROW(),2)</formula>
    </cfRule>
  </conditionalFormatting>
  <conditionalFormatting sqref="G53:H81 G2:H51">
    <cfRule type="expression" dxfId="821" priority="7675">
      <formula>MOD(ROW(),2)</formula>
    </cfRule>
  </conditionalFormatting>
  <conditionalFormatting sqref="A51">
    <cfRule type="expression" dxfId="820" priority="7670">
      <formula>MOD(ROW(),2)</formula>
    </cfRule>
  </conditionalFormatting>
  <conditionalFormatting sqref="A70:A72">
    <cfRule type="expression" dxfId="819" priority="7669">
      <formula>MOD(ROW(),2)</formula>
    </cfRule>
  </conditionalFormatting>
  <conditionalFormatting sqref="I71:K71 I2:N3 M51:N51 O80:O81 I74:N81 M53:Y54 O24:Y51 Z24:AI49 I7:N50 AD12:AI22 O7:AC22">
    <cfRule type="expression" dxfId="818" priority="7658">
      <formula>MOD(ROW(),2)</formula>
    </cfRule>
  </conditionalFormatting>
  <conditionalFormatting sqref="I51:L51 I53:L54">
    <cfRule type="expression" dxfId="817" priority="7657">
      <formula>MOD(ROW(),2)</formula>
    </cfRule>
  </conditionalFormatting>
  <conditionalFormatting sqref="I70:L70">
    <cfRule type="expression" dxfId="816" priority="7656">
      <formula>MOD(ROW(),2)</formula>
    </cfRule>
  </conditionalFormatting>
  <conditionalFormatting sqref="I69:K69">
    <cfRule type="expression" dxfId="815" priority="7655">
      <formula>MOD(ROW(),2)</formula>
    </cfRule>
  </conditionalFormatting>
  <conditionalFormatting sqref="I68:K68">
    <cfRule type="expression" dxfId="814" priority="7654">
      <formula>MOD(ROW(),2)</formula>
    </cfRule>
  </conditionalFormatting>
  <conditionalFormatting sqref="I67 K67:L67">
    <cfRule type="expression" dxfId="813" priority="7653">
      <formula>MOD(ROW(),2)</formula>
    </cfRule>
  </conditionalFormatting>
  <conditionalFormatting sqref="I66:K66">
    <cfRule type="expression" dxfId="812" priority="7652">
      <formula>MOD(ROW(),2)</formula>
    </cfRule>
  </conditionalFormatting>
  <conditionalFormatting sqref="I62:K65">
    <cfRule type="expression" dxfId="811" priority="7651">
      <formula>MOD(ROW(),2)</formula>
    </cfRule>
  </conditionalFormatting>
  <conditionalFormatting sqref="I61 K61:L61">
    <cfRule type="expression" dxfId="810" priority="7650">
      <formula>MOD(ROW(),2)</formula>
    </cfRule>
  </conditionalFormatting>
  <conditionalFormatting sqref="I56:K60">
    <cfRule type="expression" dxfId="809" priority="7649">
      <formula>MOD(ROW(),2)</formula>
    </cfRule>
  </conditionalFormatting>
  <conditionalFormatting sqref="I55 K55">
    <cfRule type="expression" dxfId="808" priority="7648">
      <formula>MOD(ROW(),2)</formula>
    </cfRule>
  </conditionalFormatting>
  <conditionalFormatting sqref="J55">
    <cfRule type="expression" dxfId="807" priority="7646">
      <formula>MOD(ROW(),2)</formula>
    </cfRule>
  </conditionalFormatting>
  <conditionalFormatting sqref="N61">
    <cfRule type="expression" dxfId="806" priority="7630">
      <formula>MOD(ROW(),2)</formula>
    </cfRule>
  </conditionalFormatting>
  <conditionalFormatting sqref="M71">
    <cfRule type="expression" dxfId="805" priority="7645">
      <formula>MOD(ROW(),2)</formula>
    </cfRule>
  </conditionalFormatting>
  <conditionalFormatting sqref="M70">
    <cfRule type="expression" dxfId="804" priority="7644">
      <formula>MOD(ROW(),2)</formula>
    </cfRule>
  </conditionalFormatting>
  <conditionalFormatting sqref="M69">
    <cfRule type="expression" dxfId="803" priority="7643">
      <formula>MOD(ROW(),2)</formula>
    </cfRule>
  </conditionalFormatting>
  <conditionalFormatting sqref="M68">
    <cfRule type="expression" dxfId="802" priority="7642">
      <formula>MOD(ROW(),2)</formula>
    </cfRule>
  </conditionalFormatting>
  <conditionalFormatting sqref="M56:M60">
    <cfRule type="expression" dxfId="801" priority="7638">
      <formula>MOD(ROW(),2)</formula>
    </cfRule>
  </conditionalFormatting>
  <conditionalFormatting sqref="M66">
    <cfRule type="expression" dxfId="800" priority="7641">
      <formula>MOD(ROW(),2)</formula>
    </cfRule>
  </conditionalFormatting>
  <conditionalFormatting sqref="M62:M65">
    <cfRule type="expression" dxfId="799" priority="7640">
      <formula>MOD(ROW(),2)</formula>
    </cfRule>
  </conditionalFormatting>
  <conditionalFormatting sqref="M61">
    <cfRule type="expression" dxfId="798" priority="7639">
      <formula>MOD(ROW(),2)</formula>
    </cfRule>
  </conditionalFormatting>
  <conditionalFormatting sqref="M55">
    <cfRule type="expression" dxfId="797" priority="7637">
      <formula>MOD(ROW(),2)</formula>
    </cfRule>
  </conditionalFormatting>
  <conditionalFormatting sqref="N71">
    <cfRule type="expression" dxfId="796" priority="7636">
      <formula>MOD(ROW(),2)</formula>
    </cfRule>
  </conditionalFormatting>
  <conditionalFormatting sqref="N70">
    <cfRule type="expression" dxfId="795" priority="7635">
      <formula>MOD(ROW(),2)</formula>
    </cfRule>
  </conditionalFormatting>
  <conditionalFormatting sqref="N69">
    <cfRule type="expression" dxfId="794" priority="7634">
      <formula>MOD(ROW(),2)</formula>
    </cfRule>
  </conditionalFormatting>
  <conditionalFormatting sqref="N68">
    <cfRule type="expression" dxfId="793" priority="7633">
      <formula>MOD(ROW(),2)</formula>
    </cfRule>
  </conditionalFormatting>
  <conditionalFormatting sqref="N66">
    <cfRule type="expression" dxfId="792" priority="7632">
      <formula>MOD(ROW(),2)</formula>
    </cfRule>
  </conditionalFormatting>
  <conditionalFormatting sqref="N62:N65">
    <cfRule type="expression" dxfId="791" priority="7631">
      <formula>MOD(ROW(),2)</formula>
    </cfRule>
  </conditionalFormatting>
  <conditionalFormatting sqref="N56:N60">
    <cfRule type="expression" dxfId="790" priority="7629">
      <formula>MOD(ROW(),2)</formula>
    </cfRule>
  </conditionalFormatting>
  <conditionalFormatting sqref="N55">
    <cfRule type="expression" dxfId="789" priority="7628">
      <formula>MOD(ROW(),2)</formula>
    </cfRule>
  </conditionalFormatting>
  <conditionalFormatting sqref="L71">
    <cfRule type="expression" dxfId="788" priority="7627">
      <formula>MOD(ROW(),2)</formula>
    </cfRule>
  </conditionalFormatting>
  <conditionalFormatting sqref="L69">
    <cfRule type="expression" dxfId="787" priority="7625">
      <formula>MOD(ROW(),2)</formula>
    </cfRule>
  </conditionalFormatting>
  <conditionalFormatting sqref="L68">
    <cfRule type="expression" dxfId="786" priority="7624">
      <formula>MOD(ROW(),2)</formula>
    </cfRule>
  </conditionalFormatting>
  <conditionalFormatting sqref="L66">
    <cfRule type="expression" dxfId="785" priority="7622">
      <formula>MOD(ROW(),2)</formula>
    </cfRule>
  </conditionalFormatting>
  <conditionalFormatting sqref="L62:L65">
    <cfRule type="expression" dxfId="784" priority="7621">
      <formula>MOD(ROW(),2)</formula>
    </cfRule>
  </conditionalFormatting>
  <conditionalFormatting sqref="L56:L60">
    <cfRule type="expression" dxfId="783" priority="7619">
      <formula>MOD(ROW(),2)</formula>
    </cfRule>
  </conditionalFormatting>
  <conditionalFormatting sqref="L55">
    <cfRule type="expression" dxfId="782" priority="7618">
      <formula>MOD(ROW(),2)</formula>
    </cfRule>
  </conditionalFormatting>
  <conditionalFormatting sqref="M67">
    <cfRule type="expression" dxfId="781" priority="7605">
      <formula>MOD(ROW(),2)</formula>
    </cfRule>
  </conditionalFormatting>
  <conditionalFormatting sqref="N67">
    <cfRule type="expression" dxfId="780" priority="7604">
      <formula>MOD(ROW(),2)</formula>
    </cfRule>
  </conditionalFormatting>
  <conditionalFormatting sqref="J67">
    <cfRule type="expression" dxfId="779" priority="7602">
      <formula>MOD(ROW(),2)</formula>
    </cfRule>
  </conditionalFormatting>
  <conditionalFormatting sqref="J61">
    <cfRule type="expression" dxfId="778" priority="7603">
      <formula>MOD(ROW(),2)</formula>
    </cfRule>
  </conditionalFormatting>
  <conditionalFormatting sqref="I4:N6">
    <cfRule type="expression" dxfId="777" priority="7599">
      <formula>MOD(ROW(),2)</formula>
    </cfRule>
  </conditionalFormatting>
  <conditionalFormatting sqref="O2:O3">
    <cfRule type="expression" dxfId="776" priority="7598">
      <formula>MOD(ROW(),2)</formula>
    </cfRule>
  </conditionalFormatting>
  <conditionalFormatting sqref="O61">
    <cfRule type="expression" dxfId="775" priority="7591">
      <formula>MOD(ROW(),2)</formula>
    </cfRule>
  </conditionalFormatting>
  <conditionalFormatting sqref="O71">
    <cfRule type="expression" dxfId="774" priority="7597">
      <formula>MOD(ROW(),2)</formula>
    </cfRule>
  </conditionalFormatting>
  <conditionalFormatting sqref="O70">
    <cfRule type="expression" dxfId="773" priority="7596">
      <formula>MOD(ROW(),2)</formula>
    </cfRule>
  </conditionalFormatting>
  <conditionalFormatting sqref="O69">
    <cfRule type="expression" dxfId="772" priority="7595">
      <formula>MOD(ROW(),2)</formula>
    </cfRule>
  </conditionalFormatting>
  <conditionalFormatting sqref="O68">
    <cfRule type="expression" dxfId="771" priority="7594">
      <formula>MOD(ROW(),2)</formula>
    </cfRule>
  </conditionalFormatting>
  <conditionalFormatting sqref="O66">
    <cfRule type="expression" dxfId="770" priority="7593">
      <formula>MOD(ROW(),2)</formula>
    </cfRule>
  </conditionalFormatting>
  <conditionalFormatting sqref="O62:O65">
    <cfRule type="expression" dxfId="769" priority="7592">
      <formula>MOD(ROW(),2)</formula>
    </cfRule>
  </conditionalFormatting>
  <conditionalFormatting sqref="O56:O60">
    <cfRule type="expression" dxfId="768" priority="7590">
      <formula>MOD(ROW(),2)</formula>
    </cfRule>
  </conditionalFormatting>
  <conditionalFormatting sqref="O55">
    <cfRule type="expression" dxfId="767" priority="7589">
      <formula>MOD(ROW(),2)</formula>
    </cfRule>
  </conditionalFormatting>
  <conditionalFormatting sqref="O67">
    <cfRule type="expression" dxfId="766" priority="7588">
      <formula>MOD(ROW(),2)</formula>
    </cfRule>
  </conditionalFormatting>
  <conditionalFormatting sqref="O4:O6">
    <cfRule type="expression" dxfId="765" priority="7587">
      <formula>MOD(ROW(),2)</formula>
    </cfRule>
  </conditionalFormatting>
  <conditionalFormatting sqref="A73:C73">
    <cfRule type="expression" dxfId="764" priority="7584">
      <formula>MOD(ROW(),2)</formula>
    </cfRule>
  </conditionalFormatting>
  <conditionalFormatting sqref="A73">
    <cfRule type="expression" dxfId="763" priority="7583">
      <formula>MOD(ROW(),2)</formula>
    </cfRule>
  </conditionalFormatting>
  <conditionalFormatting sqref="B74">
    <cfRule type="expression" dxfId="762" priority="7573">
      <formula>MOD(ROW(),2)</formula>
    </cfRule>
  </conditionalFormatting>
  <conditionalFormatting sqref="A74">
    <cfRule type="expression" dxfId="761" priority="7571">
      <formula>MOD(ROW(),2)</formula>
    </cfRule>
  </conditionalFormatting>
  <conditionalFormatting sqref="A74">
    <cfRule type="expression" dxfId="760" priority="7570">
      <formula>MOD(ROW(),2)</formula>
    </cfRule>
  </conditionalFormatting>
  <conditionalFormatting sqref="A75">
    <cfRule type="expression" dxfId="759" priority="7569">
      <formula>MOD(ROW(),2)</formula>
    </cfRule>
  </conditionalFormatting>
  <conditionalFormatting sqref="A75">
    <cfRule type="expression" dxfId="758" priority="7568">
      <formula>MOD(ROW(),2)</formula>
    </cfRule>
  </conditionalFormatting>
  <conditionalFormatting sqref="A76">
    <cfRule type="expression" dxfId="757" priority="7567">
      <formula>MOD(ROW(),2)</formula>
    </cfRule>
  </conditionalFormatting>
  <conditionalFormatting sqref="A76">
    <cfRule type="expression" dxfId="756" priority="7566">
      <formula>MOD(ROW(),2)</formula>
    </cfRule>
  </conditionalFormatting>
  <conditionalFormatting sqref="B75">
    <cfRule type="expression" dxfId="755" priority="7565">
      <formula>MOD(ROW(),2)</formula>
    </cfRule>
  </conditionalFormatting>
  <conditionalFormatting sqref="A80">
    <cfRule type="expression" dxfId="754" priority="7559">
      <formula>MOD(ROW(),2)</formula>
    </cfRule>
  </conditionalFormatting>
  <conditionalFormatting sqref="A81">
    <cfRule type="expression" dxfId="753" priority="7558">
      <formula>MOD(ROW(),2)</formula>
    </cfRule>
  </conditionalFormatting>
  <conditionalFormatting sqref="O23">
    <cfRule type="expression" dxfId="752" priority="7524">
      <formula>MOD(ROW(),2)</formula>
    </cfRule>
  </conditionalFormatting>
  <conditionalFormatting sqref="O72">
    <cfRule type="expression" dxfId="751" priority="7542">
      <formula>MOD(ROW(),2)</formula>
    </cfRule>
  </conditionalFormatting>
  <conditionalFormatting sqref="J73:M73">
    <cfRule type="expression" dxfId="750" priority="7539">
      <formula>MOD(ROW(),2)</formula>
    </cfRule>
  </conditionalFormatting>
  <conditionalFormatting sqref="I72">
    <cfRule type="expression" dxfId="749" priority="7540">
      <formula>MOD(ROW(),2)</formula>
    </cfRule>
  </conditionalFormatting>
  <conditionalFormatting sqref="N73">
    <cfRule type="expression" dxfId="748" priority="7538">
      <formula>MOD(ROW(),2)</formula>
    </cfRule>
  </conditionalFormatting>
  <conditionalFormatting sqref="J72:M72">
    <cfRule type="expression" dxfId="747" priority="7544">
      <formula>MOD(ROW(),2)</formula>
    </cfRule>
  </conditionalFormatting>
  <conditionalFormatting sqref="N72">
    <cfRule type="expression" dxfId="746" priority="7543">
      <formula>MOD(ROW(),2)</formula>
    </cfRule>
  </conditionalFormatting>
  <conditionalFormatting sqref="O75">
    <cfRule type="expression" dxfId="745" priority="7530">
      <formula>MOD(ROW(),2)</formula>
    </cfRule>
  </conditionalFormatting>
  <conditionalFormatting sqref="O73">
    <cfRule type="expression" dxfId="744" priority="7532">
      <formula>MOD(ROW(),2)</formula>
    </cfRule>
  </conditionalFormatting>
  <conditionalFormatting sqref="O74">
    <cfRule type="expression" dxfId="743" priority="7531">
      <formula>MOD(ROW(),2)</formula>
    </cfRule>
  </conditionalFormatting>
  <conditionalFormatting sqref="O76:O79">
    <cfRule type="expression" dxfId="742" priority="7529">
      <formula>MOD(ROW(),2)</formula>
    </cfRule>
  </conditionalFormatting>
  <conditionalFormatting sqref="B46:B50">
    <cfRule type="expression" dxfId="741" priority="7525">
      <formula>MOD(ROW(),2)</formula>
    </cfRule>
  </conditionalFormatting>
  <conditionalFormatting sqref="P80:P81">
    <cfRule type="expression" dxfId="740" priority="7523">
      <formula>MOD(ROW(),2)</formula>
    </cfRule>
  </conditionalFormatting>
  <conditionalFormatting sqref="P2:P3">
    <cfRule type="expression" dxfId="739" priority="7522">
      <formula>MOD(ROW(),2)</formula>
    </cfRule>
  </conditionalFormatting>
  <conditionalFormatting sqref="P61">
    <cfRule type="expression" dxfId="738" priority="7515">
      <formula>MOD(ROW(),2)</formula>
    </cfRule>
  </conditionalFormatting>
  <conditionalFormatting sqref="P71">
    <cfRule type="expression" dxfId="737" priority="7521">
      <formula>MOD(ROW(),2)</formula>
    </cfRule>
  </conditionalFormatting>
  <conditionalFormatting sqref="P70">
    <cfRule type="expression" dxfId="736" priority="7520">
      <formula>MOD(ROW(),2)</formula>
    </cfRule>
  </conditionalFormatting>
  <conditionalFormatting sqref="P69">
    <cfRule type="expression" dxfId="735" priority="7519">
      <formula>MOD(ROW(),2)</formula>
    </cfRule>
  </conditionalFormatting>
  <conditionalFormatting sqref="P68">
    <cfRule type="expression" dxfId="734" priority="7518">
      <formula>MOD(ROW(),2)</formula>
    </cfRule>
  </conditionalFormatting>
  <conditionalFormatting sqref="P66">
    <cfRule type="expression" dxfId="733" priority="7517">
      <formula>MOD(ROW(),2)</formula>
    </cfRule>
  </conditionalFormatting>
  <conditionalFormatting sqref="P62:P65">
    <cfRule type="expression" dxfId="732" priority="7516">
      <formula>MOD(ROW(),2)</formula>
    </cfRule>
  </conditionalFormatting>
  <conditionalFormatting sqref="P56:P60">
    <cfRule type="expression" dxfId="731" priority="7514">
      <formula>MOD(ROW(),2)</formula>
    </cfRule>
  </conditionalFormatting>
  <conditionalFormatting sqref="P55">
    <cfRule type="expression" dxfId="730" priority="7513">
      <formula>MOD(ROW(),2)</formula>
    </cfRule>
  </conditionalFormatting>
  <conditionalFormatting sqref="P67">
    <cfRule type="expression" dxfId="729" priority="7512">
      <formula>MOD(ROW(),2)</formula>
    </cfRule>
  </conditionalFormatting>
  <conditionalFormatting sqref="P4:P6">
    <cfRule type="expression" dxfId="728" priority="7511">
      <formula>MOD(ROW(),2)</formula>
    </cfRule>
  </conditionalFormatting>
  <conditionalFormatting sqref="P23">
    <cfRule type="expression" dxfId="727" priority="7504">
      <formula>MOD(ROW(),2)</formula>
    </cfRule>
  </conditionalFormatting>
  <conditionalFormatting sqref="P72">
    <cfRule type="expression" dxfId="726" priority="7510">
      <formula>MOD(ROW(),2)</formula>
    </cfRule>
  </conditionalFormatting>
  <conditionalFormatting sqref="P75">
    <cfRule type="expression" dxfId="725" priority="7507">
      <formula>MOD(ROW(),2)</formula>
    </cfRule>
  </conditionalFormatting>
  <conditionalFormatting sqref="P73">
    <cfRule type="expression" dxfId="724" priority="7509">
      <formula>MOD(ROW(),2)</formula>
    </cfRule>
  </conditionalFormatting>
  <conditionalFormatting sqref="P74">
    <cfRule type="expression" dxfId="723" priority="7508">
      <formula>MOD(ROW(),2)</formula>
    </cfRule>
  </conditionalFormatting>
  <conditionalFormatting sqref="P76:P79">
    <cfRule type="expression" dxfId="722" priority="7506">
      <formula>MOD(ROW(),2)</formula>
    </cfRule>
  </conditionalFormatting>
  <conditionalFormatting sqref="Q80">
    <cfRule type="expression" dxfId="721" priority="7503">
      <formula>MOD(ROW(),2)</formula>
    </cfRule>
  </conditionalFormatting>
  <conditionalFormatting sqref="Q2:Q3">
    <cfRule type="expression" dxfId="720" priority="7502">
      <formula>MOD(ROW(),2)</formula>
    </cfRule>
  </conditionalFormatting>
  <conditionalFormatting sqref="Q61">
    <cfRule type="expression" dxfId="719" priority="7495">
      <formula>MOD(ROW(),2)</formula>
    </cfRule>
  </conditionalFormatting>
  <conditionalFormatting sqref="Q71">
    <cfRule type="expression" dxfId="718" priority="7501">
      <formula>MOD(ROW(),2)</formula>
    </cfRule>
  </conditionalFormatting>
  <conditionalFormatting sqref="Q70">
    <cfRule type="expression" dxfId="717" priority="7500">
      <formula>MOD(ROW(),2)</formula>
    </cfRule>
  </conditionalFormatting>
  <conditionalFormatting sqref="Q69">
    <cfRule type="expression" dxfId="716" priority="7499">
      <formula>MOD(ROW(),2)</formula>
    </cfRule>
  </conditionalFormatting>
  <conditionalFormatting sqref="Q68">
    <cfRule type="expression" dxfId="715" priority="7498">
      <formula>MOD(ROW(),2)</formula>
    </cfRule>
  </conditionalFormatting>
  <conditionalFormatting sqref="Q66">
    <cfRule type="expression" dxfId="714" priority="7497">
      <formula>MOD(ROW(),2)</formula>
    </cfRule>
  </conditionalFormatting>
  <conditionalFormatting sqref="Q62:Q65">
    <cfRule type="expression" dxfId="713" priority="7496">
      <formula>MOD(ROW(),2)</formula>
    </cfRule>
  </conditionalFormatting>
  <conditionalFormatting sqref="Q56:Q60">
    <cfRule type="expression" dxfId="712" priority="7494">
      <formula>MOD(ROW(),2)</formula>
    </cfRule>
  </conditionalFormatting>
  <conditionalFormatting sqref="Q55">
    <cfRule type="expression" dxfId="711" priority="7493">
      <formula>MOD(ROW(),2)</formula>
    </cfRule>
  </conditionalFormatting>
  <conditionalFormatting sqref="Q67">
    <cfRule type="expression" dxfId="710" priority="7492">
      <formula>MOD(ROW(),2)</formula>
    </cfRule>
  </conditionalFormatting>
  <conditionalFormatting sqref="Q4:Q6">
    <cfRule type="expression" dxfId="709" priority="7491">
      <formula>MOD(ROW(),2)</formula>
    </cfRule>
  </conditionalFormatting>
  <conditionalFormatting sqref="Q23">
    <cfRule type="expression" dxfId="708" priority="7484">
      <formula>MOD(ROW(),2)</formula>
    </cfRule>
  </conditionalFormatting>
  <conditionalFormatting sqref="Q72">
    <cfRule type="expression" dxfId="707" priority="7490">
      <formula>MOD(ROW(),2)</formula>
    </cfRule>
  </conditionalFormatting>
  <conditionalFormatting sqref="Q75">
    <cfRule type="expression" dxfId="706" priority="7487">
      <formula>MOD(ROW(),2)</formula>
    </cfRule>
  </conditionalFormatting>
  <conditionalFormatting sqref="Q73">
    <cfRule type="expression" dxfId="705" priority="7489">
      <formula>MOD(ROW(),2)</formula>
    </cfRule>
  </conditionalFormatting>
  <conditionalFormatting sqref="Q74">
    <cfRule type="expression" dxfId="704" priority="7488">
      <formula>MOD(ROW(),2)</formula>
    </cfRule>
  </conditionalFormatting>
  <conditionalFormatting sqref="Q76:Q79">
    <cfRule type="expression" dxfId="703" priority="7486">
      <formula>MOD(ROW(),2)</formula>
    </cfRule>
  </conditionalFormatting>
  <conditionalFormatting sqref="R80:R81">
    <cfRule type="expression" dxfId="702" priority="7483">
      <formula>MOD(ROW(),2)</formula>
    </cfRule>
  </conditionalFormatting>
  <conditionalFormatting sqref="R2:R3">
    <cfRule type="expression" dxfId="701" priority="7482">
      <formula>MOD(ROW(),2)</formula>
    </cfRule>
  </conditionalFormatting>
  <conditionalFormatting sqref="R61">
    <cfRule type="expression" dxfId="700" priority="7475">
      <formula>MOD(ROW(),2)</formula>
    </cfRule>
  </conditionalFormatting>
  <conditionalFormatting sqref="R71">
    <cfRule type="expression" dxfId="699" priority="7481">
      <formula>MOD(ROW(),2)</formula>
    </cfRule>
  </conditionalFormatting>
  <conditionalFormatting sqref="R70">
    <cfRule type="expression" dxfId="698" priority="7480">
      <formula>MOD(ROW(),2)</formula>
    </cfRule>
  </conditionalFormatting>
  <conditionalFormatting sqref="R69">
    <cfRule type="expression" dxfId="697" priority="7479">
      <formula>MOD(ROW(),2)</formula>
    </cfRule>
  </conditionalFormatting>
  <conditionalFormatting sqref="R68">
    <cfRule type="expression" dxfId="696" priority="7478">
      <formula>MOD(ROW(),2)</formula>
    </cfRule>
  </conditionalFormatting>
  <conditionalFormatting sqref="R66">
    <cfRule type="expression" dxfId="695" priority="7477">
      <formula>MOD(ROW(),2)</formula>
    </cfRule>
  </conditionalFormatting>
  <conditionalFormatting sqref="R62:R65">
    <cfRule type="expression" dxfId="694" priority="7476">
      <formula>MOD(ROW(),2)</formula>
    </cfRule>
  </conditionalFormatting>
  <conditionalFormatting sqref="R56:R60">
    <cfRule type="expression" dxfId="693" priority="7474">
      <formula>MOD(ROW(),2)</formula>
    </cfRule>
  </conditionalFormatting>
  <conditionalFormatting sqref="R55">
    <cfRule type="expression" dxfId="692" priority="7473">
      <formula>MOD(ROW(),2)</formula>
    </cfRule>
  </conditionalFormatting>
  <conditionalFormatting sqref="R67">
    <cfRule type="expression" dxfId="691" priority="7472">
      <formula>MOD(ROW(),2)</formula>
    </cfRule>
  </conditionalFormatting>
  <conditionalFormatting sqref="R4:R6">
    <cfRule type="expression" dxfId="690" priority="7471">
      <formula>MOD(ROW(),2)</formula>
    </cfRule>
  </conditionalFormatting>
  <conditionalFormatting sqref="R23">
    <cfRule type="expression" dxfId="689" priority="7464">
      <formula>MOD(ROW(),2)</formula>
    </cfRule>
  </conditionalFormatting>
  <conditionalFormatting sqref="R72">
    <cfRule type="expression" dxfId="688" priority="7470">
      <formula>MOD(ROW(),2)</formula>
    </cfRule>
  </conditionalFormatting>
  <conditionalFormatting sqref="R75">
    <cfRule type="expression" dxfId="687" priority="7467">
      <formula>MOD(ROW(),2)</formula>
    </cfRule>
  </conditionalFormatting>
  <conditionalFormatting sqref="R73">
    <cfRule type="expression" dxfId="686" priority="7469">
      <formula>MOD(ROW(),2)</formula>
    </cfRule>
  </conditionalFormatting>
  <conditionalFormatting sqref="R74">
    <cfRule type="expression" dxfId="685" priority="7468">
      <formula>MOD(ROW(),2)</formula>
    </cfRule>
  </conditionalFormatting>
  <conditionalFormatting sqref="R76:R79">
    <cfRule type="expression" dxfId="684" priority="7466">
      <formula>MOD(ROW(),2)</formula>
    </cfRule>
  </conditionalFormatting>
  <conditionalFormatting sqref="Q81">
    <cfRule type="expression" dxfId="683" priority="7463">
      <formula>MOD(ROW(),2)</formula>
    </cfRule>
  </conditionalFormatting>
  <conditionalFormatting sqref="S80:S81">
    <cfRule type="expression" dxfId="682" priority="7462">
      <formula>MOD(ROW(),2)</formula>
    </cfRule>
  </conditionalFormatting>
  <conditionalFormatting sqref="S2:S3">
    <cfRule type="expression" dxfId="681" priority="7461">
      <formula>MOD(ROW(),2)</formula>
    </cfRule>
  </conditionalFormatting>
  <conditionalFormatting sqref="S61">
    <cfRule type="expression" dxfId="680" priority="7454">
      <formula>MOD(ROW(),2)</formula>
    </cfRule>
  </conditionalFormatting>
  <conditionalFormatting sqref="S71">
    <cfRule type="expression" dxfId="679" priority="7460">
      <formula>MOD(ROW(),2)</formula>
    </cfRule>
  </conditionalFormatting>
  <conditionalFormatting sqref="S70">
    <cfRule type="expression" dxfId="678" priority="7459">
      <formula>MOD(ROW(),2)</formula>
    </cfRule>
  </conditionalFormatting>
  <conditionalFormatting sqref="S69">
    <cfRule type="expression" dxfId="677" priority="7458">
      <formula>MOD(ROW(),2)</formula>
    </cfRule>
  </conditionalFormatting>
  <conditionalFormatting sqref="S68">
    <cfRule type="expression" dxfId="676" priority="7457">
      <formula>MOD(ROW(),2)</formula>
    </cfRule>
  </conditionalFormatting>
  <conditionalFormatting sqref="S66">
    <cfRule type="expression" dxfId="675" priority="7456">
      <formula>MOD(ROW(),2)</formula>
    </cfRule>
  </conditionalFormatting>
  <conditionalFormatting sqref="S62:S65">
    <cfRule type="expression" dxfId="674" priority="7455">
      <formula>MOD(ROW(),2)</formula>
    </cfRule>
  </conditionalFormatting>
  <conditionalFormatting sqref="S56:S60">
    <cfRule type="expression" dxfId="673" priority="7453">
      <formula>MOD(ROW(),2)</formula>
    </cfRule>
  </conditionalFormatting>
  <conditionalFormatting sqref="S55">
    <cfRule type="expression" dxfId="672" priority="7452">
      <formula>MOD(ROW(),2)</formula>
    </cfRule>
  </conditionalFormatting>
  <conditionalFormatting sqref="S67">
    <cfRule type="expression" dxfId="671" priority="7451">
      <formula>MOD(ROW(),2)</formula>
    </cfRule>
  </conditionalFormatting>
  <conditionalFormatting sqref="S4:S6">
    <cfRule type="expression" dxfId="670" priority="7450">
      <formula>MOD(ROW(),2)</formula>
    </cfRule>
  </conditionalFormatting>
  <conditionalFormatting sqref="S23">
    <cfRule type="expression" dxfId="669" priority="7443">
      <formula>MOD(ROW(),2)</formula>
    </cfRule>
  </conditionalFormatting>
  <conditionalFormatting sqref="S72">
    <cfRule type="expression" dxfId="668" priority="7449">
      <formula>MOD(ROW(),2)</formula>
    </cfRule>
  </conditionalFormatting>
  <conditionalFormatting sqref="S75">
    <cfRule type="expression" dxfId="667" priority="7446">
      <formula>MOD(ROW(),2)</formula>
    </cfRule>
  </conditionalFormatting>
  <conditionalFormatting sqref="S73">
    <cfRule type="expression" dxfId="666" priority="7448">
      <formula>MOD(ROW(),2)</formula>
    </cfRule>
  </conditionalFormatting>
  <conditionalFormatting sqref="S74">
    <cfRule type="expression" dxfId="665" priority="7447">
      <formula>MOD(ROW(),2)</formula>
    </cfRule>
  </conditionalFormatting>
  <conditionalFormatting sqref="S76:S79">
    <cfRule type="expression" dxfId="664" priority="7445">
      <formula>MOD(ROW(),2)</formula>
    </cfRule>
  </conditionalFormatting>
  <conditionalFormatting sqref="T80:T81">
    <cfRule type="expression" dxfId="663" priority="7442">
      <formula>MOD(ROW(),2)</formula>
    </cfRule>
  </conditionalFormatting>
  <conditionalFormatting sqref="T2:T3">
    <cfRule type="expression" dxfId="662" priority="7441">
      <formula>MOD(ROW(),2)</formula>
    </cfRule>
  </conditionalFormatting>
  <conditionalFormatting sqref="T61">
    <cfRule type="expression" dxfId="661" priority="7434">
      <formula>MOD(ROW(),2)</formula>
    </cfRule>
  </conditionalFormatting>
  <conditionalFormatting sqref="T71">
    <cfRule type="expression" dxfId="660" priority="7440">
      <formula>MOD(ROW(),2)</formula>
    </cfRule>
  </conditionalFormatting>
  <conditionalFormatting sqref="T70">
    <cfRule type="expression" dxfId="659" priority="7439">
      <formula>MOD(ROW(),2)</formula>
    </cfRule>
  </conditionalFormatting>
  <conditionalFormatting sqref="T69">
    <cfRule type="expression" dxfId="658" priority="7438">
      <formula>MOD(ROW(),2)</formula>
    </cfRule>
  </conditionalFormatting>
  <conditionalFormatting sqref="T68">
    <cfRule type="expression" dxfId="657" priority="7437">
      <formula>MOD(ROW(),2)</formula>
    </cfRule>
  </conditionalFormatting>
  <conditionalFormatting sqref="T66">
    <cfRule type="expression" dxfId="656" priority="7436">
      <formula>MOD(ROW(),2)</formula>
    </cfRule>
  </conditionalFormatting>
  <conditionalFormatting sqref="T62:T65">
    <cfRule type="expression" dxfId="655" priority="7435">
      <formula>MOD(ROW(),2)</formula>
    </cfRule>
  </conditionalFormatting>
  <conditionalFormatting sqref="T56:T60">
    <cfRule type="expression" dxfId="654" priority="7433">
      <formula>MOD(ROW(),2)</formula>
    </cfRule>
  </conditionalFormatting>
  <conditionalFormatting sqref="T55">
    <cfRule type="expression" dxfId="653" priority="7432">
      <formula>MOD(ROW(),2)</formula>
    </cfRule>
  </conditionalFormatting>
  <conditionalFormatting sqref="T67">
    <cfRule type="expression" dxfId="652" priority="7431">
      <formula>MOD(ROW(),2)</formula>
    </cfRule>
  </conditionalFormatting>
  <conditionalFormatting sqref="T4:T6">
    <cfRule type="expression" dxfId="651" priority="7430">
      <formula>MOD(ROW(),2)</formula>
    </cfRule>
  </conditionalFormatting>
  <conditionalFormatting sqref="T23">
    <cfRule type="expression" dxfId="650" priority="7423">
      <formula>MOD(ROW(),2)</formula>
    </cfRule>
  </conditionalFormatting>
  <conditionalFormatting sqref="T72">
    <cfRule type="expression" dxfId="649" priority="7429">
      <formula>MOD(ROW(),2)</formula>
    </cfRule>
  </conditionalFormatting>
  <conditionalFormatting sqref="T75">
    <cfRule type="expression" dxfId="648" priority="7426">
      <formula>MOD(ROW(),2)</formula>
    </cfRule>
  </conditionalFormatting>
  <conditionalFormatting sqref="T73">
    <cfRule type="expression" dxfId="647" priority="7428">
      <formula>MOD(ROW(),2)</formula>
    </cfRule>
  </conditionalFormatting>
  <conditionalFormatting sqref="T74">
    <cfRule type="expression" dxfId="646" priority="7427">
      <formula>MOD(ROW(),2)</formula>
    </cfRule>
  </conditionalFormatting>
  <conditionalFormatting sqref="T76:T79">
    <cfRule type="expression" dxfId="645" priority="7425">
      <formula>MOD(ROW(),2)</formula>
    </cfRule>
  </conditionalFormatting>
  <conditionalFormatting sqref="U80:U81">
    <cfRule type="expression" dxfId="644" priority="7422">
      <formula>MOD(ROW(),2)</formula>
    </cfRule>
  </conditionalFormatting>
  <conditionalFormatting sqref="U2:U3">
    <cfRule type="expression" dxfId="643" priority="7421">
      <formula>MOD(ROW(),2)</formula>
    </cfRule>
  </conditionalFormatting>
  <conditionalFormatting sqref="U61">
    <cfRule type="expression" dxfId="642" priority="7414">
      <formula>MOD(ROW(),2)</formula>
    </cfRule>
  </conditionalFormatting>
  <conditionalFormatting sqref="U71">
    <cfRule type="expression" dxfId="641" priority="7420">
      <formula>MOD(ROW(),2)</formula>
    </cfRule>
  </conditionalFormatting>
  <conditionalFormatting sqref="U70">
    <cfRule type="expression" dxfId="640" priority="7419">
      <formula>MOD(ROW(),2)</formula>
    </cfRule>
  </conditionalFormatting>
  <conditionalFormatting sqref="U69">
    <cfRule type="expression" dxfId="639" priority="7418">
      <formula>MOD(ROW(),2)</formula>
    </cfRule>
  </conditionalFormatting>
  <conditionalFormatting sqref="U68">
    <cfRule type="expression" dxfId="638" priority="7417">
      <formula>MOD(ROW(),2)</formula>
    </cfRule>
  </conditionalFormatting>
  <conditionalFormatting sqref="U66">
    <cfRule type="expression" dxfId="637" priority="7416">
      <formula>MOD(ROW(),2)</formula>
    </cfRule>
  </conditionalFormatting>
  <conditionalFormatting sqref="U62:U65">
    <cfRule type="expression" dxfId="636" priority="7415">
      <formula>MOD(ROW(),2)</formula>
    </cfRule>
  </conditionalFormatting>
  <conditionalFormatting sqref="U56:U60">
    <cfRule type="expression" dxfId="635" priority="7413">
      <formula>MOD(ROW(),2)</formula>
    </cfRule>
  </conditionalFormatting>
  <conditionalFormatting sqref="U55">
    <cfRule type="expression" dxfId="634" priority="7412">
      <formula>MOD(ROW(),2)</formula>
    </cfRule>
  </conditionalFormatting>
  <conditionalFormatting sqref="U67">
    <cfRule type="expression" dxfId="633" priority="7411">
      <formula>MOD(ROW(),2)</formula>
    </cfRule>
  </conditionalFormatting>
  <conditionalFormatting sqref="U4:U6">
    <cfRule type="expression" dxfId="632" priority="7410">
      <formula>MOD(ROW(),2)</formula>
    </cfRule>
  </conditionalFormatting>
  <conditionalFormatting sqref="U23">
    <cfRule type="expression" dxfId="631" priority="7403">
      <formula>MOD(ROW(),2)</formula>
    </cfRule>
  </conditionalFormatting>
  <conditionalFormatting sqref="U72">
    <cfRule type="expression" dxfId="630" priority="7409">
      <formula>MOD(ROW(),2)</formula>
    </cfRule>
  </conditionalFormatting>
  <conditionalFormatting sqref="U75">
    <cfRule type="expression" dxfId="629" priority="7406">
      <formula>MOD(ROW(),2)</formula>
    </cfRule>
  </conditionalFormatting>
  <conditionalFormatting sqref="U73">
    <cfRule type="expression" dxfId="628" priority="7408">
      <formula>MOD(ROW(),2)</formula>
    </cfRule>
  </conditionalFormatting>
  <conditionalFormatting sqref="U74">
    <cfRule type="expression" dxfId="627" priority="7407">
      <formula>MOD(ROW(),2)</formula>
    </cfRule>
  </conditionalFormatting>
  <conditionalFormatting sqref="U76:U79">
    <cfRule type="expression" dxfId="626" priority="7405">
      <formula>MOD(ROW(),2)</formula>
    </cfRule>
  </conditionalFormatting>
  <conditionalFormatting sqref="V80:V81">
    <cfRule type="expression" dxfId="625" priority="7402">
      <formula>MOD(ROW(),2)</formula>
    </cfRule>
  </conditionalFormatting>
  <conditionalFormatting sqref="V2:V3">
    <cfRule type="expression" dxfId="624" priority="7401">
      <formula>MOD(ROW(),2)</formula>
    </cfRule>
  </conditionalFormatting>
  <conditionalFormatting sqref="V61">
    <cfRule type="expression" dxfId="623" priority="7394">
      <formula>MOD(ROW(),2)</formula>
    </cfRule>
  </conditionalFormatting>
  <conditionalFormatting sqref="V71">
    <cfRule type="expression" dxfId="622" priority="7400">
      <formula>MOD(ROW(),2)</formula>
    </cfRule>
  </conditionalFormatting>
  <conditionalFormatting sqref="V70">
    <cfRule type="expression" dxfId="621" priority="7399">
      <formula>MOD(ROW(),2)</formula>
    </cfRule>
  </conditionalFormatting>
  <conditionalFormatting sqref="V69">
    <cfRule type="expression" dxfId="620" priority="7398">
      <formula>MOD(ROW(),2)</formula>
    </cfRule>
  </conditionalFormatting>
  <conditionalFormatting sqref="V68">
    <cfRule type="expression" dxfId="619" priority="7397">
      <formula>MOD(ROW(),2)</formula>
    </cfRule>
  </conditionalFormatting>
  <conditionalFormatting sqref="V66">
    <cfRule type="expression" dxfId="618" priority="7396">
      <formula>MOD(ROW(),2)</formula>
    </cfRule>
  </conditionalFormatting>
  <conditionalFormatting sqref="V62:V65">
    <cfRule type="expression" dxfId="617" priority="7395">
      <formula>MOD(ROW(),2)</formula>
    </cfRule>
  </conditionalFormatting>
  <conditionalFormatting sqref="V56:V60">
    <cfRule type="expression" dxfId="616" priority="7393">
      <formula>MOD(ROW(),2)</formula>
    </cfRule>
  </conditionalFormatting>
  <conditionalFormatting sqref="V55">
    <cfRule type="expression" dxfId="615" priority="7392">
      <formula>MOD(ROW(),2)</formula>
    </cfRule>
  </conditionalFormatting>
  <conditionalFormatting sqref="V67">
    <cfRule type="expression" dxfId="614" priority="7391">
      <formula>MOD(ROW(),2)</formula>
    </cfRule>
  </conditionalFormatting>
  <conditionalFormatting sqref="V4:V6">
    <cfRule type="expression" dxfId="613" priority="7390">
      <formula>MOD(ROW(),2)</formula>
    </cfRule>
  </conditionalFormatting>
  <conditionalFormatting sqref="V72">
    <cfRule type="expression" dxfId="612" priority="7389">
      <formula>MOD(ROW(),2)</formula>
    </cfRule>
  </conditionalFormatting>
  <conditionalFormatting sqref="V75">
    <cfRule type="expression" dxfId="611" priority="7386">
      <formula>MOD(ROW(),2)</formula>
    </cfRule>
  </conditionalFormatting>
  <conditionalFormatting sqref="V73">
    <cfRule type="expression" dxfId="610" priority="7388">
      <formula>MOD(ROW(),2)</formula>
    </cfRule>
  </conditionalFormatting>
  <conditionalFormatting sqref="V76:V79">
    <cfRule type="expression" dxfId="609" priority="7385">
      <formula>MOD(ROW(),2)</formula>
    </cfRule>
  </conditionalFormatting>
  <conditionalFormatting sqref="W80:W81">
    <cfRule type="expression" dxfId="608" priority="7382">
      <formula>MOD(ROW(),2)</formula>
    </cfRule>
  </conditionalFormatting>
  <conditionalFormatting sqref="W2:W3">
    <cfRule type="expression" dxfId="607" priority="7381">
      <formula>MOD(ROW(),2)</formula>
    </cfRule>
  </conditionalFormatting>
  <conditionalFormatting sqref="W61">
    <cfRule type="expression" dxfId="606" priority="7374">
      <formula>MOD(ROW(),2)</formula>
    </cfRule>
  </conditionalFormatting>
  <conditionalFormatting sqref="W71">
    <cfRule type="expression" dxfId="605" priority="7380">
      <formula>MOD(ROW(),2)</formula>
    </cfRule>
  </conditionalFormatting>
  <conditionalFormatting sqref="W70">
    <cfRule type="expression" dxfId="604" priority="7379">
      <formula>MOD(ROW(),2)</formula>
    </cfRule>
  </conditionalFormatting>
  <conditionalFormatting sqref="W69">
    <cfRule type="expression" dxfId="603" priority="7378">
      <formula>MOD(ROW(),2)</formula>
    </cfRule>
  </conditionalFormatting>
  <conditionalFormatting sqref="W68">
    <cfRule type="expression" dxfId="602" priority="7377">
      <formula>MOD(ROW(),2)</formula>
    </cfRule>
  </conditionalFormatting>
  <conditionalFormatting sqref="W66">
    <cfRule type="expression" dxfId="601" priority="7376">
      <formula>MOD(ROW(),2)</formula>
    </cfRule>
  </conditionalFormatting>
  <conditionalFormatting sqref="W62:W65">
    <cfRule type="expression" dxfId="600" priority="7375">
      <formula>MOD(ROW(),2)</formula>
    </cfRule>
  </conditionalFormatting>
  <conditionalFormatting sqref="W56:W60">
    <cfRule type="expression" dxfId="599" priority="7373">
      <formula>MOD(ROW(),2)</formula>
    </cfRule>
  </conditionalFormatting>
  <conditionalFormatting sqref="W55">
    <cfRule type="expression" dxfId="598" priority="7372">
      <formula>MOD(ROW(),2)</formula>
    </cfRule>
  </conditionalFormatting>
  <conditionalFormatting sqref="W67">
    <cfRule type="expression" dxfId="597" priority="7371">
      <formula>MOD(ROW(),2)</formula>
    </cfRule>
  </conditionalFormatting>
  <conditionalFormatting sqref="W4:W6">
    <cfRule type="expression" dxfId="596" priority="7370">
      <formula>MOD(ROW(),2)</formula>
    </cfRule>
  </conditionalFormatting>
  <conditionalFormatting sqref="W23">
    <cfRule type="expression" dxfId="595" priority="7364">
      <formula>MOD(ROW(),2)</formula>
    </cfRule>
  </conditionalFormatting>
  <conditionalFormatting sqref="W72">
    <cfRule type="expression" dxfId="594" priority="7369">
      <formula>MOD(ROW(),2)</formula>
    </cfRule>
  </conditionalFormatting>
  <conditionalFormatting sqref="W75">
    <cfRule type="expression" dxfId="593" priority="7366">
      <formula>MOD(ROW(),2)</formula>
    </cfRule>
  </conditionalFormatting>
  <conditionalFormatting sqref="W73">
    <cfRule type="expression" dxfId="592" priority="7368">
      <formula>MOD(ROW(),2)</formula>
    </cfRule>
  </conditionalFormatting>
  <conditionalFormatting sqref="W74">
    <cfRule type="expression" dxfId="591" priority="7367">
      <formula>MOD(ROW(),2)</formula>
    </cfRule>
  </conditionalFormatting>
  <conditionalFormatting sqref="W76:W79">
    <cfRule type="expression" dxfId="590" priority="7365">
      <formula>MOD(ROW(),2)</formula>
    </cfRule>
  </conditionalFormatting>
  <conditionalFormatting sqref="X80:X81">
    <cfRule type="expression" dxfId="589" priority="7363">
      <formula>MOD(ROW(),2)</formula>
    </cfRule>
  </conditionalFormatting>
  <conditionalFormatting sqref="X2:X3">
    <cfRule type="expression" dxfId="588" priority="7362">
      <formula>MOD(ROW(),2)</formula>
    </cfRule>
  </conditionalFormatting>
  <conditionalFormatting sqref="X61">
    <cfRule type="expression" dxfId="587" priority="7355">
      <formula>MOD(ROW(),2)</formula>
    </cfRule>
  </conditionalFormatting>
  <conditionalFormatting sqref="X71">
    <cfRule type="expression" dxfId="586" priority="7361">
      <formula>MOD(ROW(),2)</formula>
    </cfRule>
  </conditionalFormatting>
  <conditionalFormatting sqref="X70">
    <cfRule type="expression" dxfId="585" priority="7360">
      <formula>MOD(ROW(),2)</formula>
    </cfRule>
  </conditionalFormatting>
  <conditionalFormatting sqref="X69">
    <cfRule type="expression" dxfId="584" priority="7359">
      <formula>MOD(ROW(),2)</formula>
    </cfRule>
  </conditionalFormatting>
  <conditionalFormatting sqref="X68">
    <cfRule type="expression" dxfId="583" priority="7358">
      <formula>MOD(ROW(),2)</formula>
    </cfRule>
  </conditionalFormatting>
  <conditionalFormatting sqref="X66">
    <cfRule type="expression" dxfId="582" priority="7357">
      <formula>MOD(ROW(),2)</formula>
    </cfRule>
  </conditionalFormatting>
  <conditionalFormatting sqref="X62:X65">
    <cfRule type="expression" dxfId="581" priority="7356">
      <formula>MOD(ROW(),2)</formula>
    </cfRule>
  </conditionalFormatting>
  <conditionalFormatting sqref="X56:X60">
    <cfRule type="expression" dxfId="580" priority="7354">
      <formula>MOD(ROW(),2)</formula>
    </cfRule>
  </conditionalFormatting>
  <conditionalFormatting sqref="X55">
    <cfRule type="expression" dxfId="579" priority="7353">
      <formula>MOD(ROW(),2)</formula>
    </cfRule>
  </conditionalFormatting>
  <conditionalFormatting sqref="X67">
    <cfRule type="expression" dxfId="578" priority="7352">
      <formula>MOD(ROW(),2)</formula>
    </cfRule>
  </conditionalFormatting>
  <conditionalFormatting sqref="X4:X6">
    <cfRule type="expression" dxfId="577" priority="7351">
      <formula>MOD(ROW(),2)</formula>
    </cfRule>
  </conditionalFormatting>
  <conditionalFormatting sqref="X23">
    <cfRule type="expression" dxfId="576" priority="7345">
      <formula>MOD(ROW(),2)</formula>
    </cfRule>
  </conditionalFormatting>
  <conditionalFormatting sqref="X72">
    <cfRule type="expression" dxfId="575" priority="7350">
      <formula>MOD(ROW(),2)</formula>
    </cfRule>
  </conditionalFormatting>
  <conditionalFormatting sqref="X75">
    <cfRule type="expression" dxfId="574" priority="7347">
      <formula>MOD(ROW(),2)</formula>
    </cfRule>
  </conditionalFormatting>
  <conditionalFormatting sqref="X73">
    <cfRule type="expression" dxfId="573" priority="7349">
      <formula>MOD(ROW(),2)</formula>
    </cfRule>
  </conditionalFormatting>
  <conditionalFormatting sqref="X74">
    <cfRule type="expression" dxfId="572" priority="7348">
      <formula>MOD(ROW(),2)</formula>
    </cfRule>
  </conditionalFormatting>
  <conditionalFormatting sqref="X76:X79">
    <cfRule type="expression" dxfId="571" priority="7346">
      <formula>MOD(ROW(),2)</formula>
    </cfRule>
  </conditionalFormatting>
  <conditionalFormatting sqref="Y80:Y81">
    <cfRule type="expression" dxfId="570" priority="7343">
      <formula>MOD(ROW(),2)</formula>
    </cfRule>
  </conditionalFormatting>
  <conditionalFormatting sqref="Y2:Y3">
    <cfRule type="expression" dxfId="569" priority="7342">
      <formula>MOD(ROW(),2)</formula>
    </cfRule>
  </conditionalFormatting>
  <conditionalFormatting sqref="Y61">
    <cfRule type="expression" dxfId="568" priority="7335">
      <formula>MOD(ROW(),2)</formula>
    </cfRule>
  </conditionalFormatting>
  <conditionalFormatting sqref="Y71">
    <cfRule type="expression" dxfId="567" priority="7341">
      <formula>MOD(ROW(),2)</formula>
    </cfRule>
  </conditionalFormatting>
  <conditionalFormatting sqref="Y70">
    <cfRule type="expression" dxfId="566" priority="7340">
      <formula>MOD(ROW(),2)</formula>
    </cfRule>
  </conditionalFormatting>
  <conditionalFormatting sqref="Y69">
    <cfRule type="expression" dxfId="565" priority="7339">
      <formula>MOD(ROW(),2)</formula>
    </cfRule>
  </conditionalFormatting>
  <conditionalFormatting sqref="Y68">
    <cfRule type="expression" dxfId="564" priority="7338">
      <formula>MOD(ROW(),2)</formula>
    </cfRule>
  </conditionalFormatting>
  <conditionalFormatting sqref="Y66">
    <cfRule type="expression" dxfId="563" priority="7337">
      <formula>MOD(ROW(),2)</formula>
    </cfRule>
  </conditionalFormatting>
  <conditionalFormatting sqref="Y62:Y65">
    <cfRule type="expression" dxfId="562" priority="7336">
      <formula>MOD(ROW(),2)</formula>
    </cfRule>
  </conditionalFormatting>
  <conditionalFormatting sqref="Y56:Y60">
    <cfRule type="expression" dxfId="561" priority="7334">
      <formula>MOD(ROW(),2)</formula>
    </cfRule>
  </conditionalFormatting>
  <conditionalFormatting sqref="Y55">
    <cfRule type="expression" dxfId="560" priority="7333">
      <formula>MOD(ROW(),2)</formula>
    </cfRule>
  </conditionalFormatting>
  <conditionalFormatting sqref="Y67">
    <cfRule type="expression" dxfId="559" priority="7332">
      <formula>MOD(ROW(),2)</formula>
    </cfRule>
  </conditionalFormatting>
  <conditionalFormatting sqref="Y4:Y6">
    <cfRule type="expression" dxfId="558" priority="7331">
      <formula>MOD(ROW(),2)</formula>
    </cfRule>
  </conditionalFormatting>
  <conditionalFormatting sqref="Y23">
    <cfRule type="expression" dxfId="557" priority="7325">
      <formula>MOD(ROW(),2)</formula>
    </cfRule>
  </conditionalFormatting>
  <conditionalFormatting sqref="Y72">
    <cfRule type="expression" dxfId="556" priority="7330">
      <formula>MOD(ROW(),2)</formula>
    </cfRule>
  </conditionalFormatting>
  <conditionalFormatting sqref="Y75">
    <cfRule type="expression" dxfId="555" priority="7327">
      <formula>MOD(ROW(),2)</formula>
    </cfRule>
  </conditionalFormatting>
  <conditionalFormatting sqref="Y73">
    <cfRule type="expression" dxfId="554" priority="7329">
      <formula>MOD(ROW(),2)</formula>
    </cfRule>
  </conditionalFormatting>
  <conditionalFormatting sqref="Y74">
    <cfRule type="expression" dxfId="553" priority="7328">
      <formula>MOD(ROW(),2)</formula>
    </cfRule>
  </conditionalFormatting>
  <conditionalFormatting sqref="Y76:Y79">
    <cfRule type="expression" dxfId="552" priority="7326">
      <formula>MOD(ROW(),2)</formula>
    </cfRule>
  </conditionalFormatting>
  <conditionalFormatting sqref="Z51 Z53:Z54">
    <cfRule type="expression" dxfId="551" priority="7324">
      <formula>MOD(ROW(),2)</formula>
    </cfRule>
  </conditionalFormatting>
  <conditionalFormatting sqref="Z80:Z81">
    <cfRule type="expression" dxfId="550" priority="7323">
      <formula>MOD(ROW(),2)</formula>
    </cfRule>
  </conditionalFormatting>
  <conditionalFormatting sqref="Z2:Z3">
    <cfRule type="expression" dxfId="549" priority="7322">
      <formula>MOD(ROW(),2)</formula>
    </cfRule>
  </conditionalFormatting>
  <conditionalFormatting sqref="Z61">
    <cfRule type="expression" dxfId="548" priority="7315">
      <formula>MOD(ROW(),2)</formula>
    </cfRule>
  </conditionalFormatting>
  <conditionalFormatting sqref="Z71">
    <cfRule type="expression" dxfId="547" priority="7321">
      <formula>MOD(ROW(),2)</formula>
    </cfRule>
  </conditionalFormatting>
  <conditionalFormatting sqref="Z70">
    <cfRule type="expression" dxfId="546" priority="7320">
      <formula>MOD(ROW(),2)</formula>
    </cfRule>
  </conditionalFormatting>
  <conditionalFormatting sqref="Z69">
    <cfRule type="expression" dxfId="545" priority="7319">
      <formula>MOD(ROW(),2)</formula>
    </cfRule>
  </conditionalFormatting>
  <conditionalFormatting sqref="Z68">
    <cfRule type="expression" dxfId="544" priority="7318">
      <formula>MOD(ROW(),2)</formula>
    </cfRule>
  </conditionalFormatting>
  <conditionalFormatting sqref="Z66">
    <cfRule type="expression" dxfId="543" priority="7317">
      <formula>MOD(ROW(),2)</formula>
    </cfRule>
  </conditionalFormatting>
  <conditionalFormatting sqref="Z62:Z65">
    <cfRule type="expression" dxfId="542" priority="7316">
      <formula>MOD(ROW(),2)</formula>
    </cfRule>
  </conditionalFormatting>
  <conditionalFormatting sqref="Z56:Z60">
    <cfRule type="expression" dxfId="541" priority="7314">
      <formula>MOD(ROW(),2)</formula>
    </cfRule>
  </conditionalFormatting>
  <conditionalFormatting sqref="Z55">
    <cfRule type="expression" dxfId="540" priority="7313">
      <formula>MOD(ROW(),2)</formula>
    </cfRule>
  </conditionalFormatting>
  <conditionalFormatting sqref="Z67">
    <cfRule type="expression" dxfId="539" priority="7312">
      <formula>MOD(ROW(),2)</formula>
    </cfRule>
  </conditionalFormatting>
  <conditionalFormatting sqref="Z4:Z6">
    <cfRule type="expression" dxfId="538" priority="7311">
      <formula>MOD(ROW(),2)</formula>
    </cfRule>
  </conditionalFormatting>
  <conditionalFormatting sqref="Z23">
    <cfRule type="expression" dxfId="537" priority="7305">
      <formula>MOD(ROW(),2)</formula>
    </cfRule>
  </conditionalFormatting>
  <conditionalFormatting sqref="Z72">
    <cfRule type="expression" dxfId="536" priority="7310">
      <formula>MOD(ROW(),2)</formula>
    </cfRule>
  </conditionalFormatting>
  <conditionalFormatting sqref="Z75">
    <cfRule type="expression" dxfId="535" priority="7307">
      <formula>MOD(ROW(),2)</formula>
    </cfRule>
  </conditionalFormatting>
  <conditionalFormatting sqref="Z73">
    <cfRule type="expression" dxfId="534" priority="7309">
      <formula>MOD(ROW(),2)</formula>
    </cfRule>
  </conditionalFormatting>
  <conditionalFormatting sqref="Z74">
    <cfRule type="expression" dxfId="533" priority="7308">
      <formula>MOD(ROW(),2)</formula>
    </cfRule>
  </conditionalFormatting>
  <conditionalFormatting sqref="Z76:Z79">
    <cfRule type="expression" dxfId="532" priority="7306">
      <formula>MOD(ROW(),2)</formula>
    </cfRule>
  </conditionalFormatting>
  <conditionalFormatting sqref="Z50">
    <cfRule type="expression" dxfId="531" priority="7304">
      <formula>MOD(ROW(),2)</formula>
    </cfRule>
  </conditionalFormatting>
  <conditionalFormatting sqref="AA51 AA53:AA54">
    <cfRule type="expression" dxfId="530" priority="7303">
      <formula>MOD(ROW(),2)</formula>
    </cfRule>
  </conditionalFormatting>
  <conditionalFormatting sqref="AA80:AA81">
    <cfRule type="expression" dxfId="529" priority="7302">
      <formula>MOD(ROW(),2)</formula>
    </cfRule>
  </conditionalFormatting>
  <conditionalFormatting sqref="AA2:AA3">
    <cfRule type="expression" dxfId="528" priority="7301">
      <formula>MOD(ROW(),2)</formula>
    </cfRule>
  </conditionalFormatting>
  <conditionalFormatting sqref="AA61">
    <cfRule type="expression" dxfId="527" priority="7294">
      <formula>MOD(ROW(),2)</formula>
    </cfRule>
  </conditionalFormatting>
  <conditionalFormatting sqref="AA71">
    <cfRule type="expression" dxfId="526" priority="7300">
      <formula>MOD(ROW(),2)</formula>
    </cfRule>
  </conditionalFormatting>
  <conditionalFormatting sqref="AA70">
    <cfRule type="expression" dxfId="525" priority="7299">
      <formula>MOD(ROW(),2)</formula>
    </cfRule>
  </conditionalFormatting>
  <conditionalFormatting sqref="AA69">
    <cfRule type="expression" dxfId="524" priority="7298">
      <formula>MOD(ROW(),2)</formula>
    </cfRule>
  </conditionalFormatting>
  <conditionalFormatting sqref="AA68">
    <cfRule type="expression" dxfId="523" priority="7297">
      <formula>MOD(ROW(),2)</formula>
    </cfRule>
  </conditionalFormatting>
  <conditionalFormatting sqref="AA66">
    <cfRule type="expression" dxfId="522" priority="7296">
      <formula>MOD(ROW(),2)</formula>
    </cfRule>
  </conditionalFormatting>
  <conditionalFormatting sqref="AA62:AA65">
    <cfRule type="expression" dxfId="521" priority="7295">
      <formula>MOD(ROW(),2)</formula>
    </cfRule>
  </conditionalFormatting>
  <conditionalFormatting sqref="AA56:AA60">
    <cfRule type="expression" dxfId="520" priority="7293">
      <formula>MOD(ROW(),2)</formula>
    </cfRule>
  </conditionalFormatting>
  <conditionalFormatting sqref="AA55">
    <cfRule type="expression" dxfId="519" priority="7292">
      <formula>MOD(ROW(),2)</formula>
    </cfRule>
  </conditionalFormatting>
  <conditionalFormatting sqref="AA67">
    <cfRule type="expression" dxfId="518" priority="7291">
      <formula>MOD(ROW(),2)</formula>
    </cfRule>
  </conditionalFormatting>
  <conditionalFormatting sqref="AA4:AA6">
    <cfRule type="expression" dxfId="517" priority="7290">
      <formula>MOD(ROW(),2)</formula>
    </cfRule>
  </conditionalFormatting>
  <conditionalFormatting sqref="AA23">
    <cfRule type="expression" dxfId="516" priority="7284">
      <formula>MOD(ROW(),2)</formula>
    </cfRule>
  </conditionalFormatting>
  <conditionalFormatting sqref="AA72">
    <cfRule type="expression" dxfId="515" priority="7289">
      <formula>MOD(ROW(),2)</formula>
    </cfRule>
  </conditionalFormatting>
  <conditionalFormatting sqref="AA75">
    <cfRule type="expression" dxfId="514" priority="7286">
      <formula>MOD(ROW(),2)</formula>
    </cfRule>
  </conditionalFormatting>
  <conditionalFormatting sqref="AA73">
    <cfRule type="expression" dxfId="513" priority="7288">
      <formula>MOD(ROW(),2)</formula>
    </cfRule>
  </conditionalFormatting>
  <conditionalFormatting sqref="AA74">
    <cfRule type="expression" dxfId="512" priority="7287">
      <formula>MOD(ROW(),2)</formula>
    </cfRule>
  </conditionalFormatting>
  <conditionalFormatting sqref="AA76:AA79">
    <cfRule type="expression" dxfId="511" priority="7285">
      <formula>MOD(ROW(),2)</formula>
    </cfRule>
  </conditionalFormatting>
  <conditionalFormatting sqref="AA50">
    <cfRule type="expression" dxfId="510" priority="7283">
      <formula>MOD(ROW(),2)</formula>
    </cfRule>
  </conditionalFormatting>
  <conditionalFormatting sqref="AB51 AB53:AB54">
    <cfRule type="expression" dxfId="509" priority="7282">
      <formula>MOD(ROW(),2)</formula>
    </cfRule>
  </conditionalFormatting>
  <conditionalFormatting sqref="AB80:AB81">
    <cfRule type="expression" dxfId="508" priority="7281">
      <formula>MOD(ROW(),2)</formula>
    </cfRule>
  </conditionalFormatting>
  <conditionalFormatting sqref="AB2:AB3">
    <cfRule type="expression" dxfId="507" priority="7280">
      <formula>MOD(ROW(),2)</formula>
    </cfRule>
  </conditionalFormatting>
  <conditionalFormatting sqref="AB61">
    <cfRule type="expression" dxfId="506" priority="7273">
      <formula>MOD(ROW(),2)</formula>
    </cfRule>
  </conditionalFormatting>
  <conditionalFormatting sqref="AB71">
    <cfRule type="expression" dxfId="505" priority="7279">
      <formula>MOD(ROW(),2)</formula>
    </cfRule>
  </conditionalFormatting>
  <conditionalFormatting sqref="AB70">
    <cfRule type="expression" dxfId="504" priority="7278">
      <formula>MOD(ROW(),2)</formula>
    </cfRule>
  </conditionalFormatting>
  <conditionalFormatting sqref="AB69">
    <cfRule type="expression" dxfId="503" priority="7277">
      <formula>MOD(ROW(),2)</formula>
    </cfRule>
  </conditionalFormatting>
  <conditionalFormatting sqref="AB68">
    <cfRule type="expression" dxfId="502" priority="7276">
      <formula>MOD(ROW(),2)</formula>
    </cfRule>
  </conditionalFormatting>
  <conditionalFormatting sqref="AB66">
    <cfRule type="expression" dxfId="501" priority="7275">
      <formula>MOD(ROW(),2)</formula>
    </cfRule>
  </conditionalFormatting>
  <conditionalFormatting sqref="AB62:AB65">
    <cfRule type="expression" dxfId="500" priority="7274">
      <formula>MOD(ROW(),2)</formula>
    </cfRule>
  </conditionalFormatting>
  <conditionalFormatting sqref="AB56:AB60">
    <cfRule type="expression" dxfId="499" priority="7272">
      <formula>MOD(ROW(),2)</formula>
    </cfRule>
  </conditionalFormatting>
  <conditionalFormatting sqref="AB55">
    <cfRule type="expression" dxfId="498" priority="7271">
      <formula>MOD(ROW(),2)</formula>
    </cfRule>
  </conditionalFormatting>
  <conditionalFormatting sqref="AB67">
    <cfRule type="expression" dxfId="497" priority="7270">
      <formula>MOD(ROW(),2)</formula>
    </cfRule>
  </conditionalFormatting>
  <conditionalFormatting sqref="AB4:AB6">
    <cfRule type="expression" dxfId="496" priority="7269">
      <formula>MOD(ROW(),2)</formula>
    </cfRule>
  </conditionalFormatting>
  <conditionalFormatting sqref="AB23">
    <cfRule type="expression" dxfId="495" priority="7263">
      <formula>MOD(ROW(),2)</formula>
    </cfRule>
  </conditionalFormatting>
  <conditionalFormatting sqref="AB72">
    <cfRule type="expression" dxfId="494" priority="7268">
      <formula>MOD(ROW(),2)</formula>
    </cfRule>
  </conditionalFormatting>
  <conditionalFormatting sqref="AB75">
    <cfRule type="expression" dxfId="493" priority="7265">
      <formula>MOD(ROW(),2)</formula>
    </cfRule>
  </conditionalFormatting>
  <conditionalFormatting sqref="AB73">
    <cfRule type="expression" dxfId="492" priority="7267">
      <formula>MOD(ROW(),2)</formula>
    </cfRule>
  </conditionalFormatting>
  <conditionalFormatting sqref="AB74">
    <cfRule type="expression" dxfId="491" priority="7266">
      <formula>MOD(ROW(),2)</formula>
    </cfRule>
  </conditionalFormatting>
  <conditionalFormatting sqref="AB76:AB79">
    <cfRule type="expression" dxfId="490" priority="7264">
      <formula>MOD(ROW(),2)</formula>
    </cfRule>
  </conditionalFormatting>
  <conditionalFormatting sqref="AB50">
    <cfRule type="expression" dxfId="489" priority="7262">
      <formula>MOD(ROW(),2)</formula>
    </cfRule>
  </conditionalFormatting>
  <conditionalFormatting sqref="AC51 AC53:AC54">
    <cfRule type="expression" dxfId="488" priority="7261">
      <formula>MOD(ROW(),2)</formula>
    </cfRule>
  </conditionalFormatting>
  <conditionalFormatting sqref="AC80:AC81">
    <cfRule type="expression" dxfId="487" priority="7260">
      <formula>MOD(ROW(),2)</formula>
    </cfRule>
  </conditionalFormatting>
  <conditionalFormatting sqref="AC2:AC3">
    <cfRule type="expression" dxfId="486" priority="7259">
      <formula>MOD(ROW(),2)</formula>
    </cfRule>
  </conditionalFormatting>
  <conditionalFormatting sqref="AC61">
    <cfRule type="expression" dxfId="485" priority="7252">
      <formula>MOD(ROW(),2)</formula>
    </cfRule>
  </conditionalFormatting>
  <conditionalFormatting sqref="AC71">
    <cfRule type="expression" dxfId="484" priority="7258">
      <formula>MOD(ROW(),2)</formula>
    </cfRule>
  </conditionalFormatting>
  <conditionalFormatting sqref="AC70">
    <cfRule type="expression" dxfId="483" priority="7257">
      <formula>MOD(ROW(),2)</formula>
    </cfRule>
  </conditionalFormatting>
  <conditionalFormatting sqref="AC69">
    <cfRule type="expression" dxfId="482" priority="7256">
      <formula>MOD(ROW(),2)</formula>
    </cfRule>
  </conditionalFormatting>
  <conditionalFormatting sqref="AC68">
    <cfRule type="expression" dxfId="481" priority="7255">
      <formula>MOD(ROW(),2)</formula>
    </cfRule>
  </conditionalFormatting>
  <conditionalFormatting sqref="AC66">
    <cfRule type="expression" dxfId="480" priority="7254">
      <formula>MOD(ROW(),2)</formula>
    </cfRule>
  </conditionalFormatting>
  <conditionalFormatting sqref="AC62:AC65">
    <cfRule type="expression" dxfId="479" priority="7253">
      <formula>MOD(ROW(),2)</formula>
    </cfRule>
  </conditionalFormatting>
  <conditionalFormatting sqref="AC56:AC60">
    <cfRule type="expression" dxfId="478" priority="7251">
      <formula>MOD(ROW(),2)</formula>
    </cfRule>
  </conditionalFormatting>
  <conditionalFormatting sqref="AC55">
    <cfRule type="expression" dxfId="477" priority="7250">
      <formula>MOD(ROW(),2)</formula>
    </cfRule>
  </conditionalFormatting>
  <conditionalFormatting sqref="AC67">
    <cfRule type="expression" dxfId="476" priority="7249">
      <formula>MOD(ROW(),2)</formula>
    </cfRule>
  </conditionalFormatting>
  <conditionalFormatting sqref="AC4:AC6">
    <cfRule type="expression" dxfId="475" priority="7248">
      <formula>MOD(ROW(),2)</formula>
    </cfRule>
  </conditionalFormatting>
  <conditionalFormatting sqref="AC23">
    <cfRule type="expression" dxfId="474" priority="7242">
      <formula>MOD(ROW(),2)</formula>
    </cfRule>
  </conditionalFormatting>
  <conditionalFormatting sqref="AC72">
    <cfRule type="expression" dxfId="473" priority="7247">
      <formula>MOD(ROW(),2)</formula>
    </cfRule>
  </conditionalFormatting>
  <conditionalFormatting sqref="AC75">
    <cfRule type="expression" dxfId="472" priority="7244">
      <formula>MOD(ROW(),2)</formula>
    </cfRule>
  </conditionalFormatting>
  <conditionalFormatting sqref="AC73">
    <cfRule type="expression" dxfId="471" priority="7246">
      <formula>MOD(ROW(),2)</formula>
    </cfRule>
  </conditionalFormatting>
  <conditionalFormatting sqref="AC74">
    <cfRule type="expression" dxfId="470" priority="7245">
      <formula>MOD(ROW(),2)</formula>
    </cfRule>
  </conditionalFormatting>
  <conditionalFormatting sqref="AC76:AC79">
    <cfRule type="expression" dxfId="469" priority="7243">
      <formula>MOD(ROW(),2)</formula>
    </cfRule>
  </conditionalFormatting>
  <conditionalFormatting sqref="AC50">
    <cfRule type="expression" dxfId="468" priority="7241">
      <formula>MOD(ROW(),2)</formula>
    </cfRule>
  </conditionalFormatting>
  <conditionalFormatting sqref="AD51 AD53:AD54">
    <cfRule type="expression" dxfId="467" priority="6417">
      <formula>MOD(ROW(),2)</formula>
    </cfRule>
  </conditionalFormatting>
  <conditionalFormatting sqref="AD81">
    <cfRule type="expression" dxfId="466" priority="6416">
      <formula>MOD(ROW(),2)</formula>
    </cfRule>
  </conditionalFormatting>
  <conditionalFormatting sqref="AD2:AD3 AD7:AD10">
    <cfRule type="expression" dxfId="465" priority="6415">
      <formula>MOD(ROW(),2)</formula>
    </cfRule>
  </conditionalFormatting>
  <conditionalFormatting sqref="AD61">
    <cfRule type="expression" dxfId="464" priority="6408">
      <formula>MOD(ROW(),2)</formula>
    </cfRule>
  </conditionalFormatting>
  <conditionalFormatting sqref="AD71">
    <cfRule type="expression" dxfId="463" priority="6414">
      <formula>MOD(ROW(),2)</formula>
    </cfRule>
  </conditionalFormatting>
  <conditionalFormatting sqref="AD70">
    <cfRule type="expression" dxfId="462" priority="6413">
      <formula>MOD(ROW(),2)</formula>
    </cfRule>
  </conditionalFormatting>
  <conditionalFormatting sqref="AD69">
    <cfRule type="expression" dxfId="461" priority="6412">
      <formula>MOD(ROW(),2)</formula>
    </cfRule>
  </conditionalFormatting>
  <conditionalFormatting sqref="AD68">
    <cfRule type="expression" dxfId="460" priority="6411">
      <formula>MOD(ROW(),2)</formula>
    </cfRule>
  </conditionalFormatting>
  <conditionalFormatting sqref="AD66">
    <cfRule type="expression" dxfId="459" priority="6410">
      <formula>MOD(ROW(),2)</formula>
    </cfRule>
  </conditionalFormatting>
  <conditionalFormatting sqref="AD62:AD65">
    <cfRule type="expression" dxfId="458" priority="6409">
      <formula>MOD(ROW(),2)</formula>
    </cfRule>
  </conditionalFormatting>
  <conditionalFormatting sqref="AD56:AD60">
    <cfRule type="expression" dxfId="457" priority="6407">
      <formula>MOD(ROW(),2)</formula>
    </cfRule>
  </conditionalFormatting>
  <conditionalFormatting sqref="AD55">
    <cfRule type="expression" dxfId="456" priority="6406">
      <formula>MOD(ROW(),2)</formula>
    </cfRule>
  </conditionalFormatting>
  <conditionalFormatting sqref="AD67">
    <cfRule type="expression" dxfId="455" priority="6405">
      <formula>MOD(ROW(),2)</formula>
    </cfRule>
  </conditionalFormatting>
  <conditionalFormatting sqref="AD4:AD6">
    <cfRule type="expression" dxfId="454" priority="6404">
      <formula>MOD(ROW(),2)</formula>
    </cfRule>
  </conditionalFormatting>
  <conditionalFormatting sqref="AD23">
    <cfRule type="expression" dxfId="453" priority="6398">
      <formula>MOD(ROW(),2)</formula>
    </cfRule>
  </conditionalFormatting>
  <conditionalFormatting sqref="AD72">
    <cfRule type="expression" dxfId="452" priority="6403">
      <formula>MOD(ROW(),2)</formula>
    </cfRule>
  </conditionalFormatting>
  <conditionalFormatting sqref="AD75">
    <cfRule type="expression" dxfId="451" priority="6400">
      <formula>MOD(ROW(),2)</formula>
    </cfRule>
  </conditionalFormatting>
  <conditionalFormatting sqref="AD73">
    <cfRule type="expression" dxfId="450" priority="6402">
      <formula>MOD(ROW(),2)</formula>
    </cfRule>
  </conditionalFormatting>
  <conditionalFormatting sqref="AD76:AD79">
    <cfRule type="expression" dxfId="449" priority="6399">
      <formula>MOD(ROW(),2)</formula>
    </cfRule>
  </conditionalFormatting>
  <conditionalFormatting sqref="AD50">
    <cfRule type="expression" dxfId="448" priority="6397">
      <formula>MOD(ROW(),2)</formula>
    </cfRule>
  </conditionalFormatting>
  <conditionalFormatting sqref="AD74">
    <cfRule type="expression" dxfId="447" priority="6396">
      <formula>MOD(ROW(),2)</formula>
    </cfRule>
  </conditionalFormatting>
  <conditionalFormatting sqref="AD80">
    <cfRule type="expression" dxfId="446" priority="6395">
      <formula>MOD(ROW(),2)</formula>
    </cfRule>
  </conditionalFormatting>
  <conditionalFormatting sqref="AD11">
    <cfRule type="expression" dxfId="445" priority="6386">
      <formula>MOD(ROW(),2)</formula>
    </cfRule>
  </conditionalFormatting>
  <conditionalFormatting sqref="AE51 AE53:AE54">
    <cfRule type="expression" dxfId="444" priority="6385">
      <formula>MOD(ROW(),2)</formula>
    </cfRule>
  </conditionalFormatting>
  <conditionalFormatting sqref="AE81">
    <cfRule type="expression" dxfId="443" priority="6384">
      <formula>MOD(ROW(),2)</formula>
    </cfRule>
  </conditionalFormatting>
  <conditionalFormatting sqref="AE2:AE3 AE7:AE10">
    <cfRule type="expression" dxfId="442" priority="6383">
      <formula>MOD(ROW(),2)</formula>
    </cfRule>
  </conditionalFormatting>
  <conditionalFormatting sqref="AE61">
    <cfRule type="expression" dxfId="441" priority="6376">
      <formula>MOD(ROW(),2)</formula>
    </cfRule>
  </conditionalFormatting>
  <conditionalFormatting sqref="AE71">
    <cfRule type="expression" dxfId="440" priority="6382">
      <formula>MOD(ROW(),2)</formula>
    </cfRule>
  </conditionalFormatting>
  <conditionalFormatting sqref="AE70">
    <cfRule type="expression" dxfId="439" priority="6381">
      <formula>MOD(ROW(),2)</formula>
    </cfRule>
  </conditionalFormatting>
  <conditionalFormatting sqref="AE69">
    <cfRule type="expression" dxfId="438" priority="6380">
      <formula>MOD(ROW(),2)</formula>
    </cfRule>
  </conditionalFormatting>
  <conditionalFormatting sqref="AE68">
    <cfRule type="expression" dxfId="437" priority="6379">
      <formula>MOD(ROW(),2)</formula>
    </cfRule>
  </conditionalFormatting>
  <conditionalFormatting sqref="AE66">
    <cfRule type="expression" dxfId="436" priority="6378">
      <formula>MOD(ROW(),2)</formula>
    </cfRule>
  </conditionalFormatting>
  <conditionalFormatting sqref="AE62:AE65">
    <cfRule type="expression" dxfId="435" priority="6377">
      <formula>MOD(ROW(),2)</formula>
    </cfRule>
  </conditionalFormatting>
  <conditionalFormatting sqref="AE56:AE60">
    <cfRule type="expression" dxfId="434" priority="6375">
      <formula>MOD(ROW(),2)</formula>
    </cfRule>
  </conditionalFormatting>
  <conditionalFormatting sqref="AE55">
    <cfRule type="expression" dxfId="433" priority="6374">
      <formula>MOD(ROW(),2)</formula>
    </cfRule>
  </conditionalFormatting>
  <conditionalFormatting sqref="AE67">
    <cfRule type="expression" dxfId="432" priority="6373">
      <formula>MOD(ROW(),2)</formula>
    </cfRule>
  </conditionalFormatting>
  <conditionalFormatting sqref="AE4:AE6">
    <cfRule type="expression" dxfId="431" priority="6372">
      <formula>MOD(ROW(),2)</formula>
    </cfRule>
  </conditionalFormatting>
  <conditionalFormatting sqref="AE23">
    <cfRule type="expression" dxfId="430" priority="6367">
      <formula>MOD(ROW(),2)</formula>
    </cfRule>
  </conditionalFormatting>
  <conditionalFormatting sqref="AE72">
    <cfRule type="expression" dxfId="429" priority="6371">
      <formula>MOD(ROW(),2)</formula>
    </cfRule>
  </conditionalFormatting>
  <conditionalFormatting sqref="AE75">
    <cfRule type="expression" dxfId="428" priority="6369">
      <formula>MOD(ROW(),2)</formula>
    </cfRule>
  </conditionalFormatting>
  <conditionalFormatting sqref="AE73">
    <cfRule type="expression" dxfId="427" priority="6370">
      <formula>MOD(ROW(),2)</formula>
    </cfRule>
  </conditionalFormatting>
  <conditionalFormatting sqref="AE76:AE79">
    <cfRule type="expression" dxfId="426" priority="6368">
      <formula>MOD(ROW(),2)</formula>
    </cfRule>
  </conditionalFormatting>
  <conditionalFormatting sqref="AE50">
    <cfRule type="expression" dxfId="425" priority="6366">
      <formula>MOD(ROW(),2)</formula>
    </cfRule>
  </conditionalFormatting>
  <conditionalFormatting sqref="AE74">
    <cfRule type="expression" dxfId="424" priority="6365">
      <formula>MOD(ROW(),2)</formula>
    </cfRule>
  </conditionalFormatting>
  <conditionalFormatting sqref="AE80">
    <cfRule type="expression" dxfId="423" priority="6364">
      <formula>MOD(ROW(),2)</formula>
    </cfRule>
  </conditionalFormatting>
  <conditionalFormatting sqref="AE11">
    <cfRule type="expression" dxfId="422" priority="6363">
      <formula>MOD(ROW(),2)</formula>
    </cfRule>
  </conditionalFormatting>
  <conditionalFormatting sqref="AF51 AF53:AF54">
    <cfRule type="expression" dxfId="421" priority="6362">
      <formula>MOD(ROW(),2)</formula>
    </cfRule>
  </conditionalFormatting>
  <conditionalFormatting sqref="AF81">
    <cfRule type="expression" dxfId="420" priority="6361">
      <formula>MOD(ROW(),2)</formula>
    </cfRule>
  </conditionalFormatting>
  <conditionalFormatting sqref="AF2:AF3 AF7:AF10">
    <cfRule type="expression" dxfId="419" priority="6360">
      <formula>MOD(ROW(),2)</formula>
    </cfRule>
  </conditionalFormatting>
  <conditionalFormatting sqref="AF61">
    <cfRule type="expression" dxfId="418" priority="6353">
      <formula>MOD(ROW(),2)</formula>
    </cfRule>
  </conditionalFormatting>
  <conditionalFormatting sqref="AF71">
    <cfRule type="expression" dxfId="417" priority="6359">
      <formula>MOD(ROW(),2)</formula>
    </cfRule>
  </conditionalFormatting>
  <conditionalFormatting sqref="AF70">
    <cfRule type="expression" dxfId="416" priority="6358">
      <formula>MOD(ROW(),2)</formula>
    </cfRule>
  </conditionalFormatting>
  <conditionalFormatting sqref="AF69">
    <cfRule type="expression" dxfId="415" priority="6357">
      <formula>MOD(ROW(),2)</formula>
    </cfRule>
  </conditionalFormatting>
  <conditionalFormatting sqref="AF68">
    <cfRule type="expression" dxfId="414" priority="6356">
      <formula>MOD(ROW(),2)</formula>
    </cfRule>
  </conditionalFormatting>
  <conditionalFormatting sqref="AF66">
    <cfRule type="expression" dxfId="413" priority="6355">
      <formula>MOD(ROW(),2)</formula>
    </cfRule>
  </conditionalFormatting>
  <conditionalFormatting sqref="AF62:AF65">
    <cfRule type="expression" dxfId="412" priority="6354">
      <formula>MOD(ROW(),2)</formula>
    </cfRule>
  </conditionalFormatting>
  <conditionalFormatting sqref="AF56:AF60">
    <cfRule type="expression" dxfId="411" priority="6352">
      <formula>MOD(ROW(),2)</formula>
    </cfRule>
  </conditionalFormatting>
  <conditionalFormatting sqref="AF55">
    <cfRule type="expression" dxfId="410" priority="6351">
      <formula>MOD(ROW(),2)</formula>
    </cfRule>
  </conditionalFormatting>
  <conditionalFormatting sqref="AF67">
    <cfRule type="expression" dxfId="409" priority="6350">
      <formula>MOD(ROW(),2)</formula>
    </cfRule>
  </conditionalFormatting>
  <conditionalFormatting sqref="AF4:AF6">
    <cfRule type="expression" dxfId="408" priority="6349">
      <formula>MOD(ROW(),2)</formula>
    </cfRule>
  </conditionalFormatting>
  <conditionalFormatting sqref="AF23">
    <cfRule type="expression" dxfId="407" priority="6344">
      <formula>MOD(ROW(),2)</formula>
    </cfRule>
  </conditionalFormatting>
  <conditionalFormatting sqref="AF72">
    <cfRule type="expression" dxfId="406" priority="6348">
      <formula>MOD(ROW(),2)</formula>
    </cfRule>
  </conditionalFormatting>
  <conditionalFormatting sqref="AF75">
    <cfRule type="expression" dxfId="405" priority="6346">
      <formula>MOD(ROW(),2)</formula>
    </cfRule>
  </conditionalFormatting>
  <conditionalFormatting sqref="AF73">
    <cfRule type="expression" dxfId="404" priority="6347">
      <formula>MOD(ROW(),2)</formula>
    </cfRule>
  </conditionalFormatting>
  <conditionalFormatting sqref="AF76:AF79">
    <cfRule type="expression" dxfId="403" priority="6345">
      <formula>MOD(ROW(),2)</formula>
    </cfRule>
  </conditionalFormatting>
  <conditionalFormatting sqref="AF50">
    <cfRule type="expression" dxfId="402" priority="6343">
      <formula>MOD(ROW(),2)</formula>
    </cfRule>
  </conditionalFormatting>
  <conditionalFormatting sqref="AF74">
    <cfRule type="expression" dxfId="401" priority="6342">
      <formula>MOD(ROW(),2)</formula>
    </cfRule>
  </conditionalFormatting>
  <conditionalFormatting sqref="AF80">
    <cfRule type="expression" dxfId="400" priority="6341">
      <formula>MOD(ROW(),2)</formula>
    </cfRule>
  </conditionalFormatting>
  <conditionalFormatting sqref="AF11">
    <cfRule type="expression" dxfId="399" priority="6340">
      <formula>MOD(ROW(),2)</formula>
    </cfRule>
  </conditionalFormatting>
  <conditionalFormatting sqref="AG51 AG53:AG54">
    <cfRule type="expression" dxfId="398" priority="6339">
      <formula>MOD(ROW(),2)</formula>
    </cfRule>
  </conditionalFormatting>
  <conditionalFormatting sqref="AG2:AG3 AG7:AG10">
    <cfRule type="expression" dxfId="397" priority="6337">
      <formula>MOD(ROW(),2)</formula>
    </cfRule>
  </conditionalFormatting>
  <conditionalFormatting sqref="AG61">
    <cfRule type="expression" dxfId="396" priority="6330">
      <formula>MOD(ROW(),2)</formula>
    </cfRule>
  </conditionalFormatting>
  <conditionalFormatting sqref="AG71">
    <cfRule type="expression" dxfId="395" priority="6336">
      <formula>MOD(ROW(),2)</formula>
    </cfRule>
  </conditionalFormatting>
  <conditionalFormatting sqref="AG70">
    <cfRule type="expression" dxfId="394" priority="6335">
      <formula>MOD(ROW(),2)</formula>
    </cfRule>
  </conditionalFormatting>
  <conditionalFormatting sqref="AG69">
    <cfRule type="expression" dxfId="393" priority="6334">
      <formula>MOD(ROW(),2)</formula>
    </cfRule>
  </conditionalFormatting>
  <conditionalFormatting sqref="AG68">
    <cfRule type="expression" dxfId="392" priority="6333">
      <formula>MOD(ROW(),2)</formula>
    </cfRule>
  </conditionalFormatting>
  <conditionalFormatting sqref="AG66">
    <cfRule type="expression" dxfId="391" priority="6332">
      <formula>MOD(ROW(),2)</formula>
    </cfRule>
  </conditionalFormatting>
  <conditionalFormatting sqref="AG62:AG65">
    <cfRule type="expression" dxfId="390" priority="6331">
      <formula>MOD(ROW(),2)</formula>
    </cfRule>
  </conditionalFormatting>
  <conditionalFormatting sqref="AG56:AG60">
    <cfRule type="expression" dxfId="389" priority="6329">
      <formula>MOD(ROW(),2)</formula>
    </cfRule>
  </conditionalFormatting>
  <conditionalFormatting sqref="AG55">
    <cfRule type="expression" dxfId="388" priority="6328">
      <formula>MOD(ROW(),2)</formula>
    </cfRule>
  </conditionalFormatting>
  <conditionalFormatting sqref="AG67">
    <cfRule type="expression" dxfId="387" priority="6327">
      <formula>MOD(ROW(),2)</formula>
    </cfRule>
  </conditionalFormatting>
  <conditionalFormatting sqref="AG4:AG6">
    <cfRule type="expression" dxfId="386" priority="6326">
      <formula>MOD(ROW(),2)</formula>
    </cfRule>
  </conditionalFormatting>
  <conditionalFormatting sqref="AG23">
    <cfRule type="expression" dxfId="385" priority="6321">
      <formula>MOD(ROW(),2)</formula>
    </cfRule>
  </conditionalFormatting>
  <conditionalFormatting sqref="AG72">
    <cfRule type="expression" dxfId="384" priority="6325">
      <formula>MOD(ROW(),2)</formula>
    </cfRule>
  </conditionalFormatting>
  <conditionalFormatting sqref="AG75">
    <cfRule type="expression" dxfId="383" priority="6323">
      <formula>MOD(ROW(),2)</formula>
    </cfRule>
  </conditionalFormatting>
  <conditionalFormatting sqref="AG73">
    <cfRule type="expression" dxfId="382" priority="6324">
      <formula>MOD(ROW(),2)</formula>
    </cfRule>
  </conditionalFormatting>
  <conditionalFormatting sqref="AG76:AG79">
    <cfRule type="expression" dxfId="381" priority="6322">
      <formula>MOD(ROW(),2)</formula>
    </cfRule>
  </conditionalFormatting>
  <conditionalFormatting sqref="AG50">
    <cfRule type="expression" dxfId="380" priority="6320">
      <formula>MOD(ROW(),2)</formula>
    </cfRule>
  </conditionalFormatting>
  <conditionalFormatting sqref="AG74">
    <cfRule type="expression" dxfId="379" priority="6319">
      <formula>MOD(ROW(),2)</formula>
    </cfRule>
  </conditionalFormatting>
  <conditionalFormatting sqref="AG80">
    <cfRule type="expression" dxfId="378" priority="6318">
      <formula>MOD(ROW(),2)</formula>
    </cfRule>
  </conditionalFormatting>
  <conditionalFormatting sqref="AG11">
    <cfRule type="expression" dxfId="377" priority="6317">
      <formula>MOD(ROW(),2)</formula>
    </cfRule>
  </conditionalFormatting>
  <conditionalFormatting sqref="AG81">
    <cfRule type="expression" dxfId="376" priority="6316">
      <formula>MOD(ROW(),2)</formula>
    </cfRule>
  </conditionalFormatting>
  <conditionalFormatting sqref="AH51 AH53:AH54">
    <cfRule type="expression" dxfId="375" priority="6315">
      <formula>MOD(ROW(),2)</formula>
    </cfRule>
  </conditionalFormatting>
  <conditionalFormatting sqref="AH2:AH3 AH7:AH10">
    <cfRule type="expression" dxfId="374" priority="6314">
      <formula>MOD(ROW(),2)</formula>
    </cfRule>
  </conditionalFormatting>
  <conditionalFormatting sqref="AH61">
    <cfRule type="expression" dxfId="373" priority="6307">
      <formula>MOD(ROW(),2)</formula>
    </cfRule>
  </conditionalFormatting>
  <conditionalFormatting sqref="AH71">
    <cfRule type="expression" dxfId="372" priority="6313">
      <formula>MOD(ROW(),2)</formula>
    </cfRule>
  </conditionalFormatting>
  <conditionalFormatting sqref="AH70">
    <cfRule type="expression" dxfId="371" priority="6312">
      <formula>MOD(ROW(),2)</formula>
    </cfRule>
  </conditionalFormatting>
  <conditionalFormatting sqref="AH69">
    <cfRule type="expression" dxfId="370" priority="6311">
      <formula>MOD(ROW(),2)</formula>
    </cfRule>
  </conditionalFormatting>
  <conditionalFormatting sqref="AH68">
    <cfRule type="expression" dxfId="369" priority="6310">
      <formula>MOD(ROW(),2)</formula>
    </cfRule>
  </conditionalFormatting>
  <conditionalFormatting sqref="AH66">
    <cfRule type="expression" dxfId="368" priority="6309">
      <formula>MOD(ROW(),2)</formula>
    </cfRule>
  </conditionalFormatting>
  <conditionalFormatting sqref="AH62:AH65">
    <cfRule type="expression" dxfId="367" priority="6308">
      <formula>MOD(ROW(),2)</formula>
    </cfRule>
  </conditionalFormatting>
  <conditionalFormatting sqref="AH56:AH60">
    <cfRule type="expression" dxfId="366" priority="6306">
      <formula>MOD(ROW(),2)</formula>
    </cfRule>
  </conditionalFormatting>
  <conditionalFormatting sqref="AH55">
    <cfRule type="expression" dxfId="365" priority="6305">
      <formula>MOD(ROW(),2)</formula>
    </cfRule>
  </conditionalFormatting>
  <conditionalFormatting sqref="AH67">
    <cfRule type="expression" dxfId="364" priority="6304">
      <formula>MOD(ROW(),2)</formula>
    </cfRule>
  </conditionalFormatting>
  <conditionalFormatting sqref="AH4:AH6">
    <cfRule type="expression" dxfId="363" priority="6303">
      <formula>MOD(ROW(),2)</formula>
    </cfRule>
  </conditionalFormatting>
  <conditionalFormatting sqref="AH23">
    <cfRule type="expression" dxfId="362" priority="6298">
      <formula>MOD(ROW(),2)</formula>
    </cfRule>
  </conditionalFormatting>
  <conditionalFormatting sqref="AH72">
    <cfRule type="expression" dxfId="361" priority="6302">
      <formula>MOD(ROW(),2)</formula>
    </cfRule>
  </conditionalFormatting>
  <conditionalFormatting sqref="AH75">
    <cfRule type="expression" dxfId="360" priority="6300">
      <formula>MOD(ROW(),2)</formula>
    </cfRule>
  </conditionalFormatting>
  <conditionalFormatting sqref="AH73">
    <cfRule type="expression" dxfId="359" priority="6301">
      <formula>MOD(ROW(),2)</formula>
    </cfRule>
  </conditionalFormatting>
  <conditionalFormatting sqref="AH76:AH79">
    <cfRule type="expression" dxfId="358" priority="6299">
      <formula>MOD(ROW(),2)</formula>
    </cfRule>
  </conditionalFormatting>
  <conditionalFormatting sqref="AH50">
    <cfRule type="expression" dxfId="357" priority="6297">
      <formula>MOD(ROW(),2)</formula>
    </cfRule>
  </conditionalFormatting>
  <conditionalFormatting sqref="AH74">
    <cfRule type="expression" dxfId="356" priority="6296">
      <formula>MOD(ROW(),2)</formula>
    </cfRule>
  </conditionalFormatting>
  <conditionalFormatting sqref="AH80">
    <cfRule type="expression" dxfId="355" priority="6295">
      <formula>MOD(ROW(),2)</formula>
    </cfRule>
  </conditionalFormatting>
  <conditionalFormatting sqref="AH11">
    <cfRule type="expression" dxfId="354" priority="6294">
      <formula>MOD(ROW(),2)</formula>
    </cfRule>
  </conditionalFormatting>
  <conditionalFormatting sqref="AH81">
    <cfRule type="expression" dxfId="353" priority="6293">
      <formula>MOD(ROW(),2)</formula>
    </cfRule>
  </conditionalFormatting>
  <conditionalFormatting sqref="AI51 AI53:AI54">
    <cfRule type="expression" dxfId="352" priority="6292">
      <formula>MOD(ROW(),2)</formula>
    </cfRule>
  </conditionalFormatting>
  <conditionalFormatting sqref="AI2:AI3 AI7:AI10">
    <cfRule type="expression" dxfId="351" priority="6291">
      <formula>MOD(ROW(),2)</formula>
    </cfRule>
  </conditionalFormatting>
  <conditionalFormatting sqref="AI61">
    <cfRule type="expression" dxfId="350" priority="6284">
      <formula>MOD(ROW(),2)</formula>
    </cfRule>
  </conditionalFormatting>
  <conditionalFormatting sqref="AI71">
    <cfRule type="expression" dxfId="349" priority="6290">
      <formula>MOD(ROW(),2)</formula>
    </cfRule>
  </conditionalFormatting>
  <conditionalFormatting sqref="AI70">
    <cfRule type="expression" dxfId="348" priority="6289">
      <formula>MOD(ROW(),2)</formula>
    </cfRule>
  </conditionalFormatting>
  <conditionalFormatting sqref="AI69">
    <cfRule type="expression" dxfId="347" priority="6288">
      <formula>MOD(ROW(),2)</formula>
    </cfRule>
  </conditionalFormatting>
  <conditionalFormatting sqref="AI68">
    <cfRule type="expression" dxfId="346" priority="6287">
      <formula>MOD(ROW(),2)</formula>
    </cfRule>
  </conditionalFormatting>
  <conditionalFormatting sqref="AI66">
    <cfRule type="expression" dxfId="345" priority="6286">
      <formula>MOD(ROW(),2)</formula>
    </cfRule>
  </conditionalFormatting>
  <conditionalFormatting sqref="AI62:AI65">
    <cfRule type="expression" dxfId="344" priority="6285">
      <formula>MOD(ROW(),2)</formula>
    </cfRule>
  </conditionalFormatting>
  <conditionalFormatting sqref="AI56:AI60">
    <cfRule type="expression" dxfId="343" priority="6283">
      <formula>MOD(ROW(),2)</formula>
    </cfRule>
  </conditionalFormatting>
  <conditionalFormatting sqref="AI55">
    <cfRule type="expression" dxfId="342" priority="6282">
      <formula>MOD(ROW(),2)</formula>
    </cfRule>
  </conditionalFormatting>
  <conditionalFormatting sqref="AI67">
    <cfRule type="expression" dxfId="341" priority="6281">
      <formula>MOD(ROW(),2)</formula>
    </cfRule>
  </conditionalFormatting>
  <conditionalFormatting sqref="AI4:AI6">
    <cfRule type="expression" dxfId="340" priority="6280">
      <formula>MOD(ROW(),2)</formula>
    </cfRule>
  </conditionalFormatting>
  <conditionalFormatting sqref="AI23">
    <cfRule type="expression" dxfId="339" priority="6275">
      <formula>MOD(ROW(),2)</formula>
    </cfRule>
  </conditionalFormatting>
  <conditionalFormatting sqref="AI72">
    <cfRule type="expression" dxfId="338" priority="6279">
      <formula>MOD(ROW(),2)</formula>
    </cfRule>
  </conditionalFormatting>
  <conditionalFormatting sqref="AI75">
    <cfRule type="expression" dxfId="337" priority="6277">
      <formula>MOD(ROW(),2)</formula>
    </cfRule>
  </conditionalFormatting>
  <conditionalFormatting sqref="AI73">
    <cfRule type="expression" dxfId="336" priority="6278">
      <formula>MOD(ROW(),2)</formula>
    </cfRule>
  </conditionalFormatting>
  <conditionalFormatting sqref="AI76:AI79">
    <cfRule type="expression" dxfId="335" priority="6276">
      <formula>MOD(ROW(),2)</formula>
    </cfRule>
  </conditionalFormatting>
  <conditionalFormatting sqref="AI50">
    <cfRule type="expression" dxfId="334" priority="6274">
      <formula>MOD(ROW(),2)</formula>
    </cfRule>
  </conditionalFormatting>
  <conditionalFormatting sqref="AI74">
    <cfRule type="expression" dxfId="333" priority="6273">
      <formula>MOD(ROW(),2)</formula>
    </cfRule>
  </conditionalFormatting>
  <conditionalFormatting sqref="AI80">
    <cfRule type="expression" dxfId="332" priority="6272">
      <formula>MOD(ROW(),2)</formula>
    </cfRule>
  </conditionalFormatting>
  <conditionalFormatting sqref="AI11">
    <cfRule type="expression" dxfId="331" priority="6271">
      <formula>MOD(ROW(),2)</formula>
    </cfRule>
  </conditionalFormatting>
  <conditionalFormatting sqref="AI81">
    <cfRule type="expression" dxfId="330" priority="6270">
      <formula>MOD(ROW(),2)</formula>
    </cfRule>
  </conditionalFormatting>
  <conditionalFormatting sqref="C59">
    <cfRule type="expression" dxfId="329" priority="5899">
      <formula>MOD(ROW(),2)</formula>
    </cfRule>
  </conditionalFormatting>
  <conditionalFormatting sqref="A82">
    <cfRule type="expression" dxfId="328" priority="5577">
      <formula>MOD(ROW(),2)</formula>
    </cfRule>
  </conditionalFormatting>
  <conditionalFormatting sqref="B82">
    <cfRule type="expression" dxfId="327" priority="5576">
      <formula>MOD(ROW(),2)</formula>
    </cfRule>
  </conditionalFormatting>
  <conditionalFormatting sqref="C82">
    <cfRule type="expression" dxfId="326" priority="5575">
      <formula>MOD(ROW(),2)</formula>
    </cfRule>
  </conditionalFormatting>
  <conditionalFormatting sqref="C77:C79 B79">
    <cfRule type="expression" dxfId="325" priority="5412">
      <formula>MOD(ROW(),2)</formula>
    </cfRule>
  </conditionalFormatting>
  <conditionalFormatting sqref="B77">
    <cfRule type="expression" dxfId="324" priority="5411">
      <formula>MOD(ROW(),2)</formula>
    </cfRule>
  </conditionalFormatting>
  <conditionalFormatting sqref="A77">
    <cfRule type="expression" dxfId="323" priority="5410">
      <formula>MOD(ROW(),2)</formula>
    </cfRule>
  </conditionalFormatting>
  <conditionalFormatting sqref="A77">
    <cfRule type="expression" dxfId="322" priority="5409">
      <formula>MOD(ROW(),2)</formula>
    </cfRule>
  </conditionalFormatting>
  <conditionalFormatting sqref="A78">
    <cfRule type="expression" dxfId="321" priority="5408">
      <formula>MOD(ROW(),2)</formula>
    </cfRule>
  </conditionalFormatting>
  <conditionalFormatting sqref="A78">
    <cfRule type="expression" dxfId="320" priority="5407">
      <formula>MOD(ROW(),2)</formula>
    </cfRule>
  </conditionalFormatting>
  <conditionalFormatting sqref="A79">
    <cfRule type="expression" dxfId="319" priority="5406">
      <formula>MOD(ROW(),2)</formula>
    </cfRule>
  </conditionalFormatting>
  <conditionalFormatting sqref="A79">
    <cfRule type="expression" dxfId="318" priority="5405">
      <formula>MOD(ROW(),2)</formula>
    </cfRule>
  </conditionalFormatting>
  <conditionalFormatting sqref="B78">
    <cfRule type="expression" dxfId="317" priority="5404">
      <formula>MOD(ROW(),2)</formula>
    </cfRule>
  </conditionalFormatting>
  <conditionalFormatting sqref="A52:D52">
    <cfRule type="expression" dxfId="316" priority="5367">
      <formula>MOD(ROW(),2)</formula>
    </cfRule>
  </conditionalFormatting>
  <conditionalFormatting sqref="E52:F52">
    <cfRule type="expression" dxfId="315" priority="5366">
      <formula>MOD(ROW(),2)</formula>
    </cfRule>
  </conditionalFormatting>
  <conditionalFormatting sqref="G52:H52">
    <cfRule type="expression" dxfId="314" priority="5365">
      <formula>MOD(ROW(),2)</formula>
    </cfRule>
  </conditionalFormatting>
  <conditionalFormatting sqref="A52">
    <cfRule type="expression" dxfId="313" priority="5364">
      <formula>MOD(ROW(),2)</formula>
    </cfRule>
  </conditionalFormatting>
  <conditionalFormatting sqref="I52:K52">
    <cfRule type="expression" dxfId="312" priority="5363">
      <formula>MOD(ROW(),2)</formula>
    </cfRule>
  </conditionalFormatting>
  <conditionalFormatting sqref="M52">
    <cfRule type="expression" dxfId="311" priority="5362">
      <formula>MOD(ROW(),2)</formula>
    </cfRule>
  </conditionalFormatting>
  <conditionalFormatting sqref="N52">
    <cfRule type="expression" dxfId="310" priority="5361">
      <formula>MOD(ROW(),2)</formula>
    </cfRule>
  </conditionalFormatting>
  <conditionalFormatting sqref="L52">
    <cfRule type="expression" dxfId="309" priority="5360">
      <formula>MOD(ROW(),2)</formula>
    </cfRule>
  </conditionalFormatting>
  <conditionalFormatting sqref="O52">
    <cfRule type="expression" dxfId="308" priority="5359">
      <formula>MOD(ROW(),2)</formula>
    </cfRule>
  </conditionalFormatting>
  <conditionalFormatting sqref="P52">
    <cfRule type="expression" dxfId="307" priority="5358">
      <formula>MOD(ROW(),2)</formula>
    </cfRule>
  </conditionalFormatting>
  <conditionalFormatting sqref="Q52">
    <cfRule type="expression" dxfId="306" priority="5357">
      <formula>MOD(ROW(),2)</formula>
    </cfRule>
  </conditionalFormatting>
  <conditionalFormatting sqref="R52">
    <cfRule type="expression" dxfId="305" priority="5356">
      <formula>MOD(ROW(),2)</formula>
    </cfRule>
  </conditionalFormatting>
  <conditionalFormatting sqref="S52">
    <cfRule type="expression" dxfId="304" priority="5355">
      <formula>MOD(ROW(),2)</formula>
    </cfRule>
  </conditionalFormatting>
  <conditionalFormatting sqref="T52">
    <cfRule type="expression" dxfId="303" priority="5354">
      <formula>MOD(ROW(),2)</formula>
    </cfRule>
  </conditionalFormatting>
  <conditionalFormatting sqref="U52">
    <cfRule type="expression" dxfId="302" priority="5353">
      <formula>MOD(ROW(),2)</formula>
    </cfRule>
  </conditionalFormatting>
  <conditionalFormatting sqref="V52">
    <cfRule type="expression" dxfId="301" priority="5352">
      <formula>MOD(ROW(),2)</formula>
    </cfRule>
  </conditionalFormatting>
  <conditionalFormatting sqref="W52">
    <cfRule type="expression" dxfId="300" priority="5351">
      <formula>MOD(ROW(),2)</formula>
    </cfRule>
  </conditionalFormatting>
  <conditionalFormatting sqref="X52">
    <cfRule type="expression" dxfId="299" priority="5350">
      <formula>MOD(ROW(),2)</formula>
    </cfRule>
  </conditionalFormatting>
  <conditionalFormatting sqref="Y52">
    <cfRule type="expression" dxfId="298" priority="5349">
      <formula>MOD(ROW(),2)</formula>
    </cfRule>
  </conditionalFormatting>
  <conditionalFormatting sqref="Z52">
    <cfRule type="expression" dxfId="297" priority="5348">
      <formula>MOD(ROW(),2)</formula>
    </cfRule>
  </conditionalFormatting>
  <conditionalFormatting sqref="AA52">
    <cfRule type="expression" dxfId="296" priority="5347">
      <formula>MOD(ROW(),2)</formula>
    </cfRule>
  </conditionalFormatting>
  <conditionalFormatting sqref="AB52">
    <cfRule type="expression" dxfId="295" priority="5346">
      <formula>MOD(ROW(),2)</formula>
    </cfRule>
  </conditionalFormatting>
  <conditionalFormatting sqref="AC52">
    <cfRule type="expression" dxfId="294" priority="5345">
      <formula>MOD(ROW(),2)</formula>
    </cfRule>
  </conditionalFormatting>
  <conditionalFormatting sqref="AD52">
    <cfRule type="expression" dxfId="293" priority="5317">
      <formula>MOD(ROW(),2)</formula>
    </cfRule>
  </conditionalFormatting>
  <conditionalFormatting sqref="AE52">
    <cfRule type="expression" dxfId="292" priority="5316">
      <formula>MOD(ROW(),2)</formula>
    </cfRule>
  </conditionalFormatting>
  <conditionalFormatting sqref="AF52">
    <cfRule type="expression" dxfId="291" priority="5315">
      <formula>MOD(ROW(),2)</formula>
    </cfRule>
  </conditionalFormatting>
  <conditionalFormatting sqref="AG52">
    <cfRule type="expression" dxfId="290" priority="5314">
      <formula>MOD(ROW(),2)</formula>
    </cfRule>
  </conditionalFormatting>
  <conditionalFormatting sqref="AH52">
    <cfRule type="expression" dxfId="289" priority="5313">
      <formula>MOD(ROW(),2)</formula>
    </cfRule>
  </conditionalFormatting>
  <conditionalFormatting sqref="AI52">
    <cfRule type="expression" dxfId="288" priority="5312">
      <formula>MOD(ROW(),2)</formula>
    </cfRule>
  </conditionalFormatting>
  <conditionalFormatting sqref="V23">
    <cfRule type="expression" dxfId="287" priority="91">
      <formula>MOD(ROW(),2)</formula>
    </cfRule>
  </conditionalFormatting>
  <conditionalFormatting sqref="V74">
    <cfRule type="expression" dxfId="286" priority="90">
      <formula>MOD(ROW(),2)</formula>
    </cfRule>
  </conditionalFormatting>
  <conditionalFormatting sqref="AL12:AM20 AK7:AK22 AK53:AK54 AL24:AM45 AK24:AK51">
    <cfRule type="expression" dxfId="285" priority="89">
      <formula>MOD(ROW(),2)</formula>
    </cfRule>
  </conditionalFormatting>
  <conditionalFormatting sqref="AL51:AM51 AL46:AM49 AL53:AM54">
    <cfRule type="expression" dxfId="284" priority="88">
      <formula>MOD(ROW(),2)</formula>
    </cfRule>
  </conditionalFormatting>
  <conditionalFormatting sqref="AM80:AM81 AK81">
    <cfRule type="expression" dxfId="283" priority="87">
      <formula>MOD(ROW(),2)</formula>
    </cfRule>
  </conditionalFormatting>
  <conditionalFormatting sqref="AL61:AM61">
    <cfRule type="expression" dxfId="282" priority="80">
      <formula>MOD(ROW(),2)</formula>
    </cfRule>
  </conditionalFormatting>
  <conditionalFormatting sqref="AL71:AM71">
    <cfRule type="expression" dxfId="281" priority="86">
      <formula>MOD(ROW(),2)</formula>
    </cfRule>
  </conditionalFormatting>
  <conditionalFormatting sqref="AL70:AM70">
    <cfRule type="expression" dxfId="280" priority="85">
      <formula>MOD(ROW(),2)</formula>
    </cfRule>
  </conditionalFormatting>
  <conditionalFormatting sqref="AL69:AM69">
    <cfRule type="expression" dxfId="279" priority="84">
      <formula>MOD(ROW(),2)</formula>
    </cfRule>
  </conditionalFormatting>
  <conditionalFormatting sqref="AL68:AM68">
    <cfRule type="expression" dxfId="278" priority="83">
      <formula>MOD(ROW(),2)</formula>
    </cfRule>
  </conditionalFormatting>
  <conditionalFormatting sqref="AL66:AM66">
    <cfRule type="expression" dxfId="277" priority="82">
      <formula>MOD(ROW(),2)</formula>
    </cfRule>
  </conditionalFormatting>
  <conditionalFormatting sqref="AL62:AM65">
    <cfRule type="expression" dxfId="276" priority="81">
      <formula>MOD(ROW(),2)</formula>
    </cfRule>
  </conditionalFormatting>
  <conditionalFormatting sqref="AL56:AM60">
    <cfRule type="expression" dxfId="275" priority="79">
      <formula>MOD(ROW(),2)</formula>
    </cfRule>
  </conditionalFormatting>
  <conditionalFormatting sqref="AL55:AM55">
    <cfRule type="expression" dxfId="274" priority="78">
      <formula>MOD(ROW(),2)</formula>
    </cfRule>
  </conditionalFormatting>
  <conditionalFormatting sqref="AL67:AM67">
    <cfRule type="expression" dxfId="273" priority="77">
      <formula>MOD(ROW(),2)</formula>
    </cfRule>
  </conditionalFormatting>
  <conditionalFormatting sqref="AL72:AM72">
    <cfRule type="expression" dxfId="272" priority="76">
      <formula>MOD(ROW(),2)</formula>
    </cfRule>
  </conditionalFormatting>
  <conditionalFormatting sqref="AL75:AM75">
    <cfRule type="expression" dxfId="271" priority="73">
      <formula>MOD(ROW(),2)</formula>
    </cfRule>
  </conditionalFormatting>
  <conditionalFormatting sqref="AL73:AM73">
    <cfRule type="expression" dxfId="270" priority="75">
      <formula>MOD(ROW(),2)</formula>
    </cfRule>
  </conditionalFormatting>
  <conditionalFormatting sqref="AL74:AM74">
    <cfRule type="expression" dxfId="269" priority="74">
      <formula>MOD(ROW(),2)</formula>
    </cfRule>
  </conditionalFormatting>
  <conditionalFormatting sqref="AL76:AM79">
    <cfRule type="expression" dxfId="268" priority="72">
      <formula>MOD(ROW(),2)</formula>
    </cfRule>
  </conditionalFormatting>
  <conditionalFormatting sqref="AL50:AM50">
    <cfRule type="expression" dxfId="267" priority="71">
      <formula>MOD(ROW(),2)</formula>
    </cfRule>
  </conditionalFormatting>
  <conditionalFormatting sqref="AL2:AL3 AL7:AL10">
    <cfRule type="expression" dxfId="266" priority="70">
      <formula>MOD(ROW(),2)</formula>
    </cfRule>
  </conditionalFormatting>
  <conditionalFormatting sqref="AL4:AL6">
    <cfRule type="expression" dxfId="265" priority="69">
      <formula>MOD(ROW(),2)</formula>
    </cfRule>
  </conditionalFormatting>
  <conditionalFormatting sqref="AL21:AL22">
    <cfRule type="expression" dxfId="264" priority="68">
      <formula>MOD(ROW(),2)</formula>
    </cfRule>
  </conditionalFormatting>
  <conditionalFormatting sqref="AM2:AM3 AM7:AM10">
    <cfRule type="expression" dxfId="263" priority="67">
      <formula>MOD(ROW(),2)</formula>
    </cfRule>
  </conditionalFormatting>
  <conditionalFormatting sqref="AM4:AM6">
    <cfRule type="expression" dxfId="262" priority="66">
      <formula>MOD(ROW(),2)</formula>
    </cfRule>
  </conditionalFormatting>
  <conditionalFormatting sqref="AM21:AM22">
    <cfRule type="expression" dxfId="261" priority="65">
      <formula>MOD(ROW(),2)</formula>
    </cfRule>
  </conditionalFormatting>
  <conditionalFormatting sqref="AL11">
    <cfRule type="expression" dxfId="260" priority="64">
      <formula>MOD(ROW(),2)</formula>
    </cfRule>
  </conditionalFormatting>
  <conditionalFormatting sqref="AL23">
    <cfRule type="expression" dxfId="259" priority="63">
      <formula>MOD(ROW(),2)</formula>
    </cfRule>
  </conditionalFormatting>
  <conditionalFormatting sqref="AM23">
    <cfRule type="expression" dxfId="258" priority="62">
      <formula>MOD(ROW(),2)</formula>
    </cfRule>
  </conditionalFormatting>
  <conditionalFormatting sqref="AL80:AL81">
    <cfRule type="expression" dxfId="257" priority="61">
      <formula>MOD(ROW(),2)</formula>
    </cfRule>
  </conditionalFormatting>
  <conditionalFormatting sqref="AM11">
    <cfRule type="expression" dxfId="256" priority="60">
      <formula>MOD(ROW(),2)</formula>
    </cfRule>
  </conditionalFormatting>
  <conditionalFormatting sqref="AK2:AK3 AK74:AK80">
    <cfRule type="expression" dxfId="255" priority="44">
      <formula>MOD(ROW(),2)</formula>
    </cfRule>
  </conditionalFormatting>
  <conditionalFormatting sqref="AK71">
    <cfRule type="expression" dxfId="254" priority="43">
      <formula>MOD(ROW(),2)</formula>
    </cfRule>
  </conditionalFormatting>
  <conditionalFormatting sqref="AK70">
    <cfRule type="expression" dxfId="253" priority="42">
      <formula>MOD(ROW(),2)</formula>
    </cfRule>
  </conditionalFormatting>
  <conditionalFormatting sqref="AK69">
    <cfRule type="expression" dxfId="252" priority="41">
      <formula>MOD(ROW(),2)</formula>
    </cfRule>
  </conditionalFormatting>
  <conditionalFormatting sqref="AK68">
    <cfRule type="expression" dxfId="251" priority="40">
      <formula>MOD(ROW(),2)</formula>
    </cfRule>
  </conditionalFormatting>
  <conditionalFormatting sqref="AK56:AK60">
    <cfRule type="expression" dxfId="250" priority="36">
      <formula>MOD(ROW(),2)</formula>
    </cfRule>
  </conditionalFormatting>
  <conditionalFormatting sqref="AK66">
    <cfRule type="expression" dxfId="249" priority="39">
      <formula>MOD(ROW(),2)</formula>
    </cfRule>
  </conditionalFormatting>
  <conditionalFormatting sqref="AK62:AK65">
    <cfRule type="expression" dxfId="248" priority="38">
      <formula>MOD(ROW(),2)</formula>
    </cfRule>
  </conditionalFormatting>
  <conditionalFormatting sqref="AK61">
    <cfRule type="expression" dxfId="247" priority="37">
      <formula>MOD(ROW(),2)</formula>
    </cfRule>
  </conditionalFormatting>
  <conditionalFormatting sqref="AK55">
    <cfRule type="expression" dxfId="246" priority="35">
      <formula>MOD(ROW(),2)</formula>
    </cfRule>
  </conditionalFormatting>
  <conditionalFormatting sqref="AK67">
    <cfRule type="expression" dxfId="245" priority="34">
      <formula>MOD(ROW(),2)</formula>
    </cfRule>
  </conditionalFormatting>
  <conditionalFormatting sqref="AK4:AK6">
    <cfRule type="expression" dxfId="244" priority="33">
      <formula>MOD(ROW(),2)</formula>
    </cfRule>
  </conditionalFormatting>
  <conditionalFormatting sqref="AK73">
    <cfRule type="expression" dxfId="243" priority="31">
      <formula>MOD(ROW(),2)</formula>
    </cfRule>
  </conditionalFormatting>
  <conditionalFormatting sqref="AK72">
    <cfRule type="expression" dxfId="242" priority="32">
      <formula>MOD(ROW(),2)</formula>
    </cfRule>
  </conditionalFormatting>
  <conditionalFormatting sqref="AK23">
    <cfRule type="expression" dxfId="241" priority="30">
      <formula>MOD(ROW(),2)</formula>
    </cfRule>
  </conditionalFormatting>
  <conditionalFormatting sqref="AL52:AM52">
    <cfRule type="expression" dxfId="240" priority="28">
      <formula>MOD(ROW(),2)</formula>
    </cfRule>
  </conditionalFormatting>
  <conditionalFormatting sqref="AK52">
    <cfRule type="expression" dxfId="239" priority="26">
      <formula>MOD(ROW(),2)</formula>
    </cfRule>
  </conditionalFormatting>
  <conditionalFormatting sqref="AJ24:AJ49 AJ12:AJ22">
    <cfRule type="expression" dxfId="238" priority="25">
      <formula>MOD(ROW(),2)</formula>
    </cfRule>
  </conditionalFormatting>
  <conditionalFormatting sqref="AJ51 AJ53:AJ54">
    <cfRule type="expression" dxfId="237" priority="24">
      <formula>MOD(ROW(),2)</formula>
    </cfRule>
  </conditionalFormatting>
  <conditionalFormatting sqref="AJ2:AJ3 AJ7:AJ10">
    <cfRule type="expression" dxfId="236" priority="23">
      <formula>MOD(ROW(),2)</formula>
    </cfRule>
  </conditionalFormatting>
  <conditionalFormatting sqref="AJ61">
    <cfRule type="expression" dxfId="235" priority="16">
      <formula>MOD(ROW(),2)</formula>
    </cfRule>
  </conditionalFormatting>
  <conditionalFormatting sqref="AJ71">
    <cfRule type="expression" dxfId="234" priority="22">
      <formula>MOD(ROW(),2)</formula>
    </cfRule>
  </conditionalFormatting>
  <conditionalFormatting sqref="AJ70">
    <cfRule type="expression" dxfId="233" priority="21">
      <formula>MOD(ROW(),2)</formula>
    </cfRule>
  </conditionalFormatting>
  <conditionalFormatting sqref="AJ69">
    <cfRule type="expression" dxfId="232" priority="20">
      <formula>MOD(ROW(),2)</formula>
    </cfRule>
  </conditionalFormatting>
  <conditionalFormatting sqref="AJ68">
    <cfRule type="expression" dxfId="231" priority="19">
      <formula>MOD(ROW(),2)</formula>
    </cfRule>
  </conditionalFormatting>
  <conditionalFormatting sqref="AJ66">
    <cfRule type="expression" dxfId="230" priority="18">
      <formula>MOD(ROW(),2)</formula>
    </cfRule>
  </conditionalFormatting>
  <conditionalFormatting sqref="AJ62:AJ65">
    <cfRule type="expression" dxfId="229" priority="17">
      <formula>MOD(ROW(),2)</formula>
    </cfRule>
  </conditionalFormatting>
  <conditionalFormatting sqref="AJ56:AJ60">
    <cfRule type="expression" dxfId="228" priority="15">
      <formula>MOD(ROW(),2)</formula>
    </cfRule>
  </conditionalFormatting>
  <conditionalFormatting sqref="AJ55">
    <cfRule type="expression" dxfId="227" priority="14">
      <formula>MOD(ROW(),2)</formula>
    </cfRule>
  </conditionalFormatting>
  <conditionalFormatting sqref="AJ67">
    <cfRule type="expression" dxfId="226" priority="13">
      <formula>MOD(ROW(),2)</formula>
    </cfRule>
  </conditionalFormatting>
  <conditionalFormatting sqref="AJ4:AJ6">
    <cfRule type="expression" dxfId="225" priority="12">
      <formula>MOD(ROW(),2)</formula>
    </cfRule>
  </conditionalFormatting>
  <conditionalFormatting sqref="AJ23">
    <cfRule type="expression" dxfId="224" priority="7">
      <formula>MOD(ROW(),2)</formula>
    </cfRule>
  </conditionalFormatting>
  <conditionalFormatting sqref="AJ72">
    <cfRule type="expression" dxfId="223" priority="11">
      <formula>MOD(ROW(),2)</formula>
    </cfRule>
  </conditionalFormatting>
  <conditionalFormatting sqref="AJ75">
    <cfRule type="expression" dxfId="222" priority="9">
      <formula>MOD(ROW(),2)</formula>
    </cfRule>
  </conditionalFormatting>
  <conditionalFormatting sqref="AJ73">
    <cfRule type="expression" dxfId="221" priority="10">
      <formula>MOD(ROW(),2)</formula>
    </cfRule>
  </conditionalFormatting>
  <conditionalFormatting sqref="AJ76:AJ79">
    <cfRule type="expression" dxfId="220" priority="8">
      <formula>MOD(ROW(),2)</formula>
    </cfRule>
  </conditionalFormatting>
  <conditionalFormatting sqref="AJ50">
    <cfRule type="expression" dxfId="219" priority="6">
      <formula>MOD(ROW(),2)</formula>
    </cfRule>
  </conditionalFormatting>
  <conditionalFormatting sqref="AJ74">
    <cfRule type="expression" dxfId="218" priority="5">
      <formula>MOD(ROW(),2)</formula>
    </cfRule>
  </conditionalFormatting>
  <conditionalFormatting sqref="AJ80">
    <cfRule type="expression" dxfId="217" priority="4">
      <formula>MOD(ROW(),2)</formula>
    </cfRule>
  </conditionalFormatting>
  <conditionalFormatting sqref="AJ11">
    <cfRule type="expression" dxfId="216" priority="3">
      <formula>MOD(ROW(),2)</formula>
    </cfRule>
  </conditionalFormatting>
  <conditionalFormatting sqref="AJ81">
    <cfRule type="expression" dxfId="215" priority="2">
      <formula>MOD(ROW(),2)</formula>
    </cfRule>
  </conditionalFormatting>
  <conditionalFormatting sqref="AJ52">
    <cfRule type="expression" dxfId="214" priority="1">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Z129"/>
  <sheetViews>
    <sheetView tabSelected="1" zoomScale="85" zoomScaleNormal="85" workbookViewId="0">
      <pane xSplit="5" ySplit="1" topLeftCell="AF2" activePane="bottomRight" state="frozen"/>
      <selection pane="topRight" activeCell="F1" sqref="F1"/>
      <selection pane="bottomLeft" activeCell="A2" sqref="A2"/>
      <selection pane="bottomRight" activeCell="AF6" sqref="AF6"/>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1" width="55.1640625" style="59" customWidth="1"/>
    <col min="12" max="37" width="55.1640625" style="3" bestFit="1" customWidth="1"/>
  </cols>
  <sheetData>
    <row r="1" spans="1:78" x14ac:dyDescent="0.2">
      <c r="A1" s="6" t="s">
        <v>176</v>
      </c>
      <c r="B1" s="7" t="s">
        <v>177</v>
      </c>
      <c r="C1" s="7" t="s">
        <v>178</v>
      </c>
      <c r="D1" s="7" t="s">
        <v>179</v>
      </c>
      <c r="E1" s="26" t="s">
        <v>297</v>
      </c>
      <c r="F1" s="28" t="s">
        <v>180</v>
      </c>
      <c r="G1" s="25" t="s">
        <v>181</v>
      </c>
      <c r="H1" s="21" t="s">
        <v>182</v>
      </c>
      <c r="I1" s="21" t="s">
        <v>183</v>
      </c>
      <c r="J1" s="58" t="str">
        <f t="shared" ref="J1:O1" si="0">"rule-"&amp;J2&amp;"-"&amp;J3&amp;"-"&amp;J4</f>
        <v>rule-5-2-a</v>
      </c>
      <c r="K1" s="58" t="str">
        <f t="shared" si="0"/>
        <v>rule-5-2-b</v>
      </c>
      <c r="L1" s="58" t="str">
        <f t="shared" si="0"/>
        <v>rule-5-3-a</v>
      </c>
      <c r="M1" s="58" t="str">
        <f t="shared" si="0"/>
        <v>rule-5-3-b</v>
      </c>
      <c r="N1" s="58" t="str">
        <f t="shared" si="0"/>
        <v>rule-5-4-a</v>
      </c>
      <c r="O1" s="58" t="str">
        <f t="shared" si="0"/>
        <v>rule-5-4-b</v>
      </c>
      <c r="P1" s="58" t="str">
        <f t="shared" ref="P1:AD1" si="1">"rule-"&amp;P2&amp;"-"&amp;P3&amp;"-"&amp;P4</f>
        <v>rule-5-5-a</v>
      </c>
      <c r="Q1" s="58" t="str">
        <f t="shared" si="1"/>
        <v>rule-5-5-b</v>
      </c>
      <c r="R1" s="58" t="str">
        <f t="shared" si="1"/>
        <v>rule-5-5-c</v>
      </c>
      <c r="S1" s="58" t="str">
        <f t="shared" si="1"/>
        <v>rule-5-5-d</v>
      </c>
      <c r="T1" s="58" t="str">
        <f t="shared" si="1"/>
        <v>rule-5-5-e</v>
      </c>
      <c r="U1" s="58" t="str">
        <f t="shared" si="1"/>
        <v>rule-5-5-f</v>
      </c>
      <c r="V1" s="58" t="str">
        <f t="shared" si="1"/>
        <v>rule-5-5-g</v>
      </c>
      <c r="W1" s="58" t="str">
        <f t="shared" si="1"/>
        <v>rule-5-6-a</v>
      </c>
      <c r="X1" s="58" t="str">
        <f t="shared" si="1"/>
        <v>rule-5-6-b</v>
      </c>
      <c r="Y1" s="58" t="str">
        <f t="shared" si="1"/>
        <v>rule-5-7-a</v>
      </c>
      <c r="Z1" s="58" t="str">
        <f t="shared" si="1"/>
        <v>rule-5-7-b</v>
      </c>
      <c r="AA1" s="58" t="str">
        <f t="shared" si="1"/>
        <v>rule-5-7-c</v>
      </c>
      <c r="AB1" s="58" t="str">
        <f t="shared" si="1"/>
        <v>rule-5-7-d</v>
      </c>
      <c r="AC1" s="58" t="str">
        <f t="shared" si="1"/>
        <v>rule-5-7-e</v>
      </c>
      <c r="AD1" s="58" t="str">
        <f t="shared" si="1"/>
        <v>rule-5-7-f</v>
      </c>
      <c r="AE1" s="58" t="str">
        <f t="shared" ref="AE1" si="2">"rule-"&amp;AE2&amp;"-"&amp;AE3&amp;"-"&amp;AE4</f>
        <v>rule-5-8-a</v>
      </c>
      <c r="AF1" s="58" t="str">
        <f t="shared" ref="AF1" si="3">"rule-"&amp;AF2&amp;"-"&amp;AF3&amp;"-"&amp;AF4</f>
        <v>rule-5-8-b</v>
      </c>
      <c r="AG1" s="58" t="str">
        <f t="shared" ref="AG1" si="4">"rule-"&amp;AG2&amp;"-"&amp;AG3&amp;"-"&amp;AG4</f>
        <v>rule-5-8-c</v>
      </c>
      <c r="AH1" s="58" t="str">
        <f t="shared" ref="AH1" si="5">"rule-"&amp;AH2&amp;"-"&amp;AH3&amp;"-"&amp;AH4</f>
        <v>rule-5-8-d</v>
      </c>
      <c r="AI1" s="58" t="str">
        <f t="shared" ref="AI1" si="6">"rule-"&amp;AI2&amp;"-"&amp;AI3&amp;"-"&amp;AI4</f>
        <v>rule-5-8-e</v>
      </c>
      <c r="AJ1" s="58" t="str">
        <f t="shared" ref="AJ1:AK1" si="7">"rule-"&amp;AJ2&amp;"-"&amp;AJ3&amp;"-"&amp;AJ4</f>
        <v>rule-5-8-f</v>
      </c>
      <c r="AK1" s="58"/>
    </row>
    <row r="2" spans="1:78" ht="15" customHeight="1" x14ac:dyDescent="0.2">
      <c r="A2" s="8" t="s">
        <v>298</v>
      </c>
      <c r="B2" s="9"/>
      <c r="C2" s="9"/>
      <c r="D2" s="9"/>
      <c r="E2" s="18"/>
      <c r="F2" s="60"/>
      <c r="G2" s="61"/>
      <c r="H2" s="62"/>
      <c r="I2" s="62"/>
      <c r="J2" s="83">
        <v>5</v>
      </c>
      <c r="K2" s="83">
        <v>5</v>
      </c>
      <c r="L2" s="83">
        <v>5</v>
      </c>
      <c r="M2" s="83">
        <v>5</v>
      </c>
      <c r="N2" s="83">
        <v>5</v>
      </c>
      <c r="O2" s="83">
        <v>5</v>
      </c>
      <c r="P2" s="83">
        <v>5</v>
      </c>
      <c r="Q2" s="83">
        <v>5</v>
      </c>
      <c r="R2" s="83">
        <v>5</v>
      </c>
      <c r="S2" s="83">
        <v>5</v>
      </c>
      <c r="T2" s="83">
        <v>5</v>
      </c>
      <c r="U2" s="83">
        <v>5</v>
      </c>
      <c r="V2" s="83">
        <v>5</v>
      </c>
      <c r="W2" s="83">
        <v>5</v>
      </c>
      <c r="X2" s="83">
        <v>5</v>
      </c>
      <c r="Y2" s="83">
        <v>5</v>
      </c>
      <c r="Z2" s="83">
        <v>5</v>
      </c>
      <c r="AA2" s="83">
        <v>5</v>
      </c>
      <c r="AB2" s="83">
        <v>5</v>
      </c>
      <c r="AC2" s="83">
        <v>5</v>
      </c>
      <c r="AD2" s="83">
        <v>5</v>
      </c>
      <c r="AE2" s="83">
        <v>5</v>
      </c>
      <c r="AF2" s="83">
        <v>5</v>
      </c>
      <c r="AG2" s="83">
        <v>5</v>
      </c>
      <c r="AH2" s="83">
        <v>5</v>
      </c>
      <c r="AI2" s="83">
        <v>5</v>
      </c>
      <c r="AJ2" s="83">
        <v>5</v>
      </c>
      <c r="AK2" s="83"/>
    </row>
    <row r="3" spans="1:78" x14ac:dyDescent="0.2">
      <c r="A3" s="8" t="s">
        <v>299</v>
      </c>
      <c r="B3" s="9"/>
      <c r="C3" s="9"/>
      <c r="D3" s="9"/>
      <c r="E3" s="18"/>
      <c r="F3" s="60"/>
      <c r="G3" s="61"/>
      <c r="H3" s="62"/>
      <c r="I3" s="62"/>
      <c r="J3" s="83">
        <v>2</v>
      </c>
      <c r="K3" s="83">
        <v>2</v>
      </c>
      <c r="L3" s="83">
        <v>3</v>
      </c>
      <c r="M3" s="83">
        <v>3</v>
      </c>
      <c r="N3" s="83">
        <v>4</v>
      </c>
      <c r="O3" s="83">
        <v>4</v>
      </c>
      <c r="P3" s="83">
        <v>5</v>
      </c>
      <c r="Q3" s="83">
        <v>5</v>
      </c>
      <c r="R3" s="83">
        <v>5</v>
      </c>
      <c r="S3" s="83">
        <v>5</v>
      </c>
      <c r="T3" s="83">
        <v>5</v>
      </c>
      <c r="U3" s="83">
        <v>5</v>
      </c>
      <c r="V3" s="83">
        <v>5</v>
      </c>
      <c r="W3" s="83">
        <v>6</v>
      </c>
      <c r="X3" s="83">
        <v>6</v>
      </c>
      <c r="Y3" s="83">
        <v>7</v>
      </c>
      <c r="Z3" s="83">
        <v>7</v>
      </c>
      <c r="AA3" s="83">
        <v>7</v>
      </c>
      <c r="AB3" s="83">
        <v>7</v>
      </c>
      <c r="AC3" s="83">
        <v>7</v>
      </c>
      <c r="AD3" s="83">
        <v>7</v>
      </c>
      <c r="AE3" s="83">
        <v>8</v>
      </c>
      <c r="AF3" s="83">
        <v>8</v>
      </c>
      <c r="AG3" s="83">
        <v>8</v>
      </c>
      <c r="AH3" s="83">
        <v>8</v>
      </c>
      <c r="AI3" s="83">
        <v>8</v>
      </c>
      <c r="AJ3" s="83">
        <v>8</v>
      </c>
      <c r="AK3" s="83"/>
    </row>
    <row r="4" spans="1:78" ht="15" customHeight="1" x14ac:dyDescent="0.2">
      <c r="A4" s="8" t="s">
        <v>300</v>
      </c>
      <c r="B4" s="9"/>
      <c r="C4" s="9"/>
      <c r="D4" s="9"/>
      <c r="E4" s="18"/>
      <c r="F4" s="60"/>
      <c r="G4" s="61"/>
      <c r="H4" s="62"/>
      <c r="I4" s="62"/>
      <c r="J4" s="83" t="s">
        <v>301</v>
      </c>
      <c r="K4" s="83" t="s">
        <v>302</v>
      </c>
      <c r="L4" s="83" t="s">
        <v>301</v>
      </c>
      <c r="M4" s="83" t="s">
        <v>302</v>
      </c>
      <c r="N4" s="83" t="s">
        <v>301</v>
      </c>
      <c r="O4" s="83" t="s">
        <v>302</v>
      </c>
      <c r="P4" s="83" t="s">
        <v>301</v>
      </c>
      <c r="Q4" s="83" t="s">
        <v>302</v>
      </c>
      <c r="R4" s="83" t="s">
        <v>303</v>
      </c>
      <c r="S4" s="83" t="s">
        <v>304</v>
      </c>
      <c r="T4" s="83" t="s">
        <v>305</v>
      </c>
      <c r="U4" s="83" t="s">
        <v>306</v>
      </c>
      <c r="V4" s="83" t="s">
        <v>307</v>
      </c>
      <c r="W4" s="83" t="s">
        <v>301</v>
      </c>
      <c r="X4" s="83" t="s">
        <v>302</v>
      </c>
      <c r="Y4" s="83" t="s">
        <v>301</v>
      </c>
      <c r="Z4" s="83" t="s">
        <v>302</v>
      </c>
      <c r="AA4" s="83" t="s">
        <v>303</v>
      </c>
      <c r="AB4" s="83" t="s">
        <v>304</v>
      </c>
      <c r="AC4" s="83" t="s">
        <v>305</v>
      </c>
      <c r="AD4" s="83" t="s">
        <v>306</v>
      </c>
      <c r="AE4" s="83" t="s">
        <v>301</v>
      </c>
      <c r="AF4" s="83" t="s">
        <v>302</v>
      </c>
      <c r="AG4" s="83" t="s">
        <v>303</v>
      </c>
      <c r="AH4" s="83" t="s">
        <v>304</v>
      </c>
      <c r="AI4" s="83" t="s">
        <v>305</v>
      </c>
      <c r="AJ4" s="83" t="s">
        <v>306</v>
      </c>
      <c r="AK4" s="83"/>
    </row>
    <row r="5" spans="1:78" ht="15" customHeight="1" x14ac:dyDescent="0.2">
      <c r="A5" s="52" t="s">
        <v>9</v>
      </c>
      <c r="B5" s="49"/>
      <c r="C5" s="50"/>
      <c r="D5" s="50"/>
      <c r="E5" s="51"/>
      <c r="F5" s="60"/>
      <c r="G5" s="61"/>
      <c r="H5" s="62"/>
      <c r="I5" s="62"/>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row>
    <row r="6" spans="1:78" ht="96" x14ac:dyDescent="0.2">
      <c r="A6" s="10" t="s">
        <v>308</v>
      </c>
      <c r="B6" s="10"/>
      <c r="C6" s="11"/>
      <c r="D6" s="11"/>
      <c r="E6" s="19"/>
      <c r="F6" s="63"/>
      <c r="G6" s="64"/>
      <c r="H6" s="65"/>
      <c r="I6" s="65"/>
      <c r="J6" s="81"/>
      <c r="K6" s="81" t="s">
        <v>309</v>
      </c>
      <c r="L6" s="81" t="s">
        <v>309</v>
      </c>
      <c r="M6" s="81" t="s">
        <v>309</v>
      </c>
      <c r="N6" s="81" t="s">
        <v>309</v>
      </c>
      <c r="O6" s="81" t="s">
        <v>309</v>
      </c>
      <c r="P6" s="81" t="s">
        <v>309</v>
      </c>
      <c r="Q6" s="81" t="s">
        <v>309</v>
      </c>
      <c r="R6" s="81" t="s">
        <v>309</v>
      </c>
      <c r="S6" s="81" t="s">
        <v>309</v>
      </c>
      <c r="T6" s="81" t="s">
        <v>309</v>
      </c>
      <c r="U6" s="81" t="s">
        <v>309</v>
      </c>
      <c r="V6" s="81" t="s">
        <v>309</v>
      </c>
      <c r="W6" s="81" t="s">
        <v>309</v>
      </c>
      <c r="X6" s="81" t="s">
        <v>309</v>
      </c>
      <c r="Y6" s="81" t="s">
        <v>309</v>
      </c>
      <c r="Z6" s="81" t="s">
        <v>309</v>
      </c>
      <c r="AA6" s="81" t="s">
        <v>309</v>
      </c>
      <c r="AB6" s="81" t="s">
        <v>309</v>
      </c>
      <c r="AC6" s="81" t="s">
        <v>309</v>
      </c>
      <c r="AD6" s="81" t="s">
        <v>309</v>
      </c>
      <c r="AE6" s="81" t="s">
        <v>310</v>
      </c>
      <c r="AF6" s="81" t="s">
        <v>311</v>
      </c>
      <c r="AG6" s="81" t="s">
        <v>312</v>
      </c>
      <c r="AH6" s="81" t="s">
        <v>313</v>
      </c>
      <c r="AI6" s="81" t="s">
        <v>314</v>
      </c>
      <c r="AJ6" s="81" t="s">
        <v>315</v>
      </c>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c r="BP6" s="81"/>
      <c r="BQ6" s="81"/>
      <c r="BR6" s="81"/>
      <c r="BS6" s="81"/>
      <c r="BT6" s="81"/>
      <c r="BU6" s="81"/>
      <c r="BV6" s="81"/>
      <c r="BW6" s="81"/>
      <c r="BX6" s="81"/>
      <c r="BY6" s="81"/>
      <c r="BZ6" s="81"/>
    </row>
    <row r="7" spans="1:78" s="57" customFormat="1" x14ac:dyDescent="0.2">
      <c r="A7" s="54" t="s">
        <v>316</v>
      </c>
      <c r="B7" s="54"/>
      <c r="C7" s="55"/>
      <c r="D7" s="55"/>
      <c r="E7" s="56"/>
      <c r="F7" s="69"/>
      <c r="G7" s="70"/>
      <c r="H7" s="71"/>
      <c r="I7" s="71"/>
      <c r="J7" s="82" t="s">
        <v>317</v>
      </c>
      <c r="K7" s="82" t="s">
        <v>317</v>
      </c>
      <c r="L7" s="82" t="s">
        <v>317</v>
      </c>
      <c r="M7" s="82" t="s">
        <v>317</v>
      </c>
      <c r="N7" s="82" t="s">
        <v>317</v>
      </c>
      <c r="O7" s="82" t="s">
        <v>317</v>
      </c>
      <c r="P7" s="82" t="s">
        <v>317</v>
      </c>
      <c r="Q7" s="82" t="s">
        <v>317</v>
      </c>
      <c r="R7" s="82" t="s">
        <v>317</v>
      </c>
      <c r="S7" s="82" t="s">
        <v>317</v>
      </c>
      <c r="T7" s="82" t="s">
        <v>317</v>
      </c>
      <c r="U7" s="82" t="s">
        <v>317</v>
      </c>
      <c r="V7" s="82" t="s">
        <v>317</v>
      </c>
      <c r="W7" s="82" t="s">
        <v>317</v>
      </c>
      <c r="X7" s="82" t="s">
        <v>317</v>
      </c>
      <c r="Y7" s="82" t="s">
        <v>317</v>
      </c>
      <c r="Z7" s="82" t="s">
        <v>317</v>
      </c>
      <c r="AA7" s="82" t="s">
        <v>317</v>
      </c>
      <c r="AB7" s="82" t="s">
        <v>317</v>
      </c>
      <c r="AC7" s="82" t="s">
        <v>317</v>
      </c>
      <c r="AD7" s="82" t="s">
        <v>317</v>
      </c>
      <c r="AE7" s="82" t="s">
        <v>317</v>
      </c>
      <c r="AF7" s="82" t="s">
        <v>317</v>
      </c>
      <c r="AG7" s="82" t="s">
        <v>318</v>
      </c>
      <c r="AH7" s="82" t="s">
        <v>317</v>
      </c>
      <c r="AI7" s="82" t="s">
        <v>317</v>
      </c>
      <c r="AJ7" s="82" t="s">
        <v>318</v>
      </c>
      <c r="AK7" s="82"/>
    </row>
    <row r="8" spans="1:78" ht="16" x14ac:dyDescent="0.2">
      <c r="A8" s="10" t="s">
        <v>320</v>
      </c>
      <c r="B8" s="11" t="s">
        <v>321</v>
      </c>
      <c r="C8" s="11"/>
      <c r="D8" s="11"/>
      <c r="E8" s="19"/>
      <c r="F8" s="63"/>
      <c r="G8" s="64"/>
      <c r="H8" s="65"/>
      <c r="I8" s="68"/>
      <c r="J8" s="80" t="str">
        <f t="shared" ref="J8:AD8" si="8">J2&amp;"-"&amp;J3</f>
        <v>5-2</v>
      </c>
      <c r="K8" s="80" t="str">
        <f t="shared" si="8"/>
        <v>5-2</v>
      </c>
      <c r="L8" s="80" t="str">
        <f t="shared" si="8"/>
        <v>5-3</v>
      </c>
      <c r="M8" s="80" t="str">
        <f t="shared" si="8"/>
        <v>5-3</v>
      </c>
      <c r="N8" s="80" t="str">
        <f t="shared" si="8"/>
        <v>5-4</v>
      </c>
      <c r="O8" s="80" t="str">
        <f t="shared" si="8"/>
        <v>5-4</v>
      </c>
      <c r="P8" s="80" t="str">
        <f t="shared" si="8"/>
        <v>5-5</v>
      </c>
      <c r="Q8" s="80" t="str">
        <f t="shared" si="8"/>
        <v>5-5</v>
      </c>
      <c r="R8" s="80" t="str">
        <f t="shared" si="8"/>
        <v>5-5</v>
      </c>
      <c r="S8" s="80" t="str">
        <f t="shared" si="8"/>
        <v>5-5</v>
      </c>
      <c r="T8" s="80" t="str">
        <f t="shared" si="8"/>
        <v>5-5</v>
      </c>
      <c r="U8" s="80" t="str">
        <f t="shared" si="8"/>
        <v>5-5</v>
      </c>
      <c r="V8" s="80" t="str">
        <f t="shared" si="8"/>
        <v>5-5</v>
      </c>
      <c r="W8" s="80" t="str">
        <f t="shared" si="8"/>
        <v>5-6</v>
      </c>
      <c r="X8" s="80" t="str">
        <f t="shared" si="8"/>
        <v>5-6</v>
      </c>
      <c r="Y8" s="80" t="str">
        <f t="shared" si="8"/>
        <v>5-7</v>
      </c>
      <c r="Z8" s="80" t="str">
        <f t="shared" si="8"/>
        <v>5-7</v>
      </c>
      <c r="AA8" s="80" t="str">
        <f t="shared" si="8"/>
        <v>5-7</v>
      </c>
      <c r="AB8" s="80" t="str">
        <f t="shared" si="8"/>
        <v>5-7</v>
      </c>
      <c r="AC8" s="80" t="str">
        <f t="shared" si="8"/>
        <v>5-7</v>
      </c>
      <c r="AD8" s="80" t="str">
        <f t="shared" si="8"/>
        <v>5-7</v>
      </c>
      <c r="AE8" s="80" t="str">
        <f t="shared" ref="AE8" si="9">AE2&amp;"-"&amp;AE3</f>
        <v>5-8</v>
      </c>
      <c r="AF8" s="80" t="str">
        <f t="shared" ref="AF8:AI8" si="10">AF2&amp;"-"&amp;AF3</f>
        <v>5-8</v>
      </c>
      <c r="AG8" s="80" t="str">
        <f t="shared" si="10"/>
        <v>5-8</v>
      </c>
      <c r="AH8" s="80" t="str">
        <f t="shared" si="10"/>
        <v>5-8</v>
      </c>
      <c r="AI8" s="80" t="str">
        <f t="shared" si="10"/>
        <v>5-8</v>
      </c>
      <c r="AJ8" s="80" t="str">
        <f>AJ2&amp;"-"&amp;AJ3</f>
        <v>5-8</v>
      </c>
      <c r="AK8" s="80"/>
    </row>
    <row r="9" spans="1:78" ht="39.75" customHeight="1" x14ac:dyDescent="0.2">
      <c r="A9" s="10" t="s">
        <v>320</v>
      </c>
      <c r="B9" s="11" t="s">
        <v>322</v>
      </c>
      <c r="C9" s="11"/>
      <c r="D9" s="11"/>
      <c r="E9" s="19"/>
      <c r="F9" s="63"/>
      <c r="G9" s="64"/>
      <c r="H9" s="65"/>
      <c r="I9" s="68"/>
      <c r="J9" s="77" t="str">
        <f>INDEX(RulesTable[Ruleset Reference],MATCH(J$8,RulesTable[Rule ID],0))</f>
        <v>G3.1 #1 (a) The simulation model of the proposed design shall be consistent
with the design documents…</v>
      </c>
      <c r="K9" s="77" t="str">
        <f>INDEX(RulesTable[Ruleset Reference],MATCH(K$8,RulesTable[Rule ID],0))</f>
        <v>G3.1 #1 (a) The simulation model of the proposed design shall be consistent
with the design documents…</v>
      </c>
      <c r="L9" s="77" t="str">
        <f>INDEX(RulesTable[Ruleset Reference],MATCH(L$8,RulesTable[Rule ID],0))</f>
        <v>G3.1 #5(a), baseline column: The building shall be modeled so that it does not shade itself.</v>
      </c>
      <c r="M9" s="77" t="str">
        <f>INDEX(RulesTable[Ruleset Reference],MATCH(M$8,RulesTable[Rule ID],0))</f>
        <v>G3.1 #5(a), baseline column: The building shall be modeled so that it does not shade itself.</v>
      </c>
      <c r="N9" s="77" t="str">
        <f>INDEX(RulesTable[Ruleset Reference],MATCH(N$8,RulesTable[Rule ID],0))</f>
        <v xml:space="preserve">G3.1 #5 (b) Opaque assemblies used for new buildings, existing buildings, or additions shall conform with assemblies detailed in Normative Appendix A </v>
      </c>
      <c r="O9" s="77" t="str">
        <f>INDEX(RulesTable[Ruleset Reference],MATCH(O$8,RulesTable[Rule ID],0))</f>
        <v xml:space="preserve">G3.1 #5 (b) Opaque assemblies used for new buildings, existing buildings, or additions shall conform with assemblies detailed in Normative Appendix A </v>
      </c>
      <c r="P9" s="77" t="str">
        <f>INDEX(RulesTable[Ruleset Reference],MATCH(P$8,RulesTable[Rule ID],0))</f>
        <v>G3.1 #5 (b) Opaque assemblies used for new buildings, existing buildings, or additions ... shall match the appropriate assembly maximum U-factors in Tables G3.4-1 through G3.4-8:</v>
      </c>
      <c r="Q9" s="77" t="str">
        <f>INDEX(RulesTable[Ruleset Reference],MATCH(Q$8,RulesTable[Rule ID],0))</f>
        <v>G3.1 #5 (b) Opaque assemblies used for new buildings, existing buildings, or additions ... shall match the appropriate assembly maximum U-factors in Tables G3.4-1 through G3.4-8:</v>
      </c>
      <c r="R9" s="77" t="str">
        <f>INDEX(RulesTable[Ruleset Reference],MATCH(R$8,RulesTable[Rule ID],0))</f>
        <v>G3.1 #5 (b) Opaque assemblies used for new buildings, existing buildings, or additions ... shall match the appropriate assembly maximum U-factors in Tables G3.4-1 through G3.4-8:</v>
      </c>
      <c r="S9" s="77" t="str">
        <f>INDEX(RulesTable[Ruleset Reference],MATCH(S$8,RulesTable[Rule ID],0))</f>
        <v>G3.1 #5 (b) Opaque assemblies used for new buildings, existing buildings, or additions ... shall match the appropriate assembly maximum U-factors in Tables G3.4-1 through G3.4-8:</v>
      </c>
      <c r="T9" s="77" t="str">
        <f>INDEX(RulesTable[Ruleset Reference],MATCH(T$8,RulesTable[Rule ID],0))</f>
        <v>G3.1 #5 (b) Opaque assemblies used for new buildings, existing buildings, or additions ... shall match the appropriate assembly maximum U-factors in Tables G3.4-1 through G3.4-8:</v>
      </c>
      <c r="U9" s="77" t="str">
        <f>INDEX(RulesTable[Ruleset Reference],MATCH(U$8,RulesTable[Rule ID],0))</f>
        <v>G3.1 #5 (b) Opaque assemblies used for new buildings, existing buildings, or additions ... shall match the appropriate assembly maximum U-factors in Tables G3.4-1 through G3.4-8:</v>
      </c>
      <c r="V9" s="77" t="str">
        <f>INDEX(RulesTable[Ruleset Reference],MATCH(V$8,RulesTable[Rule ID],0))</f>
        <v>G3.1 #5 (b) Opaque assemblies used for new buildings, existing buildings, or additions ... shall match the appropriate assembly maximum U-factors in Tables G3.4-1 through G3.4-8:</v>
      </c>
      <c r="W9" s="77" t="str">
        <f>INDEX(RulesTable[Ruleset Reference],MATCH(W$8,RulesTable[Rule ID],0))</f>
        <v>G3.1 #1 (a) The simulation model of the proposed design shall be consistent with the design documents…</v>
      </c>
      <c r="X9" s="77" t="str">
        <f>INDEX(RulesTable[Ruleset Reference],MATCH(X$8,RulesTable[Rule ID],0))</f>
        <v>G3.1 #1 (a) The simulation model of the proposed design shall be consistent with the design documents…</v>
      </c>
      <c r="Y9" s="77" t="str">
        <f>INDEX(RulesTable[Ruleset Reference],MATCH(Y$8,RulesTable[Rule ID],0))</f>
        <v xml:space="preserve">G3.1 #5 (b) Opaque assemblies used for new buildings, existing buildings, or additions shall conform with assemblies detailed in Normative Appendix A </v>
      </c>
      <c r="Z9" s="77" t="str">
        <f>INDEX(RulesTable[Ruleset Reference],MATCH(Z$8,RulesTable[Rule ID],0))</f>
        <v xml:space="preserve">G3.1 #5 (b) Opaque assemblies used for new buildings, existing buildings, or additions shall conform with assemblies detailed in Normative Appendix A </v>
      </c>
      <c r="AA9" s="77" t="str">
        <f>INDEX(RulesTable[Ruleset Reference],MATCH(AA$8,RulesTable[Rule ID],0))</f>
        <v xml:space="preserve">G3.1 #5 (b) Opaque assemblies used for new buildings, existing buildings, or additions shall conform with assemblies detailed in Normative Appendix A </v>
      </c>
      <c r="AB9" s="77" t="str">
        <f>INDEX(RulesTable[Ruleset Reference],MATCH(AB$8,RulesTable[Rule ID],0))</f>
        <v xml:space="preserve">G3.1 #5 (b) Opaque assemblies used for new buildings, existing buildings, or additions shall conform with assemblies detailed in Normative Appendix A </v>
      </c>
      <c r="AC9" s="77" t="str">
        <f>INDEX(RulesTable[Ruleset Reference],MATCH(AC$8,RulesTable[Rule ID],0))</f>
        <v xml:space="preserve">G3.1 #5 (b) Opaque assemblies used for new buildings, existing buildings, or additions shall conform with assemblies detailed in Normative Appendix A </v>
      </c>
      <c r="AD9" s="77" t="str">
        <f>INDEX(RulesTable[Ruleset Reference],MATCH(AD$8,RulesTable[Rule ID],0))</f>
        <v xml:space="preserve">G3.1 #5 (b) Opaque assemblies used for new buildings, existing buildings, or additions shall conform with assemblies detailed in Normative Appendix A </v>
      </c>
      <c r="AE9" s="77" t="str">
        <f>INDEX(RulesTable[Ruleset Reference],MATCH(AE$8,RulesTable[Rule ID],0))</f>
        <v>G3.1 #5 (b) Opaque assemblies used for new buildings, existing buildings, or additions ... shall match the appropriate assembly maximum U-factors in Tables G3.4-1 through G3.4-8:</v>
      </c>
      <c r="AF9" s="77" t="str">
        <f>INDEX(RulesTable[Ruleset Reference],MATCH(AF$8,RulesTable[Rule ID],0))</f>
        <v>G3.1 #5 (b) Opaque assemblies used for new buildings, existing buildings, or additions ... shall match the appropriate assembly maximum U-factors in Tables G3.4-1 through G3.4-8:</v>
      </c>
      <c r="AG9" s="77" t="str">
        <f>INDEX(RulesTable[Ruleset Reference],MATCH(AG$8,RulesTable[Rule ID],0))</f>
        <v>G3.1 #5 (b) Opaque assemblies used for new buildings, existing buildings, or additions ... shall match the appropriate assembly maximum U-factors in Tables G3.4-1 through G3.4-8:</v>
      </c>
      <c r="AH9" s="77" t="str">
        <f>INDEX(RulesTable[Ruleset Reference],MATCH(AH$8,RulesTable[Rule ID],0))</f>
        <v>G3.1 #5 (b) Opaque assemblies used for new buildings, existing buildings, or additions ... shall match the appropriate assembly maximum U-factors in Tables G3.4-1 through G3.4-8:</v>
      </c>
      <c r="AI9" s="77" t="str">
        <f>INDEX(RulesTable[Ruleset Reference],MATCH(AI$8,RulesTable[Rule ID],0))</f>
        <v>G3.1 #5 (b) Opaque assemblies used for new buildings, existing buildings, or additions ... shall match the appropriate assembly maximum U-factors in Tables G3.4-1 through G3.4-8:</v>
      </c>
      <c r="AJ9" s="77" t="str">
        <f>INDEX(RulesTable[Ruleset Reference],MATCH(AJ$8,RulesTable[Rule ID],0))</f>
        <v>G3.1 #5 (b) Opaque assemblies used for new buildings, existing buildings, or additions ... shall match the appropriate assembly maximum U-factors in Tables G3.4-1 through G3.4-8:</v>
      </c>
      <c r="AK9" s="77"/>
    </row>
    <row r="10" spans="1:78" ht="32" x14ac:dyDescent="0.2">
      <c r="A10" s="10" t="s">
        <v>320</v>
      </c>
      <c r="B10" s="11" t="s">
        <v>323</v>
      </c>
      <c r="C10" s="11"/>
      <c r="D10" s="11"/>
      <c r="E10" s="19"/>
      <c r="F10" s="63"/>
      <c r="G10" s="64"/>
      <c r="H10" s="65"/>
      <c r="I10" s="68"/>
      <c r="J10" s="77" t="str">
        <f>INDEX(RulesTable[Rule Description],MATCH(J$8,RulesTable[Rule ID],0))</f>
        <v>Orientation is the same in user model and proposed model</v>
      </c>
      <c r="K10" s="77" t="str">
        <f>INDEX(RulesTable[Rule Description],MATCH(K$8,RulesTable[Rule ID],0))</f>
        <v>Orientation is the same in user model and proposed model</v>
      </c>
      <c r="L10" s="77" t="str">
        <f>INDEX(RulesTable[Rule Description],MATCH(L$8,RulesTable[Rule ID],0))</f>
        <v>Baseline building must be modeled so that it doesn't shade itself</v>
      </c>
      <c r="M10" s="77" t="str">
        <f>INDEX(RulesTable[Rule Description],MATCH(M$8,RulesTable[Rule ID],0))</f>
        <v>Baseline building must be modeled so that it doesn't shade itself</v>
      </c>
      <c r="N10" s="77" t="str">
        <f>INDEX(RulesTable[Rule Description],MATCH(N$8,RulesTable[Rule ID],0))</f>
        <v>Baseline roof assemblies must conform with assemblies detailed in Appendix A</v>
      </c>
      <c r="O10" s="77" t="str">
        <f>INDEX(RulesTable[Rule Description],MATCH(O$8,RulesTable[Rule ID],0))</f>
        <v>Baseline roof assemblies must conform with assemblies detailed in Appendix A</v>
      </c>
      <c r="P10" s="77" t="str">
        <f>INDEX(RulesTable[Rule Description],MATCH(P$8,RulesTable[Rule ID],0))</f>
        <v>Baseline roof assemblies must match the appropriate assembly maximum U-factors in Tables G3.4-1 through G3.4-8</v>
      </c>
      <c r="Q10" s="77" t="str">
        <f>INDEX(RulesTable[Rule Description],MATCH(Q$8,RulesTable[Rule ID],0))</f>
        <v>Baseline roof assemblies must match the appropriate assembly maximum U-factors in Tables G3.4-1 through G3.4-8</v>
      </c>
      <c r="R10" s="77" t="str">
        <f>INDEX(RulesTable[Rule Description],MATCH(R$8,RulesTable[Rule ID],0))</f>
        <v>Baseline roof assemblies must match the appropriate assembly maximum U-factors in Tables G3.4-1 through G3.4-8</v>
      </c>
      <c r="S10" s="77" t="str">
        <f>INDEX(RulesTable[Rule Description],MATCH(S$8,RulesTable[Rule ID],0))</f>
        <v>Baseline roof assemblies must match the appropriate assembly maximum U-factors in Tables G3.4-1 through G3.4-8</v>
      </c>
      <c r="T10" s="77" t="str">
        <f>INDEX(RulesTable[Rule Description],MATCH(T$8,RulesTable[Rule ID],0))</f>
        <v>Baseline roof assemblies must match the appropriate assembly maximum U-factors in Tables G3.4-1 through G3.4-8</v>
      </c>
      <c r="U10" s="77" t="str">
        <f>INDEX(RulesTable[Rule Description],MATCH(U$8,RulesTable[Rule ID],0))</f>
        <v>Baseline roof assemblies must match the appropriate assembly maximum U-factors in Tables G3.4-1 through G3.4-8</v>
      </c>
      <c r="V10" s="77" t="str">
        <f>INDEX(RulesTable[Rule Description],MATCH(V$8,RulesTable[Rule ID],0))</f>
        <v>Baseline roof assemblies must match the appropriate assembly maximum U-factors in Tables G3.4-1 through G3.4-8</v>
      </c>
      <c r="W10" s="77" t="str">
        <f>INDEX(RulesTable[Rule Description],MATCH(W$8,RulesTable[Rule ID],0))</f>
        <v>Building enevelope U-factors must be modeled in proposed design as designed</v>
      </c>
      <c r="X10" s="77" t="str">
        <f>INDEX(RulesTable[Rule Description],MATCH(X$8,RulesTable[Rule ID],0))</f>
        <v>Building enevelope U-factors must be modeled in proposed design as designed</v>
      </c>
      <c r="Y10" s="77" t="str">
        <f>INDEX(RulesTable[Rule Description],MATCH(Y$8,RulesTable[Rule ID],0))</f>
        <v xml:space="preserve">Baseline below-grade walls shall conform with assemblies detailed in Appendix A Concrete block, A4) </v>
      </c>
      <c r="Z10" s="77" t="str">
        <f>INDEX(RulesTable[Rule Description],MATCH(Z$8,RulesTable[Rule ID],0))</f>
        <v xml:space="preserve">Baseline below-grade walls shall conform with assemblies detailed in Appendix A Concrete block, A4) </v>
      </c>
      <c r="AA10" s="77" t="str">
        <f>INDEX(RulesTable[Rule Description],MATCH(AA$8,RulesTable[Rule ID],0))</f>
        <v xml:space="preserve">Baseline below-grade walls shall conform with assemblies detailed in Appendix A Concrete block, A4) </v>
      </c>
      <c r="AB10" s="77" t="str">
        <f>INDEX(RulesTable[Rule Description],MATCH(AB$8,RulesTable[Rule ID],0))</f>
        <v xml:space="preserve">Baseline below-grade walls shall conform with assemblies detailed in Appendix A Concrete block, A4) </v>
      </c>
      <c r="AC10" s="77" t="str">
        <f>INDEX(RulesTable[Rule Description],MATCH(AC$8,RulesTable[Rule ID],0))</f>
        <v xml:space="preserve">Baseline below-grade walls shall conform with assemblies detailed in Appendix A Concrete block, A4) </v>
      </c>
      <c r="AD10" s="77" t="str">
        <f>INDEX(RulesTable[Rule Description],MATCH(AD$8,RulesTable[Rule ID],0))</f>
        <v xml:space="preserve">Baseline below-grade walls shall conform with assemblies detailed in Appendix A Concrete block, A4) </v>
      </c>
      <c r="AE10" s="77" t="str">
        <f>INDEX(RulesTable[Rule Description],MATCH(AE$8,RulesTable[Rule ID],0))</f>
        <v>Baseline below-grade walls shall match the appropriate assembly maximum C-factors in Tables G3.4-1 through G3.4-8</v>
      </c>
      <c r="AF10" s="77" t="str">
        <f>INDEX(RulesTable[Rule Description],MATCH(AF$8,RulesTable[Rule ID],0))</f>
        <v>Baseline below-grade walls shall match the appropriate assembly maximum C-factors in Tables G3.4-1 through G3.4-8</v>
      </c>
      <c r="AG10" s="77" t="str">
        <f>INDEX(RulesTable[Rule Description],MATCH(AG$8,RulesTable[Rule ID],0))</f>
        <v>Baseline below-grade walls shall match the appropriate assembly maximum C-factors in Tables G3.4-1 through G3.4-8</v>
      </c>
      <c r="AH10" s="77" t="str">
        <f>INDEX(RulesTable[Rule Description],MATCH(AH$8,RulesTable[Rule ID],0))</f>
        <v>Baseline below-grade walls shall match the appropriate assembly maximum C-factors in Tables G3.4-1 through G3.4-8</v>
      </c>
      <c r="AI10" s="77" t="str">
        <f>INDEX(RulesTable[Rule Description],MATCH(AI$8,RulesTable[Rule ID],0))</f>
        <v>Baseline below-grade walls shall match the appropriate assembly maximum C-factors in Tables G3.4-1 through G3.4-8</v>
      </c>
      <c r="AJ10" s="77" t="str">
        <f>INDEX(RulesTable[Rule Description],MATCH(AJ$8,RulesTable[Rule ID],0))</f>
        <v>Baseline below-grade walls shall match the appropriate assembly maximum C-factors in Tables G3.4-1 through G3.4-8</v>
      </c>
      <c r="AK10" s="77"/>
    </row>
    <row r="11" spans="1:78" ht="16" x14ac:dyDescent="0.2">
      <c r="A11" s="10" t="s">
        <v>320</v>
      </c>
      <c r="B11" s="11" t="s">
        <v>324</v>
      </c>
      <c r="C11" s="11"/>
      <c r="D11" s="11"/>
      <c r="E11" s="19"/>
      <c r="F11" s="63"/>
      <c r="G11" s="64"/>
      <c r="H11" s="65"/>
      <c r="I11" s="68"/>
      <c r="J11" s="77" t="str">
        <f>INDEX(RulesTable[Applicable RMR],MATCH(J$8,RulesTable[Rule ID],0))</f>
        <v>Proposed RMR</v>
      </c>
      <c r="K11" s="77" t="str">
        <f>INDEX(RulesTable[Applicable RMR],MATCH(K$8,RulesTable[Rule ID],0))</f>
        <v>Proposed RMR</v>
      </c>
      <c r="L11" s="77" t="str">
        <f>INDEX(RulesTable[Applicable RMR],MATCH(L$8,RulesTable[Rule ID],0))</f>
        <v>Baseline RMR</v>
      </c>
      <c r="M11" s="77" t="str">
        <f>INDEX(RulesTable[Applicable RMR],MATCH(M$8,RulesTable[Rule ID],0))</f>
        <v>Baseline RMR</v>
      </c>
      <c r="N11" s="77" t="str">
        <f>INDEX(RulesTable[Applicable RMR],MATCH(N$8,RulesTable[Rule ID],0))</f>
        <v>Baseline RMR</v>
      </c>
      <c r="O11" s="77" t="str">
        <f>INDEX(RulesTable[Applicable RMR],MATCH(O$8,RulesTable[Rule ID],0))</f>
        <v>Baseline RMR</v>
      </c>
      <c r="P11" s="77" t="str">
        <f>INDEX(RulesTable[Applicable RMR],MATCH(P$8,RulesTable[Rule ID],0))</f>
        <v>Baseline RMR</v>
      </c>
      <c r="Q11" s="77" t="str">
        <f>INDEX(RulesTable[Applicable RMR],MATCH(Q$8,RulesTable[Rule ID],0))</f>
        <v>Baseline RMR</v>
      </c>
      <c r="R11" s="77" t="str">
        <f>INDEX(RulesTable[Applicable RMR],MATCH(R$8,RulesTable[Rule ID],0))</f>
        <v>Baseline RMR</v>
      </c>
      <c r="S11" s="77" t="str">
        <f>INDEX(RulesTable[Applicable RMR],MATCH(S$8,RulesTable[Rule ID],0))</f>
        <v>Baseline RMR</v>
      </c>
      <c r="T11" s="77" t="str">
        <f>INDEX(RulesTable[Applicable RMR],MATCH(T$8,RulesTable[Rule ID],0))</f>
        <v>Baseline RMR</v>
      </c>
      <c r="U11" s="77" t="str">
        <f>INDEX(RulesTable[Applicable RMR],MATCH(U$8,RulesTable[Rule ID],0))</f>
        <v>Baseline RMR</v>
      </c>
      <c r="V11" s="77" t="str">
        <f>INDEX(RulesTable[Applicable RMR],MATCH(V$8,RulesTable[Rule ID],0))</f>
        <v>Baseline RMR</v>
      </c>
      <c r="W11" s="77" t="str">
        <f>INDEX(RulesTable[Applicable RMR],MATCH(W$8,RulesTable[Rule ID],0))</f>
        <v>Proposed RMR</v>
      </c>
      <c r="X11" s="77" t="str">
        <f>INDEX(RulesTable[Applicable RMR],MATCH(X$8,RulesTable[Rule ID],0))</f>
        <v>Proposed RMR</v>
      </c>
      <c r="Y11" s="77" t="str">
        <f>INDEX(RulesTable[Applicable RMR],MATCH(Y$8,RulesTable[Rule ID],0))</f>
        <v>Baseline RMR</v>
      </c>
      <c r="Z11" s="77" t="str">
        <f>INDEX(RulesTable[Applicable RMR],MATCH(Z$8,RulesTable[Rule ID],0))</f>
        <v>Baseline RMR</v>
      </c>
      <c r="AA11" s="77" t="str">
        <f>INDEX(RulesTable[Applicable RMR],MATCH(AA$8,RulesTable[Rule ID],0))</f>
        <v>Baseline RMR</v>
      </c>
      <c r="AB11" s="77" t="str">
        <f>INDEX(RulesTable[Applicable RMR],MATCH(AB$8,RulesTable[Rule ID],0))</f>
        <v>Baseline RMR</v>
      </c>
      <c r="AC11" s="77" t="str">
        <f>INDEX(RulesTable[Applicable RMR],MATCH(AC$8,RulesTable[Rule ID],0))</f>
        <v>Baseline RMR</v>
      </c>
      <c r="AD11" s="77" t="str">
        <f>INDEX(RulesTable[Applicable RMR],MATCH(AD$8,RulesTable[Rule ID],0))</f>
        <v>Baseline RMR</v>
      </c>
      <c r="AE11" s="77" t="str">
        <f>INDEX(RulesTable[Applicable RMR],MATCH(AE$8,RulesTable[Rule ID],0))</f>
        <v>Baseline RMR</v>
      </c>
      <c r="AF11" s="77" t="str">
        <f>INDEX(RulesTable[Applicable RMR],MATCH(AF$8,RulesTable[Rule ID],0))</f>
        <v>Baseline RMR</v>
      </c>
      <c r="AG11" s="77" t="str">
        <f>INDEX(RulesTable[Applicable RMR],MATCH(AG$8,RulesTable[Rule ID],0))</f>
        <v>Baseline RMR</v>
      </c>
      <c r="AH11" s="77" t="str">
        <f>INDEX(RulesTable[Applicable RMR],MATCH(AH$8,RulesTable[Rule ID],0))</f>
        <v>Baseline RMR</v>
      </c>
      <c r="AI11" s="77" t="str">
        <f>INDEX(RulesTable[Applicable RMR],MATCH(AI$8,RulesTable[Rule ID],0))</f>
        <v>Baseline RMR</v>
      </c>
      <c r="AJ11" s="77" t="str">
        <f>INDEX(RulesTable[Applicable RMR],MATCH(AJ$8,RulesTable[Rule ID],0))</f>
        <v>Baseline RMR</v>
      </c>
      <c r="AK11" s="77"/>
    </row>
    <row r="12" spans="1:78" ht="16" x14ac:dyDescent="0.2">
      <c r="A12" s="10" t="s">
        <v>320</v>
      </c>
      <c r="B12" s="11" t="s">
        <v>325</v>
      </c>
      <c r="C12" s="11"/>
      <c r="D12" s="11"/>
      <c r="E12" s="19"/>
      <c r="F12" s="63"/>
      <c r="G12" s="64"/>
      <c r="H12" s="65"/>
      <c r="I12" s="68"/>
      <c r="J12" s="77" t="str">
        <f>INDEX(RulesTable[Rule Assertion],MATCH(J$8,RulesTable[Rule ID],0))</f>
        <v>=</v>
      </c>
      <c r="K12" s="77" t="str">
        <f>INDEX(RulesTable[Rule Assertion],MATCH(K$8,RulesTable[Rule ID],0))</f>
        <v>=</v>
      </c>
      <c r="L12" s="77" t="str">
        <f>INDEX(RulesTable[Rule Assertion],MATCH(L$8,RulesTable[Rule ID],0))</f>
        <v>=</v>
      </c>
      <c r="M12" s="77" t="str">
        <f>INDEX(RulesTable[Rule Assertion],MATCH(M$8,RulesTable[Rule ID],0))</f>
        <v>=</v>
      </c>
      <c r="N12" s="77" t="str">
        <f>INDEX(RulesTable[Rule Assertion],MATCH(N$8,RulesTable[Rule ID],0))</f>
        <v>=</v>
      </c>
      <c r="O12" s="77" t="str">
        <f>INDEX(RulesTable[Rule Assertion],MATCH(O$8,RulesTable[Rule ID],0))</f>
        <v>=</v>
      </c>
      <c r="P12" s="77" t="str">
        <f>INDEX(RulesTable[Rule Assertion],MATCH(P$8,RulesTable[Rule ID],0))</f>
        <v>=</v>
      </c>
      <c r="Q12" s="77" t="str">
        <f>INDEX(RulesTable[Rule Assertion],MATCH(Q$8,RulesTable[Rule ID],0))</f>
        <v>=</v>
      </c>
      <c r="R12" s="77" t="str">
        <f>INDEX(RulesTable[Rule Assertion],MATCH(R$8,RulesTable[Rule ID],0))</f>
        <v>=</v>
      </c>
      <c r="S12" s="77" t="str">
        <f>INDEX(RulesTable[Rule Assertion],MATCH(S$8,RulesTable[Rule ID],0))</f>
        <v>=</v>
      </c>
      <c r="T12" s="77" t="str">
        <f>INDEX(RulesTable[Rule Assertion],MATCH(T$8,RulesTable[Rule ID],0))</f>
        <v>=</v>
      </c>
      <c r="U12" s="77" t="str">
        <f>INDEX(RulesTable[Rule Assertion],MATCH(U$8,RulesTable[Rule ID],0))</f>
        <v>=</v>
      </c>
      <c r="V12" s="77" t="str">
        <f>INDEX(RulesTable[Rule Assertion],MATCH(V$8,RulesTable[Rule ID],0))</f>
        <v>=</v>
      </c>
      <c r="W12" s="77">
        <f>INDEX(RulesTable[Rule Assertion],MATCH(W$8,RulesTable[Rule ID],0))</f>
        <v>0</v>
      </c>
      <c r="X12" s="77">
        <f>INDEX(RulesTable[Rule Assertion],MATCH(X$8,RulesTable[Rule ID],0))</f>
        <v>0</v>
      </c>
      <c r="Y12" s="77" t="str">
        <f>INDEX(RulesTable[Rule Assertion],MATCH(Y$8,RulesTable[Rule ID],0))</f>
        <v>=</v>
      </c>
      <c r="Z12" s="77" t="str">
        <f>INDEX(RulesTable[Rule Assertion],MATCH(Z$8,RulesTable[Rule ID],0))</f>
        <v>=</v>
      </c>
      <c r="AA12" s="77" t="str">
        <f>INDEX(RulesTable[Rule Assertion],MATCH(AA$8,RulesTable[Rule ID],0))</f>
        <v>=</v>
      </c>
      <c r="AB12" s="77" t="str">
        <f>INDEX(RulesTable[Rule Assertion],MATCH(AB$8,RulesTable[Rule ID],0))</f>
        <v>=</v>
      </c>
      <c r="AC12" s="77" t="str">
        <f>INDEX(RulesTable[Rule Assertion],MATCH(AC$8,RulesTable[Rule ID],0))</f>
        <v>=</v>
      </c>
      <c r="AD12" s="77" t="str">
        <f>INDEX(RulesTable[Rule Assertion],MATCH(AD$8,RulesTable[Rule ID],0))</f>
        <v>=</v>
      </c>
      <c r="AE12" s="77" t="str">
        <f>INDEX(RulesTable[Rule Assertion],MATCH(AE$8,RulesTable[Rule ID],0))</f>
        <v>=</v>
      </c>
      <c r="AF12" s="77" t="str">
        <f>INDEX(RulesTable[Rule Assertion],MATCH(AF$8,RulesTable[Rule ID],0))</f>
        <v>=</v>
      </c>
      <c r="AG12" s="77" t="str">
        <f>INDEX(RulesTable[Rule Assertion],MATCH(AG$8,RulesTable[Rule ID],0))</f>
        <v>=</v>
      </c>
      <c r="AH12" s="77" t="str">
        <f>INDEX(RulesTable[Rule Assertion],MATCH(AH$8,RulesTable[Rule ID],0))</f>
        <v>=</v>
      </c>
      <c r="AI12" s="77" t="str">
        <f>INDEX(RulesTable[Rule Assertion],MATCH(AI$8,RulesTable[Rule ID],0))</f>
        <v>=</v>
      </c>
      <c r="AJ12" s="77" t="str">
        <f>INDEX(RulesTable[Rule Assertion],MATCH(AJ$8,RulesTable[Rule ID],0))</f>
        <v>=</v>
      </c>
      <c r="AK12" s="77"/>
    </row>
    <row r="13" spans="1:78" ht="16" x14ac:dyDescent="0.2">
      <c r="A13" s="10" t="s">
        <v>320</v>
      </c>
      <c r="B13" s="11" t="s">
        <v>326</v>
      </c>
      <c r="C13" s="11"/>
      <c r="D13" s="11"/>
      <c r="E13" s="19"/>
      <c r="F13" s="63"/>
      <c r="G13" s="64"/>
      <c r="H13" s="65"/>
      <c r="I13" s="68"/>
      <c r="J13" s="77" t="str">
        <f>INDEX(RulesTable[Comparison Value],MATCH(J$8,RulesTable[Rule ID],0))</f>
        <v>User RMR</v>
      </c>
      <c r="K13" s="77" t="str">
        <f>INDEX(RulesTable[Comparison Value],MATCH(K$8,RulesTable[Rule ID],0))</f>
        <v>User RMR</v>
      </c>
      <c r="L13" s="77" t="str">
        <f>INDEX(RulesTable[Comparison Value],MATCH(L$8,RulesTable[Rule ID],0))</f>
        <v>Expected Value</v>
      </c>
      <c r="M13" s="77" t="str">
        <f>INDEX(RulesTable[Comparison Value],MATCH(M$8,RulesTable[Rule ID],0))</f>
        <v>Expected Value</v>
      </c>
      <c r="N13" s="77" t="str">
        <f>INDEX(RulesTable[Comparison Value],MATCH(N$8,RulesTable[Rule ID],0))</f>
        <v>Expected Value</v>
      </c>
      <c r="O13" s="77" t="str">
        <f>INDEX(RulesTable[Comparison Value],MATCH(O$8,RulesTable[Rule ID],0))</f>
        <v>Expected Value</v>
      </c>
      <c r="P13" s="77" t="str">
        <f>INDEX(RulesTable[Comparison Value],MATCH(P$8,RulesTable[Rule ID],0))</f>
        <v>Expected Value</v>
      </c>
      <c r="Q13" s="77" t="str">
        <f>INDEX(RulesTable[Comparison Value],MATCH(Q$8,RulesTable[Rule ID],0))</f>
        <v>Expected Value</v>
      </c>
      <c r="R13" s="77" t="str">
        <f>INDEX(RulesTable[Comparison Value],MATCH(R$8,RulesTable[Rule ID],0))</f>
        <v>Expected Value</v>
      </c>
      <c r="S13" s="77" t="str">
        <f>INDEX(RulesTable[Comparison Value],MATCH(S$8,RulesTable[Rule ID],0))</f>
        <v>Expected Value</v>
      </c>
      <c r="T13" s="77" t="str">
        <f>INDEX(RulesTable[Comparison Value],MATCH(T$8,RulesTable[Rule ID],0))</f>
        <v>Expected Value</v>
      </c>
      <c r="U13" s="77" t="str">
        <f>INDEX(RulesTable[Comparison Value],MATCH(U$8,RulesTable[Rule ID],0))</f>
        <v>Expected Value</v>
      </c>
      <c r="V13" s="77" t="str">
        <f>INDEX(RulesTable[Comparison Value],MATCH(V$8,RulesTable[Rule ID],0))</f>
        <v>Expected Value</v>
      </c>
      <c r="W13" s="77" t="str">
        <f>INDEX(RulesTable[Comparison Value],MATCH(W$8,RulesTable[Rule ID],0))</f>
        <v>User RMR</v>
      </c>
      <c r="X13" s="77" t="str">
        <f>INDEX(RulesTable[Comparison Value],MATCH(X$8,RulesTable[Rule ID],0))</f>
        <v>User RMR</v>
      </c>
      <c r="Y13" s="77" t="str">
        <f>INDEX(RulesTable[Comparison Value],MATCH(Y$8,RulesTable[Rule ID],0))</f>
        <v>Expected Value</v>
      </c>
      <c r="Z13" s="77" t="str">
        <f>INDEX(RulesTable[Comparison Value],MATCH(Z$8,RulesTable[Rule ID],0))</f>
        <v>Expected Value</v>
      </c>
      <c r="AA13" s="77" t="str">
        <f>INDEX(RulesTable[Comparison Value],MATCH(AA$8,RulesTable[Rule ID],0))</f>
        <v>Expected Value</v>
      </c>
      <c r="AB13" s="77" t="str">
        <f>INDEX(RulesTable[Comparison Value],MATCH(AB$8,RulesTable[Rule ID],0))</f>
        <v>Expected Value</v>
      </c>
      <c r="AC13" s="77" t="str">
        <f>INDEX(RulesTable[Comparison Value],MATCH(AC$8,RulesTable[Rule ID],0))</f>
        <v>Expected Value</v>
      </c>
      <c r="AD13" s="77" t="str">
        <f>INDEX(RulesTable[Comparison Value],MATCH(AD$8,RulesTable[Rule ID],0))</f>
        <v>Expected Value</v>
      </c>
      <c r="AE13" s="77" t="str">
        <f>INDEX(RulesTable[Comparison Value],MATCH(AE$8,RulesTable[Rule ID],0))</f>
        <v>Expected Value</v>
      </c>
      <c r="AF13" s="77" t="str">
        <f>INDEX(RulesTable[Comparison Value],MATCH(AF$8,RulesTable[Rule ID],0))</f>
        <v>Expected Value</v>
      </c>
      <c r="AG13" s="77" t="str">
        <f>INDEX(RulesTable[Comparison Value],MATCH(AG$8,RulesTable[Rule ID],0))</f>
        <v>Expected Value</v>
      </c>
      <c r="AH13" s="77" t="str">
        <f>INDEX(RulesTable[Comparison Value],MATCH(AH$8,RulesTable[Rule ID],0))</f>
        <v>Expected Value</v>
      </c>
      <c r="AI13" s="77" t="str">
        <f>INDEX(RulesTable[Comparison Value],MATCH(AI$8,RulesTable[Rule ID],0))</f>
        <v>Expected Value</v>
      </c>
      <c r="AJ13" s="77" t="str">
        <f>INDEX(RulesTable[Comparison Value],MATCH(AJ$8,RulesTable[Rule ID],0))</f>
        <v>Expected Value</v>
      </c>
      <c r="AK13" s="77"/>
    </row>
    <row r="14" spans="1:78" ht="16" x14ac:dyDescent="0.2">
      <c r="A14" s="10" t="s">
        <v>320</v>
      </c>
      <c r="B14" s="11" t="s">
        <v>327</v>
      </c>
      <c r="C14" s="11"/>
      <c r="D14" s="11"/>
      <c r="E14" s="19"/>
      <c r="F14" s="63"/>
      <c r="G14" s="64"/>
      <c r="H14" s="65"/>
      <c r="I14" s="68"/>
      <c r="J14" s="77" t="str">
        <f>INDEX(RulesTable[Rule Dependency],MATCH(J$8,RulesTable[Rule ID],0))</f>
        <v>None</v>
      </c>
      <c r="K14" s="77" t="str">
        <f>INDEX(RulesTable[Rule Dependency],MATCH(K$8,RulesTable[Rule ID],0))</f>
        <v>None</v>
      </c>
      <c r="L14" s="77" t="str">
        <f>INDEX(RulesTable[Rule Dependency],MATCH(L$8,RulesTable[Rule ID],0))</f>
        <v>None</v>
      </c>
      <c r="M14" s="77" t="str">
        <f>INDEX(RulesTable[Rule Dependency],MATCH(M$8,RulesTable[Rule ID],0))</f>
        <v>None</v>
      </c>
      <c r="N14" s="77" t="str">
        <f>INDEX(RulesTable[Rule Dependency],MATCH(N$8,RulesTable[Rule ID],0))</f>
        <v>None</v>
      </c>
      <c r="O14" s="77" t="str">
        <f>INDEX(RulesTable[Rule Dependency],MATCH(O$8,RulesTable[Rule ID],0))</f>
        <v>None</v>
      </c>
      <c r="P14" s="77" t="str">
        <f>INDEX(RulesTable[Rule Dependency],MATCH(P$8,RulesTable[Rule ID],0))</f>
        <v>None</v>
      </c>
      <c r="Q14" s="77" t="str">
        <f>INDEX(RulesTable[Rule Dependency],MATCH(Q$8,RulesTable[Rule ID],0))</f>
        <v>None</v>
      </c>
      <c r="R14" s="77" t="str">
        <f>INDEX(RulesTable[Rule Dependency],MATCH(R$8,RulesTable[Rule ID],0))</f>
        <v>None</v>
      </c>
      <c r="S14" s="77" t="str">
        <f>INDEX(RulesTable[Rule Dependency],MATCH(S$8,RulesTable[Rule ID],0))</f>
        <v>None</v>
      </c>
      <c r="T14" s="77" t="str">
        <f>INDEX(RulesTable[Rule Dependency],MATCH(T$8,RulesTable[Rule ID],0))</f>
        <v>None</v>
      </c>
      <c r="U14" s="77" t="str">
        <f>INDEX(RulesTable[Rule Dependency],MATCH(U$8,RulesTable[Rule ID],0))</f>
        <v>None</v>
      </c>
      <c r="V14" s="77" t="str">
        <f>INDEX(RulesTable[Rule Dependency],MATCH(V$8,RulesTable[Rule ID],0))</f>
        <v>None</v>
      </c>
      <c r="W14" s="77" t="str">
        <f>INDEX(RulesTable[Rule Dependency],MATCH(W$8,RulesTable[Rule ID],0))</f>
        <v>None</v>
      </c>
      <c r="X14" s="77" t="str">
        <f>INDEX(RulesTable[Rule Dependency],MATCH(X$8,RulesTable[Rule ID],0))</f>
        <v>None</v>
      </c>
      <c r="Y14" s="77" t="str">
        <f>INDEX(RulesTable[Rule Dependency],MATCH(Y$8,RulesTable[Rule ID],0))</f>
        <v>None</v>
      </c>
      <c r="Z14" s="77" t="str">
        <f>INDEX(RulesTable[Rule Dependency],MATCH(Z$8,RulesTable[Rule ID],0))</f>
        <v>None</v>
      </c>
      <c r="AA14" s="77" t="str">
        <f>INDEX(RulesTable[Rule Dependency],MATCH(AA$8,RulesTable[Rule ID],0))</f>
        <v>None</v>
      </c>
      <c r="AB14" s="77" t="str">
        <f>INDEX(RulesTable[Rule Dependency],MATCH(AB$8,RulesTable[Rule ID],0))</f>
        <v>None</v>
      </c>
      <c r="AC14" s="77" t="str">
        <f>INDEX(RulesTable[Rule Dependency],MATCH(AC$8,RulesTable[Rule ID],0))</f>
        <v>None</v>
      </c>
      <c r="AD14" s="77" t="str">
        <f>INDEX(RulesTable[Rule Dependency],MATCH(AD$8,RulesTable[Rule ID],0))</f>
        <v>None</v>
      </c>
      <c r="AE14" s="77" t="str">
        <f>INDEX(RulesTable[Rule Dependency],MATCH(AE$8,RulesTable[Rule ID],0))</f>
        <v>None</v>
      </c>
      <c r="AF14" s="77" t="str">
        <f>INDEX(RulesTable[Rule Dependency],MATCH(AF$8,RulesTable[Rule ID],0))</f>
        <v>None</v>
      </c>
      <c r="AG14" s="77" t="str">
        <f>INDEX(RulesTable[Rule Dependency],MATCH(AG$8,RulesTable[Rule ID],0))</f>
        <v>None</v>
      </c>
      <c r="AH14" s="77" t="str">
        <f>INDEX(RulesTable[Rule Dependency],MATCH(AH$8,RulesTable[Rule ID],0))</f>
        <v>None</v>
      </c>
      <c r="AI14" s="77" t="str">
        <f>INDEX(RulesTable[Rule Dependency],MATCH(AI$8,RulesTable[Rule ID],0))</f>
        <v>None</v>
      </c>
      <c r="AJ14" s="77" t="str">
        <f>INDEX(RulesTable[Rule Dependency],MATCH(AJ$8,RulesTable[Rule ID],0))</f>
        <v>None</v>
      </c>
      <c r="AK14" s="77"/>
    </row>
    <row r="15" spans="1:78" x14ac:dyDescent="0.2">
      <c r="A15" s="10" t="s">
        <v>320</v>
      </c>
      <c r="B15" s="11" t="s">
        <v>328</v>
      </c>
      <c r="C15" s="11"/>
      <c r="D15" s="11"/>
      <c r="E15" s="19"/>
      <c r="F15" s="63"/>
      <c r="G15" s="64"/>
      <c r="H15" s="65"/>
      <c r="I15" s="68"/>
      <c r="J15" s="78">
        <f>INDEX(RulesTable[Mandatory Rule],MATCH(J$8,RulesTable[Rule ID],0))</f>
        <v>0</v>
      </c>
      <c r="K15" s="78">
        <f>INDEX(RulesTable[Mandatory Rule],MATCH(K$8,RulesTable[Rule ID],0))</f>
        <v>0</v>
      </c>
      <c r="L15" s="78">
        <f>INDEX(RulesTable[Mandatory Rule],MATCH(L$8,RulesTable[Rule ID],0))</f>
        <v>0</v>
      </c>
      <c r="M15" s="78">
        <f>INDEX(RulesTable[Mandatory Rule],MATCH(M$8,RulesTable[Rule ID],0))</f>
        <v>0</v>
      </c>
      <c r="N15" s="78">
        <f>INDEX(RulesTable[Mandatory Rule],MATCH(N$8,RulesTable[Rule ID],0))</f>
        <v>0</v>
      </c>
      <c r="O15" s="78">
        <f>INDEX(RulesTable[Mandatory Rule],MATCH(O$8,RulesTable[Rule ID],0))</f>
        <v>0</v>
      </c>
      <c r="P15" s="78">
        <f>INDEX(RulesTable[Mandatory Rule],MATCH(P$8,RulesTable[Rule ID],0))</f>
        <v>0</v>
      </c>
      <c r="Q15" s="78">
        <f>INDEX(RulesTable[Mandatory Rule],MATCH(Q$8,RulesTable[Rule ID],0))</f>
        <v>0</v>
      </c>
      <c r="R15" s="78">
        <f>INDEX(RulesTable[Mandatory Rule],MATCH(R$8,RulesTable[Rule ID],0))</f>
        <v>0</v>
      </c>
      <c r="S15" s="78">
        <f>INDEX(RulesTable[Mandatory Rule],MATCH(S$8,RulesTable[Rule ID],0))</f>
        <v>0</v>
      </c>
      <c r="T15" s="78">
        <f>INDEX(RulesTable[Mandatory Rule],MATCH(T$8,RulesTable[Rule ID],0))</f>
        <v>0</v>
      </c>
      <c r="U15" s="78">
        <f>INDEX(RulesTable[Mandatory Rule],MATCH(U$8,RulesTable[Rule ID],0))</f>
        <v>0</v>
      </c>
      <c r="V15" s="78">
        <f>INDEX(RulesTable[Mandatory Rule],MATCH(V$8,RulesTable[Rule ID],0))</f>
        <v>0</v>
      </c>
      <c r="W15" s="78">
        <f>INDEX(RulesTable[Mandatory Rule],MATCH(W$8,RulesTable[Rule ID],0))</f>
        <v>0</v>
      </c>
      <c r="X15" s="78">
        <f>INDEX(RulesTable[Mandatory Rule],MATCH(X$8,RulesTable[Rule ID],0))</f>
        <v>0</v>
      </c>
      <c r="Y15" s="78">
        <f>INDEX(RulesTable[Mandatory Rule],MATCH(Y$8,RulesTable[Rule ID],0))</f>
        <v>0</v>
      </c>
      <c r="Z15" s="78">
        <f>INDEX(RulesTable[Mandatory Rule],MATCH(Z$8,RulesTable[Rule ID],0))</f>
        <v>0</v>
      </c>
      <c r="AA15" s="78">
        <f>INDEX(RulesTable[Mandatory Rule],MATCH(AA$8,RulesTable[Rule ID],0))</f>
        <v>0</v>
      </c>
      <c r="AB15" s="78">
        <f>INDEX(RulesTable[Mandatory Rule],MATCH(AB$8,RulesTable[Rule ID],0))</f>
        <v>0</v>
      </c>
      <c r="AC15" s="78">
        <f>INDEX(RulesTable[Mandatory Rule],MATCH(AC$8,RulesTable[Rule ID],0))</f>
        <v>0</v>
      </c>
      <c r="AD15" s="78">
        <f>INDEX(RulesTable[Mandatory Rule],MATCH(AD$8,RulesTable[Rule ID],0))</f>
        <v>0</v>
      </c>
      <c r="AE15" s="78">
        <f>INDEX(RulesTable[Mandatory Rule],MATCH(AE$8,RulesTable[Rule ID],0))</f>
        <v>0</v>
      </c>
      <c r="AF15" s="78">
        <f>INDEX(RulesTable[Mandatory Rule],MATCH(AF$8,RulesTable[Rule ID],0))</f>
        <v>0</v>
      </c>
      <c r="AG15" s="78">
        <f>INDEX(RulesTable[Mandatory Rule],MATCH(AG$8,RulesTable[Rule ID],0))</f>
        <v>0</v>
      </c>
      <c r="AH15" s="78">
        <f>INDEX(RulesTable[Mandatory Rule],MATCH(AH$8,RulesTable[Rule ID],0))</f>
        <v>0</v>
      </c>
      <c r="AI15" s="78">
        <f>INDEX(RulesTable[Mandatory Rule],MATCH(AI$8,RulesTable[Rule ID],0))</f>
        <v>0</v>
      </c>
      <c r="AJ15" s="78">
        <f>INDEX(RulesTable[Mandatory Rule],MATCH(AJ$8,RulesTable[Rule ID],0))</f>
        <v>0</v>
      </c>
      <c r="AK15" s="78"/>
    </row>
    <row r="16" spans="1:78" s="57" customFormat="1" x14ac:dyDescent="0.2">
      <c r="A16" s="54" t="s">
        <v>320</v>
      </c>
      <c r="B16" s="54" t="s">
        <v>329</v>
      </c>
      <c r="C16" s="55"/>
      <c r="D16" s="55"/>
      <c r="E16" s="56"/>
      <c r="F16" s="69"/>
      <c r="G16" s="70"/>
      <c r="H16" s="71"/>
      <c r="I16" s="71"/>
      <c r="J16" s="82" t="s">
        <v>374</v>
      </c>
      <c r="K16" s="82" t="s">
        <v>374</v>
      </c>
      <c r="L16" s="82" t="s">
        <v>374</v>
      </c>
      <c r="M16" s="82" t="s">
        <v>374</v>
      </c>
      <c r="N16" s="82" t="s">
        <v>374</v>
      </c>
      <c r="O16" s="82" t="s">
        <v>374</v>
      </c>
      <c r="P16" s="82" t="s">
        <v>374</v>
      </c>
      <c r="Q16" s="82" t="s">
        <v>374</v>
      </c>
      <c r="R16" s="82" t="s">
        <v>374</v>
      </c>
      <c r="S16" s="82" t="s">
        <v>374</v>
      </c>
      <c r="T16" s="82" t="s">
        <v>374</v>
      </c>
      <c r="U16" s="82" t="s">
        <v>374</v>
      </c>
      <c r="V16" s="82" t="s">
        <v>374</v>
      </c>
      <c r="W16" s="82" t="s">
        <v>374</v>
      </c>
      <c r="X16" s="82" t="s">
        <v>374</v>
      </c>
      <c r="Y16" s="82" t="s">
        <v>374</v>
      </c>
      <c r="Z16" s="82" t="s">
        <v>374</v>
      </c>
      <c r="AA16" s="82" t="s">
        <v>374</v>
      </c>
      <c r="AB16" s="82" t="s">
        <v>374</v>
      </c>
      <c r="AC16" s="82" t="s">
        <v>374</v>
      </c>
      <c r="AD16" s="82" t="s">
        <v>374</v>
      </c>
      <c r="AE16" s="82" t="s">
        <v>374</v>
      </c>
      <c r="AF16" s="82" t="s">
        <v>374</v>
      </c>
      <c r="AG16" s="82" t="s">
        <v>374</v>
      </c>
      <c r="AH16" s="82" t="s">
        <v>374</v>
      </c>
      <c r="AI16" s="82" t="s">
        <v>374</v>
      </c>
      <c r="AJ16" s="82" t="s">
        <v>374</v>
      </c>
      <c r="AK16" s="82"/>
    </row>
    <row r="17" spans="1:37" s="57" customFormat="1" x14ac:dyDescent="0.2">
      <c r="A17" s="54" t="s">
        <v>330</v>
      </c>
      <c r="B17" s="54"/>
      <c r="C17" s="55"/>
      <c r="D17" s="55"/>
      <c r="E17" s="56"/>
      <c r="F17" s="69"/>
      <c r="G17" s="72"/>
      <c r="H17" s="71"/>
      <c r="I17" s="71"/>
      <c r="J17" s="82" t="s">
        <v>184</v>
      </c>
      <c r="K17" s="82" t="s">
        <v>185</v>
      </c>
      <c r="L17" s="82" t="s">
        <v>186</v>
      </c>
      <c r="M17" s="82" t="s">
        <v>187</v>
      </c>
      <c r="N17" s="82" t="s">
        <v>188</v>
      </c>
      <c r="O17" s="82" t="s">
        <v>189</v>
      </c>
      <c r="P17" s="82" t="s">
        <v>190</v>
      </c>
      <c r="Q17" s="82" t="s">
        <v>191</v>
      </c>
      <c r="R17" s="82" t="s">
        <v>192</v>
      </c>
      <c r="S17" s="82" t="s">
        <v>193</v>
      </c>
      <c r="T17" s="82" t="s">
        <v>194</v>
      </c>
      <c r="U17" s="82" t="s">
        <v>195</v>
      </c>
      <c r="V17" s="82" t="s">
        <v>196</v>
      </c>
      <c r="W17" s="82" t="s">
        <v>197</v>
      </c>
      <c r="X17" s="82" t="s">
        <v>198</v>
      </c>
      <c r="Y17" s="82" t="s">
        <v>199</v>
      </c>
      <c r="Z17" s="82" t="s">
        <v>200</v>
      </c>
      <c r="AA17" s="82" t="s">
        <v>201</v>
      </c>
      <c r="AB17" s="82" t="s">
        <v>202</v>
      </c>
      <c r="AC17" s="82" t="s">
        <v>203</v>
      </c>
      <c r="AD17" s="82" t="s">
        <v>204</v>
      </c>
      <c r="AE17" s="82" t="s">
        <v>205</v>
      </c>
      <c r="AF17" s="82" t="s">
        <v>206</v>
      </c>
      <c r="AG17" s="82" t="s">
        <v>207</v>
      </c>
      <c r="AH17" s="82" t="s">
        <v>208</v>
      </c>
      <c r="AI17" s="82" t="s">
        <v>209</v>
      </c>
      <c r="AJ17" s="82" t="s">
        <v>210</v>
      </c>
      <c r="AK17" s="82"/>
    </row>
    <row r="18" spans="1:37" ht="16" x14ac:dyDescent="0.2">
      <c r="A18" s="10" t="s">
        <v>331</v>
      </c>
      <c r="B18" s="11" t="s">
        <v>332</v>
      </c>
      <c r="C18" s="11"/>
      <c r="D18" s="11"/>
      <c r="E18" s="19"/>
      <c r="F18" s="63"/>
      <c r="G18" s="64"/>
      <c r="H18" s="65"/>
      <c r="I18" s="65"/>
      <c r="J18" s="77" t="str">
        <f t="shared" ref="J18:O18" si="11">IF(OR(J11="User RMR", J13="User RMR"),"true","")</f>
        <v>true</v>
      </c>
      <c r="K18" s="77" t="str">
        <f t="shared" si="11"/>
        <v>true</v>
      </c>
      <c r="L18" s="77" t="str">
        <f t="shared" si="11"/>
        <v/>
      </c>
      <c r="M18" s="77" t="str">
        <f t="shared" si="11"/>
        <v/>
      </c>
      <c r="N18" s="77" t="str">
        <f t="shared" si="11"/>
        <v/>
      </c>
      <c r="O18" s="77" t="str">
        <f t="shared" si="11"/>
        <v/>
      </c>
      <c r="P18" s="77" t="str">
        <f t="shared" ref="P18:Q18" si="12">IF(OR(P11="User RMR", P13="User RMR"),"true","")</f>
        <v/>
      </c>
      <c r="Q18" s="77" t="str">
        <f t="shared" si="12"/>
        <v/>
      </c>
      <c r="R18" s="77" t="str">
        <f t="shared" ref="R18:S18" si="13">IF(OR(R11="User RMR", R13="User RMR"),"true","")</f>
        <v/>
      </c>
      <c r="S18" s="77" t="str">
        <f t="shared" si="13"/>
        <v/>
      </c>
      <c r="T18" s="77" t="str">
        <f t="shared" ref="T18:U18" si="14">IF(OR(T11="User RMR", T13="User RMR"),"true","")</f>
        <v/>
      </c>
      <c r="U18" s="77" t="str">
        <f t="shared" si="14"/>
        <v/>
      </c>
      <c r="V18" s="77" t="str">
        <f t="shared" ref="V18:W18" si="15">IF(OR(V11="User RMR", V13="User RMR"),"true","")</f>
        <v/>
      </c>
      <c r="W18" s="77" t="str">
        <f t="shared" si="15"/>
        <v>true</v>
      </c>
      <c r="X18" s="77" t="str">
        <f t="shared" ref="X18:Y18" si="16">IF(OR(X11="User RMR", X13="User RMR"),"true","")</f>
        <v>true</v>
      </c>
      <c r="Y18" s="77" t="str">
        <f t="shared" si="16"/>
        <v/>
      </c>
      <c r="Z18" s="77" t="str">
        <f t="shared" ref="Z18:AA18" si="17">IF(OR(Z11="User RMR", Z13="User RMR"),"true","")</f>
        <v/>
      </c>
      <c r="AA18" s="77" t="str">
        <f t="shared" si="17"/>
        <v/>
      </c>
      <c r="AB18" s="77" t="str">
        <f t="shared" ref="AB18:AC18" si="18">IF(OR(AB11="User RMR", AB13="User RMR"),"true","")</f>
        <v/>
      </c>
      <c r="AC18" s="77" t="str">
        <f t="shared" si="18"/>
        <v/>
      </c>
      <c r="AD18" s="77" t="str">
        <f t="shared" ref="AD18:AJ18" si="19">IF(OR(AD11="User RMR", AD13="User RMR"),"true","")</f>
        <v/>
      </c>
      <c r="AE18" s="77" t="str">
        <f t="shared" si="19"/>
        <v/>
      </c>
      <c r="AF18" s="77" t="str">
        <f t="shared" si="19"/>
        <v/>
      </c>
      <c r="AG18" s="77" t="str">
        <f t="shared" si="19"/>
        <v/>
      </c>
      <c r="AH18" s="77" t="str">
        <f t="shared" si="19"/>
        <v/>
      </c>
      <c r="AI18" s="77" t="str">
        <f t="shared" si="19"/>
        <v/>
      </c>
      <c r="AJ18" s="77" t="str">
        <f t="shared" si="19"/>
        <v/>
      </c>
      <c r="AK18" s="77"/>
    </row>
    <row r="19" spans="1:37" ht="16" x14ac:dyDescent="0.2">
      <c r="A19" s="10" t="s">
        <v>331</v>
      </c>
      <c r="B19" s="11" t="s">
        <v>333</v>
      </c>
      <c r="C19" s="11"/>
      <c r="D19" s="11"/>
      <c r="E19" s="19"/>
      <c r="F19" s="63"/>
      <c r="G19" s="64"/>
      <c r="H19" s="65"/>
      <c r="I19" s="65"/>
      <c r="J19" s="77" t="str">
        <f t="shared" ref="J19:O19" si="20">IF(OR(J11="Proposed RMR", J13="Proposed RMR"),"true","")</f>
        <v>true</v>
      </c>
      <c r="K19" s="77" t="str">
        <f t="shared" si="20"/>
        <v>true</v>
      </c>
      <c r="L19" s="77" t="str">
        <f t="shared" si="20"/>
        <v/>
      </c>
      <c r="M19" s="77" t="str">
        <f t="shared" si="20"/>
        <v/>
      </c>
      <c r="N19" s="77" t="str">
        <f t="shared" si="20"/>
        <v/>
      </c>
      <c r="O19" s="77" t="str">
        <f t="shared" si="20"/>
        <v/>
      </c>
      <c r="P19" s="77" t="str">
        <f t="shared" ref="P19:Q19" si="21">IF(OR(P11="Proposed RMR", P13="Proposed RMR"),"true","")</f>
        <v/>
      </c>
      <c r="Q19" s="77" t="str">
        <f t="shared" si="21"/>
        <v/>
      </c>
      <c r="R19" s="77" t="str">
        <f t="shared" ref="R19:S19" si="22">IF(OR(R11="Proposed RMR", R13="Proposed RMR"),"true","")</f>
        <v/>
      </c>
      <c r="S19" s="77" t="str">
        <f t="shared" si="22"/>
        <v/>
      </c>
      <c r="T19" s="77" t="str">
        <f t="shared" ref="T19:U19" si="23">IF(OR(T11="Proposed RMR", T13="Proposed RMR"),"true","")</f>
        <v/>
      </c>
      <c r="U19" s="77" t="str">
        <f t="shared" si="23"/>
        <v/>
      </c>
      <c r="V19" s="77" t="str">
        <f t="shared" ref="V19:W19" si="24">IF(OR(V11="Proposed RMR", V13="Proposed RMR"),"true","")</f>
        <v/>
      </c>
      <c r="W19" s="77" t="str">
        <f t="shared" si="24"/>
        <v>true</v>
      </c>
      <c r="X19" s="77" t="str">
        <f t="shared" ref="X19:Y19" si="25">IF(OR(X11="Proposed RMR", X13="Proposed RMR"),"true","")</f>
        <v>true</v>
      </c>
      <c r="Y19" s="77" t="str">
        <f t="shared" si="25"/>
        <v/>
      </c>
      <c r="Z19" s="77" t="str">
        <f t="shared" ref="Z19:AA19" si="26">IF(OR(Z11="Proposed RMR", Z13="Proposed RMR"),"true","")</f>
        <v/>
      </c>
      <c r="AA19" s="77" t="str">
        <f t="shared" si="26"/>
        <v/>
      </c>
      <c r="AB19" s="77" t="str">
        <f t="shared" ref="AB19:AC19" si="27">IF(OR(AB11="Proposed RMR", AB13="Proposed RMR"),"true","")</f>
        <v/>
      </c>
      <c r="AC19" s="77" t="str">
        <f t="shared" si="27"/>
        <v/>
      </c>
      <c r="AD19" s="77" t="str">
        <f t="shared" ref="AD19:AJ19" si="28">IF(OR(AD11="Proposed RMR", AD13="Proposed RMR"),"true","")</f>
        <v/>
      </c>
      <c r="AE19" s="77" t="str">
        <f t="shared" si="28"/>
        <v/>
      </c>
      <c r="AF19" s="77" t="str">
        <f t="shared" si="28"/>
        <v/>
      </c>
      <c r="AG19" s="77" t="str">
        <f t="shared" si="28"/>
        <v/>
      </c>
      <c r="AH19" s="77" t="str">
        <f t="shared" si="28"/>
        <v/>
      </c>
      <c r="AI19" s="77" t="str">
        <f t="shared" si="28"/>
        <v/>
      </c>
      <c r="AJ19" s="77" t="str">
        <f t="shared" si="28"/>
        <v/>
      </c>
      <c r="AK19" s="77"/>
    </row>
    <row r="20" spans="1:37" s="17" customFormat="1" ht="16" x14ac:dyDescent="0.2">
      <c r="A20" s="14" t="s">
        <v>331</v>
      </c>
      <c r="B20" s="15" t="s">
        <v>334</v>
      </c>
      <c r="C20" s="15"/>
      <c r="D20" s="15"/>
      <c r="E20" s="20"/>
      <c r="F20" s="66"/>
      <c r="G20" s="73"/>
      <c r="H20" s="67"/>
      <c r="I20" s="67"/>
      <c r="J20" s="84" t="str">
        <f t="shared" ref="J20:O20" si="29">IF(OR(J11="Baseline RMR", J13="Baseline RMR"),"true","")</f>
        <v/>
      </c>
      <c r="K20" s="84" t="str">
        <f t="shared" si="29"/>
        <v/>
      </c>
      <c r="L20" s="84" t="str">
        <f t="shared" si="29"/>
        <v>true</v>
      </c>
      <c r="M20" s="84" t="str">
        <f t="shared" si="29"/>
        <v>true</v>
      </c>
      <c r="N20" s="84" t="str">
        <f t="shared" si="29"/>
        <v>true</v>
      </c>
      <c r="O20" s="84" t="str">
        <f t="shared" si="29"/>
        <v>true</v>
      </c>
      <c r="P20" s="84" t="str">
        <f t="shared" ref="P20:Q20" si="30">IF(OR(P11="Baseline RMR", P13="Baseline RMR"),"true","")</f>
        <v>true</v>
      </c>
      <c r="Q20" s="84" t="str">
        <f t="shared" si="30"/>
        <v>true</v>
      </c>
      <c r="R20" s="84" t="str">
        <f t="shared" ref="R20:S20" si="31">IF(OR(R11="Baseline RMR", R13="Baseline RMR"),"true","")</f>
        <v>true</v>
      </c>
      <c r="S20" s="84" t="str">
        <f t="shared" si="31"/>
        <v>true</v>
      </c>
      <c r="T20" s="84" t="str">
        <f t="shared" ref="T20:U20" si="32">IF(OR(T11="Baseline RMR", T13="Baseline RMR"),"true","")</f>
        <v>true</v>
      </c>
      <c r="U20" s="84" t="str">
        <f t="shared" si="32"/>
        <v>true</v>
      </c>
      <c r="V20" s="84" t="str">
        <f t="shared" ref="V20:W20" si="33">IF(OR(V11="Baseline RMR", V13="Baseline RMR"),"true","")</f>
        <v>true</v>
      </c>
      <c r="W20" s="84" t="str">
        <f t="shared" si="33"/>
        <v/>
      </c>
      <c r="X20" s="84" t="str">
        <f t="shared" ref="X20:Y20" si="34">IF(OR(X11="Baseline RMR", X13="Baseline RMR"),"true","")</f>
        <v/>
      </c>
      <c r="Y20" s="84" t="str">
        <f t="shared" si="34"/>
        <v>true</v>
      </c>
      <c r="Z20" s="84" t="str">
        <f t="shared" ref="Z20:AA20" si="35">IF(OR(Z11="Baseline RMR", Z13="Baseline RMR"),"true","")</f>
        <v>true</v>
      </c>
      <c r="AA20" s="84" t="str">
        <f t="shared" si="35"/>
        <v>true</v>
      </c>
      <c r="AB20" s="84" t="str">
        <f t="shared" ref="AB20:AC20" si="36">IF(OR(AB11="Baseline RMR", AB13="Baseline RMR"),"true","")</f>
        <v>true</v>
      </c>
      <c r="AC20" s="84" t="str">
        <f t="shared" si="36"/>
        <v>true</v>
      </c>
      <c r="AD20" s="84" t="str">
        <f t="shared" ref="AD20:AJ20" si="37">IF(OR(AD11="Baseline RMR", AD13="Baseline RMR"),"true","")</f>
        <v>true</v>
      </c>
      <c r="AE20" s="84" t="str">
        <f t="shared" si="37"/>
        <v>true</v>
      </c>
      <c r="AF20" s="84" t="str">
        <f t="shared" si="37"/>
        <v>true</v>
      </c>
      <c r="AG20" s="84" t="str">
        <f t="shared" si="37"/>
        <v>true</v>
      </c>
      <c r="AH20" s="84" t="str">
        <f t="shared" si="37"/>
        <v>true</v>
      </c>
      <c r="AI20" s="84" t="str">
        <f t="shared" si="37"/>
        <v>true</v>
      </c>
      <c r="AJ20" s="84" t="str">
        <f t="shared" si="37"/>
        <v>true</v>
      </c>
      <c r="AK20" s="84"/>
    </row>
    <row r="21" spans="1:37" x14ac:dyDescent="0.2">
      <c r="A21" s="10" t="s">
        <v>331</v>
      </c>
      <c r="B21" s="11" t="s">
        <v>335</v>
      </c>
      <c r="C21" s="96" t="str" cm="1">
        <f t="array" ref="C21">IF(INDEX(Templates!A$2:A$142,ROW()-ROW($21:$21)+1)="","",INDEX(Templates!A$2:A$142,ROW()-ROW($21:$21)+1))</f>
        <v>id</v>
      </c>
      <c r="D21" s="96" t="str" cm="1">
        <f t="array" ref="D21">IF(INDEX(Templates!B$2:B$142,ROW()-ROW($21:$21)+1)="","",INDEX(Templates!B$2:B$142,ROW()-ROW($21:$21)+1))</f>
        <v/>
      </c>
      <c r="E21" s="97" t="str" cm="1">
        <f t="array" ref="E21">IF(INDEX(Templates!C$2:C$142,ROW()-ROW($21:$21)+1)="","",INDEX(Templates!C$2:C$142,ROW()-ROW($21:$21)+1))</f>
        <v/>
      </c>
      <c r="F21" s="74" t="str" cm="1">
        <f t="array" ref="F21">IF(INDEX(Templates!E$2:E$134,ROW()-ROW($21:$21)+1)="","",INDEX(Templates!E$2:E$134,ROW()-ROW($21:$21)+1))</f>
        <v/>
      </c>
      <c r="G21" s="75" t="str" cm="1">
        <f t="array" ref="G21">IF(INDEX(Templates!F$2:F$134,ROW()-ROW($21:$21)+1)="","",INDEX(Templates!F$2:F$134,ROW()-ROW($21:$21)+1))</f>
        <v/>
      </c>
      <c r="H21" s="76" t="str" cm="1">
        <f t="array" ref="H21">IF(INDEX(Templates!G$2:G$134,ROW()-ROW($21:$21)+1)="","",INDEX(Templates!G$2:G$134,ROW()-ROW($21:$21)+1))</f>
        <v/>
      </c>
      <c r="I21" s="76" t="str" cm="1">
        <f t="array" ref="I21">IF(INDEX(Templates!H$2:H$134,ROW()-ROW($21:$21)+1)="","",INDEX(Templates!H$2:H$134,ROW()-ROW($21:$21)+1))</f>
        <v/>
      </c>
      <c r="J21" s="79" t="str" cm="1">
        <f t="array" ref="J21">IF(INDEX(Templates!$I$2:$AI$133,ROW()-ROW(J$21)+1, MATCH(J$17,Templates!$I$1:AI$1,0))="","",INDEX(Templates!$I$2:$AI$133,ROW()-ROW(J$21)+1, MATCH(J$17,Templates!$I$1:AI$1,0)))</f>
        <v>ashrae_229</v>
      </c>
      <c r="K21" s="79" t="str" cm="1">
        <f t="array" ref="K21">IF(INDEX(Templates!$I$2:$AI$133,ROW()-ROW(K$21)+1, MATCH(K$17,Templates!$I$1:AI$1,0))="","",INDEX(Templates!$I$2:$AI$133,ROW()-ROW(K$21)+1, MATCH(K$17,Templates!$I$1:AI$1,0)))</f>
        <v>ashrae_229</v>
      </c>
      <c r="L21" s="79" t="str" cm="1">
        <f t="array" ref="L21">IF(INDEX(Templates!$I$2:$AI$133,ROW()-ROW(L$21)+1, MATCH(L$17,Templates!$I$1:AI$1,0))="","",INDEX(Templates!$I$2:$AI$133,ROW()-ROW(L$21)+1, MATCH(L$17,Templates!$I$1:AI$1,0)))</f>
        <v>ashrae_229</v>
      </c>
      <c r="M21" s="79" t="str" cm="1">
        <f t="array" ref="M21">IF(INDEX(Templates!$I$2:$AI$133,ROW()-ROW(M$21)+1, MATCH(M$17,Templates!$I$1:AI$1,0))="","",INDEX(Templates!$I$2:$AI$133,ROW()-ROW(M$21)+1, MATCH(M$17,Templates!$I$1:AI$1,0)))</f>
        <v>ashrae_229</v>
      </c>
      <c r="N21" s="79" t="str" cm="1">
        <f t="array" ref="N21">IF(INDEX(Templates!$I$2:$AI$133,ROW()-ROW(N$21)+1, MATCH(N$17,Templates!$I$1:AI$1,0))="","",INDEX(Templates!$I$2:$AI$133,ROW()-ROW(N$21)+1, MATCH(N$17,Templates!$I$1:AI$1,0)))</f>
        <v>ashrae_229</v>
      </c>
      <c r="O21" s="79" t="str" cm="1">
        <f t="array" ref="O21">IF(INDEX(Templates!$I$2:$AI$133,ROW()-ROW(O$21)+1, MATCH(O$17,Templates!$I$1:AI$1,0))="","",INDEX(Templates!$I$2:$AI$133,ROW()-ROW(O$21)+1, MATCH(O$17,Templates!$I$1:AI$1,0)))</f>
        <v>ashrae_229</v>
      </c>
      <c r="P21" s="79" t="str" cm="1">
        <f t="array" ref="P21">IF(INDEX(Templates!$I$2:$AI$133,ROW()-ROW(P$21)+1, MATCH(P$17,Templates!$I$1:AI$1,0))="","",INDEX(Templates!$I$2:$AI$133,ROW()-ROW(P$21)+1, MATCH(P$17,Templates!$I$1:AI$1,0)))</f>
        <v>ashrae_229</v>
      </c>
      <c r="Q21" s="79" t="str" cm="1">
        <f t="array" ref="Q21">IF(INDEX(Templates!$I$2:$AI$133,ROW()-ROW(Q$21)+1, MATCH(Q$17,Templates!$I$1:AI$1,0))="","",INDEX(Templates!$I$2:$AI$133,ROW()-ROW(Q$21)+1, MATCH(Q$17,Templates!$I$1:AI$1,0)))</f>
        <v>ashrae_229</v>
      </c>
      <c r="R21" s="79" t="str" cm="1">
        <f t="array" ref="R21">IF(INDEX(Templates!$I$2:$AI$133,ROW()-ROW(R$21)+1, MATCH(R$17,Templates!$I$1:AI$1,0))="","",INDEX(Templates!$I$2:$AI$133,ROW()-ROW(R$21)+1, MATCH(R$17,Templates!$I$1:AI$1,0)))</f>
        <v>ashrae_229</v>
      </c>
      <c r="S21" s="79" t="str" cm="1">
        <f t="array" ref="S21">IF(INDEX(Templates!$I$2:$AI$133,ROW()-ROW(S$21)+1, MATCH(S$17,Templates!$I$1:AI$1,0))="","",INDEX(Templates!$I$2:$AI$133,ROW()-ROW(S$21)+1, MATCH(S$17,Templates!$I$1:AI$1,0)))</f>
        <v>ashrae_229</v>
      </c>
      <c r="T21" s="79" t="str" cm="1">
        <f t="array" ref="T21">IF(INDEX(Templates!$I$2:$AI$133,ROW()-ROW(T$21)+1, MATCH(T$17,Templates!$I$1:AI$1,0))="","",INDEX(Templates!$I$2:$AI$133,ROW()-ROW(T$21)+1, MATCH(T$17,Templates!$I$1:AI$1,0)))</f>
        <v>ashrae_229</v>
      </c>
      <c r="U21" s="79" t="str" cm="1">
        <f t="array" ref="U21">IF(INDEX(Templates!$I$2:$AI$133,ROW()-ROW(U$21)+1, MATCH(U$17,Templates!$I$1:AI$1,0))="","",INDEX(Templates!$I$2:$AI$133,ROW()-ROW(U$21)+1, MATCH(U$17,Templates!$I$1:AI$1,0)))</f>
        <v>ashrae_229</v>
      </c>
      <c r="V21" s="79" t="str" cm="1">
        <f t="array" ref="V21">IF(INDEX(Templates!$I$2:$AI$133,ROW()-ROW(V$21)+1, MATCH(V$17,Templates!$I$1:AI$1,0))="","",INDEX(Templates!$I$2:$AI$133,ROW()-ROW(V$21)+1, MATCH(V$17,Templates!$I$1:AI$1,0)))</f>
        <v>ashrae_229</v>
      </c>
      <c r="W21" s="79" t="str" cm="1">
        <f t="array" ref="W21">IF(INDEX(Templates!$I$2:$AI$133,ROW()-ROW(W$21)+1, MATCH(W$17,Templates!$I$1:AI$1,0))="","",INDEX(Templates!$I$2:$AI$133,ROW()-ROW(W$21)+1, MATCH(W$17,Templates!$I$1:AI$1,0)))</f>
        <v>ashrae_229</v>
      </c>
      <c r="X21" s="79" t="str" cm="1">
        <f t="array" ref="X21">IF(INDEX(Templates!$I$2:$AI$133,ROW()-ROW(X$21)+1, MATCH(X$17,Templates!$I$1:AI$1,0))="","",INDEX(Templates!$I$2:$AI$133,ROW()-ROW(X$21)+1, MATCH(X$17,Templates!$I$1:AI$1,0)))</f>
        <v>ashrae_229</v>
      </c>
      <c r="Y21" s="79" t="str" cm="1">
        <f t="array" ref="Y21">IF(INDEX(Templates!$I$2:$AI$133,ROW()-ROW(Y$21)+1, MATCH(Y$17,Templates!$I$1:AI$1,0))="","",INDEX(Templates!$I$2:$AI$133,ROW()-ROW(Y$21)+1, MATCH(Y$17,Templates!$I$1:AI$1,0)))</f>
        <v>ashrae_229</v>
      </c>
      <c r="Z21" s="79" t="str" cm="1">
        <f t="array" ref="Z21">IF(INDEX(Templates!$I$2:$AI$133,ROW()-ROW(Z$21)+1, MATCH(Z$17,Templates!$I$1:AI$1,0))="","",INDEX(Templates!$I$2:$AI$133,ROW()-ROW(Z$21)+1, MATCH(Z$17,Templates!$I$1:AI$1,0)))</f>
        <v>ashrae_229</v>
      </c>
      <c r="AA21" s="79" t="str" cm="1">
        <f t="array" ref="AA21">IF(INDEX(Templates!$I$2:$AI$133,ROW()-ROW(AA$21)+1, MATCH(AA$17,Templates!$I$1:AI$1,0))="","",INDEX(Templates!$I$2:$AI$133,ROW()-ROW(AA$21)+1, MATCH(AA$17,Templates!$I$1:AI$1,0)))</f>
        <v>ashrae_229</v>
      </c>
      <c r="AB21" s="79" t="str" cm="1">
        <f t="array" ref="AB21">IF(INDEX(Templates!$I$2:$AI$133,ROW()-ROW(AB$21)+1, MATCH(AB$17,Templates!$I$1:AI$1,0))="","",INDEX(Templates!$I$2:$AI$133,ROW()-ROW(AB$21)+1, MATCH(AB$17,Templates!$I$1:AI$1,0)))</f>
        <v>ashrae_229</v>
      </c>
      <c r="AC21" s="79" t="str" cm="1">
        <f t="array" ref="AC21">IF(INDEX(Templates!$I$2:$AI$133,ROW()-ROW(AC$21)+1, MATCH(AC$17,Templates!$I$1:AI$1,0))="","",INDEX(Templates!$I$2:$AI$133,ROW()-ROW(AC$21)+1, MATCH(AC$17,Templates!$I$1:AI$1,0)))</f>
        <v>ashrae_229</v>
      </c>
      <c r="AD21" s="79" t="str" cm="1">
        <f t="array" ref="AD21">IF(INDEX(Templates!$I$2:$AI$133,ROW()-ROW(AD$21)+1, MATCH(AD$17,Templates!$I$1:AI$1,0))="","",INDEX(Templates!$I$2:$AI$133,ROW()-ROW(AD$21)+1, MATCH(AD$17,Templates!$I$1:AI$1,0)))</f>
        <v>ashrae_229</v>
      </c>
      <c r="AE21" s="79" t="str" cm="1">
        <f t="array" ref="AE21">IF(INDEX(Templates!$I$2:$AI$133,ROW()-ROW(AE$21)+1, MATCH(AE$17,Templates!$I$1:AI$1,0))="","",INDEX(Templates!$I$2:$AI$133,ROW()-ROW(AE$21)+1, MATCH(AE$17,Templates!$I$1:AI$1,0)))</f>
        <v>ashrae_229</v>
      </c>
      <c r="AF21" s="79" t="str" cm="1">
        <f t="array" ref="AF21">IF(INDEX(Templates!$I$2:$AI$133,ROW()-ROW(AF$21)+1, MATCH(AF$17,Templates!$I$1:AI$1,0))="","",INDEX(Templates!$I$2:$AI$133,ROW()-ROW(AF$21)+1, MATCH(AF$17,Templates!$I$1:AI$1,0)))</f>
        <v>ashrae_229</v>
      </c>
      <c r="AG21" s="79" t="str" cm="1">
        <f t="array" ref="AG21">IF(INDEX(Templates!$I$2:$AI$133,ROW()-ROW(AG$21)+1, MATCH(AG$17,Templates!$I$1:AI$1,0))="","",INDEX(Templates!$I$2:$AI$133,ROW()-ROW(AG$21)+1, MATCH(AG$17,Templates!$I$1:AI$1,0)))</f>
        <v>ashrae_229</v>
      </c>
      <c r="AH21" s="79" t="str" cm="1">
        <f t="array" ref="AH21">IF(INDEX(Templates!$I$2:$AI$133,ROW()-ROW(AH$21)+1, MATCH(AH$17,Templates!$I$1:AI$1,0))="","",INDEX(Templates!$I$2:$AI$133,ROW()-ROW(AH$21)+1, MATCH(AH$17,Templates!$I$1:AI$1,0)))</f>
        <v>ashrae_229</v>
      </c>
      <c r="AI21" s="79" t="str" cm="1">
        <f t="array" ref="AI21">IF(INDEX(Templates!$I$2:$AI$133,ROW()-ROW(AI$21)+1, MATCH(AI$17,Templates!$I$1:AI$1,0))="","",INDEX(Templates!$I$2:$AI$133,ROW()-ROW(AI$21)+1, MATCH(AI$17,Templates!$I$1:AI$1,0)))</f>
        <v>ashrae_229</v>
      </c>
      <c r="AJ21" s="79" t="str" cm="1">
        <f t="array" ref="AJ21">IF(INDEX(Templates!$I$2:$AI$133,ROW()-ROW(AJ$21)+1, MATCH(AJ$17,Templates!$I$1:AI$1,0))="","",INDEX(Templates!$I$2:$AI$133,ROW()-ROW(AJ$21)+1, MATCH(AJ$17,Templates!$I$1:AI$1,0)))</f>
        <v>ashrae_229</v>
      </c>
      <c r="AK21" s="79"/>
    </row>
    <row r="22" spans="1:37" x14ac:dyDescent="0.2">
      <c r="A22" s="10" t="s">
        <v>331</v>
      </c>
      <c r="B22" s="11" t="s">
        <v>335</v>
      </c>
      <c r="C22" s="96" t="str" cm="1">
        <f t="array" ref="C22">IF(INDEX(Templates!A$2:A$142,ROW()-ROW($21:$21)+1)="","",INDEX(Templates!A$2:A$142,ROW()-ROW($21:$21)+1))</f>
        <v>buildings[0]</v>
      </c>
      <c r="D22" s="96" t="str" cm="1">
        <f t="array" ref="D22">IF(INDEX(Templates!B$2:B$142,ROW()-ROW($21:$21)+1)="","",INDEX(Templates!B$2:B$142,ROW()-ROW($21:$21)+1))</f>
        <v>id</v>
      </c>
      <c r="E22" s="97" t="str" cm="1">
        <f t="array" ref="E22">IF(INDEX(Templates!C$2:C$142,ROW()-ROW($21:$21)+1)="","",INDEX(Templates!C$2:C$142,ROW()-ROW($21:$21)+1))</f>
        <v/>
      </c>
      <c r="F22" s="74" t="str" cm="1">
        <f t="array" ref="F22">IF(INDEX(Templates!E$2:E$134,ROW()-ROW($21:$21)+1)="","",INDEX(Templates!E$2:E$134,ROW()-ROW($21:$21)+1))</f>
        <v/>
      </c>
      <c r="G22" s="75" t="str" cm="1">
        <f t="array" ref="G22">IF(INDEX(Templates!F$2:F$134,ROW()-ROW($21:$21)+1)="","",INDEX(Templates!F$2:F$134,ROW()-ROW($21:$21)+1))</f>
        <v/>
      </c>
      <c r="H22" s="76" t="str" cm="1">
        <f t="array" ref="H22">IF(INDEX(Templates!G$2:G$134,ROW()-ROW($21:$21)+1)="","",INDEX(Templates!G$2:G$134,ROW()-ROW($21:$21)+1))</f>
        <v/>
      </c>
      <c r="I22" s="76" t="str" cm="1">
        <f t="array" ref="I22">IF(INDEX(Templates!H$2:H$134,ROW()-ROW($21:$21)+1)="","",INDEX(Templates!H$2:H$134,ROW()-ROW($21:$21)+1))</f>
        <v/>
      </c>
      <c r="J22" s="79" t="str" cm="1">
        <f t="array" ref="J22">IF(INDEX(Templates!$I$2:$AI$133,ROW()-ROW(J$21)+1, MATCH(J$17,Templates!$I$1:AI$1,0))="","",INDEX(Templates!$I$2:$AI$133,ROW()-ROW(J$21)+1, MATCH(J$17,Templates!$I$1:AI$1,0)))</f>
        <v>building_1</v>
      </c>
      <c r="K22" s="79" t="str" cm="1">
        <f t="array" ref="K22">IF(INDEX(Templates!$I$2:$AI$133,ROW()-ROW(K$21)+1, MATCH(K$17,Templates!$I$1:AI$1,0))="","",INDEX(Templates!$I$2:$AI$133,ROW()-ROW(K$21)+1, MATCH(K$17,Templates!$I$1:AI$1,0)))</f>
        <v>building_1</v>
      </c>
      <c r="L22" s="79" t="str" cm="1">
        <f t="array" ref="L22">IF(INDEX(Templates!$I$2:$AI$133,ROW()-ROW(L$21)+1, MATCH(L$17,Templates!$I$1:AI$1,0))="","",INDEX(Templates!$I$2:$AI$133,ROW()-ROW(L$21)+1, MATCH(L$17,Templates!$I$1:AI$1,0)))</f>
        <v>building_1</v>
      </c>
      <c r="M22" s="79" t="str" cm="1">
        <f t="array" ref="M22">IF(INDEX(Templates!$I$2:$AI$133,ROW()-ROW(M$21)+1, MATCH(M$17,Templates!$I$1:AI$1,0))="","",INDEX(Templates!$I$2:$AI$133,ROW()-ROW(M$21)+1, MATCH(M$17,Templates!$I$1:AI$1,0)))</f>
        <v>building_1</v>
      </c>
      <c r="N22" s="79" t="str" cm="1">
        <f t="array" ref="N22">IF(INDEX(Templates!$I$2:$AI$133,ROW()-ROW(N$21)+1, MATCH(N$17,Templates!$I$1:AI$1,0))="","",INDEX(Templates!$I$2:$AI$133,ROW()-ROW(N$21)+1, MATCH(N$17,Templates!$I$1:AI$1,0)))</f>
        <v>building_1</v>
      </c>
      <c r="O22" s="79" t="str" cm="1">
        <f t="array" ref="O22">IF(INDEX(Templates!$I$2:$AI$133,ROW()-ROW(O$21)+1, MATCH(O$17,Templates!$I$1:AI$1,0))="","",INDEX(Templates!$I$2:$AI$133,ROW()-ROW(O$21)+1, MATCH(O$17,Templates!$I$1:AI$1,0)))</f>
        <v>building_1</v>
      </c>
      <c r="P22" s="79" t="str" cm="1">
        <f t="array" ref="P22">IF(INDEX(Templates!$I$2:$AI$133,ROW()-ROW(P$21)+1, MATCH(P$17,Templates!$I$1:AI$1,0))="","",INDEX(Templates!$I$2:$AI$133,ROW()-ROW(P$21)+1, MATCH(P$17,Templates!$I$1:AI$1,0)))</f>
        <v>building_1</v>
      </c>
      <c r="Q22" s="79" t="str" cm="1">
        <f t="array" ref="Q22">IF(INDEX(Templates!$I$2:$AI$133,ROW()-ROW(Q$21)+1, MATCH(Q$17,Templates!$I$1:AI$1,0))="","",INDEX(Templates!$I$2:$AI$133,ROW()-ROW(Q$21)+1, MATCH(Q$17,Templates!$I$1:AI$1,0)))</f>
        <v>building_1</v>
      </c>
      <c r="R22" s="79" t="str" cm="1">
        <f t="array" ref="R22">IF(INDEX(Templates!$I$2:$AI$133,ROW()-ROW(R$21)+1, MATCH(R$17,Templates!$I$1:AI$1,0))="","",INDEX(Templates!$I$2:$AI$133,ROW()-ROW(R$21)+1, MATCH(R$17,Templates!$I$1:AI$1,0)))</f>
        <v>building_1</v>
      </c>
      <c r="S22" s="79" t="str" cm="1">
        <f t="array" ref="S22">IF(INDEX(Templates!$I$2:$AI$133,ROW()-ROW(S$21)+1, MATCH(S$17,Templates!$I$1:AI$1,0))="","",INDEX(Templates!$I$2:$AI$133,ROW()-ROW(S$21)+1, MATCH(S$17,Templates!$I$1:AI$1,0)))</f>
        <v>building_1</v>
      </c>
      <c r="T22" s="79" t="str" cm="1">
        <f t="array" ref="T22">IF(INDEX(Templates!$I$2:$AI$133,ROW()-ROW(T$21)+1, MATCH(T$17,Templates!$I$1:AI$1,0))="","",INDEX(Templates!$I$2:$AI$133,ROW()-ROW(T$21)+1, MATCH(T$17,Templates!$I$1:AI$1,0)))</f>
        <v>building_1</v>
      </c>
      <c r="U22" s="79" t="str" cm="1">
        <f t="array" ref="U22">IF(INDEX(Templates!$I$2:$AI$133,ROW()-ROW(U$21)+1, MATCH(U$17,Templates!$I$1:AI$1,0))="","",INDEX(Templates!$I$2:$AI$133,ROW()-ROW(U$21)+1, MATCH(U$17,Templates!$I$1:AI$1,0)))</f>
        <v>building_1</v>
      </c>
      <c r="V22" s="79" t="str" cm="1">
        <f t="array" ref="V22">IF(INDEX(Templates!$I$2:$AI$133,ROW()-ROW(V$21)+1, MATCH(V$17,Templates!$I$1:AI$1,0))="","",INDEX(Templates!$I$2:$AI$133,ROW()-ROW(V$21)+1, MATCH(V$17,Templates!$I$1:AI$1,0)))</f>
        <v>building_1</v>
      </c>
      <c r="W22" s="79" t="str" cm="1">
        <f t="array" ref="W22">IF(INDEX(Templates!$I$2:$AI$133,ROW()-ROW(W$21)+1, MATCH(W$17,Templates!$I$1:AI$1,0))="","",INDEX(Templates!$I$2:$AI$133,ROW()-ROW(W$21)+1, MATCH(W$17,Templates!$I$1:AI$1,0)))</f>
        <v>building_1</v>
      </c>
      <c r="X22" s="79" t="str" cm="1">
        <f t="array" ref="X22">IF(INDEX(Templates!$I$2:$AI$133,ROW()-ROW(X$21)+1, MATCH(X$17,Templates!$I$1:AI$1,0))="","",INDEX(Templates!$I$2:$AI$133,ROW()-ROW(X$21)+1, MATCH(X$17,Templates!$I$1:AI$1,0)))</f>
        <v>building_1</v>
      </c>
      <c r="Y22" s="79" t="str" cm="1">
        <f t="array" ref="Y22">IF(INDEX(Templates!$I$2:$AI$133,ROW()-ROW(Y$21)+1, MATCH(Y$17,Templates!$I$1:AI$1,0))="","",INDEX(Templates!$I$2:$AI$133,ROW()-ROW(Y$21)+1, MATCH(Y$17,Templates!$I$1:AI$1,0)))</f>
        <v>building_1</v>
      </c>
      <c r="Z22" s="79" t="str" cm="1">
        <f t="array" ref="Z22">IF(INDEX(Templates!$I$2:$AI$133,ROW()-ROW(Z$21)+1, MATCH(Z$17,Templates!$I$1:AI$1,0))="","",INDEX(Templates!$I$2:$AI$133,ROW()-ROW(Z$21)+1, MATCH(Z$17,Templates!$I$1:AI$1,0)))</f>
        <v>building_1</v>
      </c>
      <c r="AA22" s="79" t="str" cm="1">
        <f t="array" ref="AA22">IF(INDEX(Templates!$I$2:$AI$133,ROW()-ROW(AA$21)+1, MATCH(AA$17,Templates!$I$1:AI$1,0))="","",INDEX(Templates!$I$2:$AI$133,ROW()-ROW(AA$21)+1, MATCH(AA$17,Templates!$I$1:AI$1,0)))</f>
        <v>building_1</v>
      </c>
      <c r="AB22" s="79" t="str" cm="1">
        <f t="array" ref="AB22">IF(INDEX(Templates!$I$2:$AI$133,ROW()-ROW(AB$21)+1, MATCH(AB$17,Templates!$I$1:AI$1,0))="","",INDEX(Templates!$I$2:$AI$133,ROW()-ROW(AB$21)+1, MATCH(AB$17,Templates!$I$1:AI$1,0)))</f>
        <v>building_1</v>
      </c>
      <c r="AC22" s="79" t="str" cm="1">
        <f t="array" ref="AC22">IF(INDEX(Templates!$I$2:$AI$133,ROW()-ROW(AC$21)+1, MATCH(AC$17,Templates!$I$1:AI$1,0))="","",INDEX(Templates!$I$2:$AI$133,ROW()-ROW(AC$21)+1, MATCH(AC$17,Templates!$I$1:AI$1,0)))</f>
        <v>building_1</v>
      </c>
      <c r="AD22" s="79" t="str" cm="1">
        <f t="array" ref="AD22">IF(INDEX(Templates!$I$2:$AI$133,ROW()-ROW(AD$21)+1, MATCH(AD$17,Templates!$I$1:AI$1,0))="","",INDEX(Templates!$I$2:$AI$133,ROW()-ROW(AD$21)+1, MATCH(AD$17,Templates!$I$1:AI$1,0)))</f>
        <v>building_1</v>
      </c>
      <c r="AE22" s="79" t="str" cm="1">
        <f t="array" ref="AE22">IF(INDEX(Templates!$I$2:$AI$133,ROW()-ROW(AE$21)+1, MATCH(AE$17,Templates!$I$1:AI$1,0))="","",INDEX(Templates!$I$2:$AI$133,ROW()-ROW(AE$21)+1, MATCH(AE$17,Templates!$I$1:AI$1,0)))</f>
        <v>building_1</v>
      </c>
      <c r="AF22" s="79" t="str" cm="1">
        <f t="array" ref="AF22">IF(INDEX(Templates!$I$2:$AI$133,ROW()-ROW(AF$21)+1, MATCH(AF$17,Templates!$I$1:AI$1,0))="","",INDEX(Templates!$I$2:$AI$133,ROW()-ROW(AF$21)+1, MATCH(AF$17,Templates!$I$1:AI$1,0)))</f>
        <v>building_1</v>
      </c>
      <c r="AG22" s="79" t="str" cm="1">
        <f t="array" ref="AG22">IF(INDEX(Templates!$I$2:$AI$133,ROW()-ROW(AG$21)+1, MATCH(AG$17,Templates!$I$1:AI$1,0))="","",INDEX(Templates!$I$2:$AI$133,ROW()-ROW(AG$21)+1, MATCH(AG$17,Templates!$I$1:AI$1,0)))</f>
        <v>building_1</v>
      </c>
      <c r="AH22" s="79" t="str" cm="1">
        <f t="array" ref="AH22">IF(INDEX(Templates!$I$2:$AI$133,ROW()-ROW(AH$21)+1, MATCH(AH$17,Templates!$I$1:AI$1,0))="","",INDEX(Templates!$I$2:$AI$133,ROW()-ROW(AH$21)+1, MATCH(AH$17,Templates!$I$1:AI$1,0)))</f>
        <v>building_1</v>
      </c>
      <c r="AI22" s="79" t="str" cm="1">
        <f t="array" ref="AI22">IF(INDEX(Templates!$I$2:$AI$133,ROW()-ROW(AI$21)+1, MATCH(AI$17,Templates!$I$1:AI$1,0))="","",INDEX(Templates!$I$2:$AI$133,ROW()-ROW(AI$21)+1, MATCH(AI$17,Templates!$I$1:AI$1,0)))</f>
        <v>building_1</v>
      </c>
      <c r="AJ22" s="79" t="str" cm="1">
        <f t="array" ref="AJ22">IF(INDEX(Templates!$I$2:$AI$133,ROW()-ROW(AJ$21)+1, MATCH(AJ$17,Templates!$I$1:AI$1,0))="","",INDEX(Templates!$I$2:$AI$133,ROW()-ROW(AJ$21)+1, MATCH(AJ$17,Templates!$I$1:AI$1,0)))</f>
        <v>building_1</v>
      </c>
      <c r="AK22" s="79"/>
    </row>
    <row r="23" spans="1:37" x14ac:dyDescent="0.2">
      <c r="A23" s="10" t="s">
        <v>331</v>
      </c>
      <c r="B23" s="11" t="s">
        <v>335</v>
      </c>
      <c r="C23" s="96" t="str" cm="1">
        <f t="array" ref="C23">IF(INDEX(Templates!A$2:A$142,ROW()-ROW($21:$21)+1)="","",INDEX(Templates!A$2:A$142,ROW()-ROW($21:$21)+1))</f>
        <v>buildings[0]</v>
      </c>
      <c r="D23" s="96" t="str" cm="1">
        <f t="array" ref="D23">IF(INDEX(Templates!B$2:B$142,ROW()-ROW($21:$21)+1)="","",INDEX(Templates!B$2:B$142,ROW()-ROW($21:$21)+1))</f>
        <v>building_open_schedule</v>
      </c>
      <c r="E23" s="97" t="str" cm="1">
        <f t="array" ref="E23">IF(INDEX(Templates!C$2:C$142,ROW()-ROW($21:$21)+1)="","",INDEX(Templates!C$2:C$142,ROW()-ROW($21:$21)+1))</f>
        <v/>
      </c>
      <c r="F23" s="74" t="str" cm="1">
        <f t="array" ref="F23">IF(INDEX(Templates!E$2:E$134,ROW()-ROW($21:$21)+1)="","",INDEX(Templates!E$2:E$134,ROW()-ROW($21:$21)+1))</f>
        <v/>
      </c>
      <c r="G23" s="75" t="str" cm="1">
        <f t="array" ref="G23">IF(INDEX(Templates!F$2:F$134,ROW()-ROW($21:$21)+1)="","",INDEX(Templates!F$2:F$134,ROW()-ROW($21:$21)+1))</f>
        <v/>
      </c>
      <c r="H23" s="76" t="str" cm="1">
        <f t="array" ref="H23">IF(INDEX(Templates!G$2:G$134,ROW()-ROW($21:$21)+1)="","",INDEX(Templates!G$2:G$134,ROW()-ROW($21:$21)+1))</f>
        <v/>
      </c>
      <c r="I23" s="76" t="str" cm="1">
        <f t="array" ref="I23">IF(INDEX(Templates!H$2:H$134,ROW()-ROW($21:$21)+1)="","",INDEX(Templates!H$2:H$134,ROW()-ROW($21:$21)+1))</f>
        <v/>
      </c>
      <c r="J23" s="79" t="str" cm="1">
        <f t="array" ref="J23">IF(INDEX(Templates!$I$2:$AI$133,ROW()-ROW(J$21)+1, MATCH(J$17,Templates!$I$1:AI$1,0))="","",INDEX(Templates!$I$2:$AI$133,ROW()-ROW(J$21)+1, MATCH(J$17,Templates!$I$1:AI$1,0)))</f>
        <v>schedule_1</v>
      </c>
      <c r="K23" s="79" t="str" cm="1">
        <f t="array" ref="K23">IF(INDEX(Templates!$I$2:$AI$133,ROW()-ROW(K$21)+1, MATCH(K$17,Templates!$I$1:AI$1,0))="","",INDEX(Templates!$I$2:$AI$133,ROW()-ROW(K$21)+1, MATCH(K$17,Templates!$I$1:AI$1,0)))</f>
        <v>schedule_1</v>
      </c>
      <c r="L23" s="79" t="str" cm="1">
        <f t="array" ref="L23">IF(INDEX(Templates!$I$2:$AI$133,ROW()-ROW(L$21)+1, MATCH(L$17,Templates!$I$1:AI$1,0))="","",INDEX(Templates!$I$2:$AI$133,ROW()-ROW(L$21)+1, MATCH(L$17,Templates!$I$1:AI$1,0)))</f>
        <v>schedule_1</v>
      </c>
      <c r="M23" s="79" t="str" cm="1">
        <f t="array" ref="M23">IF(INDEX(Templates!$I$2:$AI$133,ROW()-ROW(M$21)+1, MATCH(M$17,Templates!$I$1:AI$1,0))="","",INDEX(Templates!$I$2:$AI$133,ROW()-ROW(M$21)+1, MATCH(M$17,Templates!$I$1:AI$1,0)))</f>
        <v>schedule_1</v>
      </c>
      <c r="N23" s="79" t="str" cm="1">
        <f t="array" ref="N23">IF(INDEX(Templates!$I$2:$AI$133,ROW()-ROW(N$21)+1, MATCH(N$17,Templates!$I$1:AI$1,0))="","",INDEX(Templates!$I$2:$AI$133,ROW()-ROW(N$21)+1, MATCH(N$17,Templates!$I$1:AI$1,0)))</f>
        <v>schedule_1</v>
      </c>
      <c r="O23" s="79" t="str" cm="1">
        <f t="array" ref="O23">IF(INDEX(Templates!$I$2:$AI$133,ROW()-ROW(O$21)+1, MATCH(O$17,Templates!$I$1:AI$1,0))="","",INDEX(Templates!$I$2:$AI$133,ROW()-ROW(O$21)+1, MATCH(O$17,Templates!$I$1:AI$1,0)))</f>
        <v>schedule_1</v>
      </c>
      <c r="P23" s="79" t="str" cm="1">
        <f t="array" ref="P23">IF(INDEX(Templates!$I$2:$AI$133,ROW()-ROW(P$21)+1, MATCH(P$17,Templates!$I$1:AI$1,0))="","",INDEX(Templates!$I$2:$AI$133,ROW()-ROW(P$21)+1, MATCH(P$17,Templates!$I$1:AI$1,0)))</f>
        <v>schedule_1</v>
      </c>
      <c r="Q23" s="79" t="str" cm="1">
        <f t="array" ref="Q23">IF(INDEX(Templates!$I$2:$AI$133,ROW()-ROW(Q$21)+1, MATCH(Q$17,Templates!$I$1:AI$1,0))="","",INDEX(Templates!$I$2:$AI$133,ROW()-ROW(Q$21)+1, MATCH(Q$17,Templates!$I$1:AI$1,0)))</f>
        <v>schedule_1</v>
      </c>
      <c r="R23" s="79" t="str" cm="1">
        <f t="array" ref="R23">IF(INDEX(Templates!$I$2:$AI$133,ROW()-ROW(R$21)+1, MATCH(R$17,Templates!$I$1:AI$1,0))="","",INDEX(Templates!$I$2:$AI$133,ROW()-ROW(R$21)+1, MATCH(R$17,Templates!$I$1:AI$1,0)))</f>
        <v>schedule_1</v>
      </c>
      <c r="S23" s="79" t="str" cm="1">
        <f t="array" ref="S23">IF(INDEX(Templates!$I$2:$AI$133,ROW()-ROW(S$21)+1, MATCH(S$17,Templates!$I$1:AI$1,0))="","",INDEX(Templates!$I$2:$AI$133,ROW()-ROW(S$21)+1, MATCH(S$17,Templates!$I$1:AI$1,0)))</f>
        <v>schedule_1</v>
      </c>
      <c r="T23" s="79" t="str" cm="1">
        <f t="array" ref="T23">IF(INDEX(Templates!$I$2:$AI$133,ROW()-ROW(T$21)+1, MATCH(T$17,Templates!$I$1:AI$1,0))="","",INDEX(Templates!$I$2:$AI$133,ROW()-ROW(T$21)+1, MATCH(T$17,Templates!$I$1:AI$1,0)))</f>
        <v>schedule_1</v>
      </c>
      <c r="U23" s="79" t="str" cm="1">
        <f t="array" ref="U23">IF(INDEX(Templates!$I$2:$AI$133,ROW()-ROW(U$21)+1, MATCH(U$17,Templates!$I$1:AI$1,0))="","",INDEX(Templates!$I$2:$AI$133,ROW()-ROW(U$21)+1, MATCH(U$17,Templates!$I$1:AI$1,0)))</f>
        <v>schedule_1</v>
      </c>
      <c r="V23" s="79" t="str" cm="1">
        <f t="array" ref="V23">IF(INDEX(Templates!$I$2:$AI$133,ROW()-ROW(V$21)+1, MATCH(V$17,Templates!$I$1:AI$1,0))="","",INDEX(Templates!$I$2:$AI$133,ROW()-ROW(V$21)+1, MATCH(V$17,Templates!$I$1:AI$1,0)))</f>
        <v>schedule_1</v>
      </c>
      <c r="W23" s="79" t="str" cm="1">
        <f t="array" ref="W23">IF(INDEX(Templates!$I$2:$AI$133,ROW()-ROW(W$21)+1, MATCH(W$17,Templates!$I$1:AI$1,0))="","",INDEX(Templates!$I$2:$AI$133,ROW()-ROW(W$21)+1, MATCH(W$17,Templates!$I$1:AI$1,0)))</f>
        <v>schedule_1</v>
      </c>
      <c r="X23" s="79" t="str" cm="1">
        <f t="array" ref="X23">IF(INDEX(Templates!$I$2:$AI$133,ROW()-ROW(X$21)+1, MATCH(X$17,Templates!$I$1:AI$1,0))="","",INDEX(Templates!$I$2:$AI$133,ROW()-ROW(X$21)+1, MATCH(X$17,Templates!$I$1:AI$1,0)))</f>
        <v>schedule_1</v>
      </c>
      <c r="Y23" s="79" t="str" cm="1">
        <f t="array" ref="Y23">IF(INDEX(Templates!$I$2:$AI$133,ROW()-ROW(Y$21)+1, MATCH(Y$17,Templates!$I$1:AI$1,0))="","",INDEX(Templates!$I$2:$AI$133,ROW()-ROW(Y$21)+1, MATCH(Y$17,Templates!$I$1:AI$1,0)))</f>
        <v>schedule_1</v>
      </c>
      <c r="Z23" s="79" t="str" cm="1">
        <f t="array" ref="Z23">IF(INDEX(Templates!$I$2:$AI$133,ROW()-ROW(Z$21)+1, MATCH(Z$17,Templates!$I$1:AI$1,0))="","",INDEX(Templates!$I$2:$AI$133,ROW()-ROW(Z$21)+1, MATCH(Z$17,Templates!$I$1:AI$1,0)))</f>
        <v>schedule_1</v>
      </c>
      <c r="AA23" s="79" t="str" cm="1">
        <f t="array" ref="AA23">IF(INDEX(Templates!$I$2:$AI$133,ROW()-ROW(AA$21)+1, MATCH(AA$17,Templates!$I$1:AI$1,0))="","",INDEX(Templates!$I$2:$AI$133,ROW()-ROW(AA$21)+1, MATCH(AA$17,Templates!$I$1:AI$1,0)))</f>
        <v>schedule_1</v>
      </c>
      <c r="AB23" s="79" t="str" cm="1">
        <f t="array" ref="AB23">IF(INDEX(Templates!$I$2:$AI$133,ROW()-ROW(AB$21)+1, MATCH(AB$17,Templates!$I$1:AI$1,0))="","",INDEX(Templates!$I$2:$AI$133,ROW()-ROW(AB$21)+1, MATCH(AB$17,Templates!$I$1:AI$1,0)))</f>
        <v>schedule_1</v>
      </c>
      <c r="AC23" s="79" t="str" cm="1">
        <f t="array" ref="AC23">IF(INDEX(Templates!$I$2:$AI$133,ROW()-ROW(AC$21)+1, MATCH(AC$17,Templates!$I$1:AI$1,0))="","",INDEX(Templates!$I$2:$AI$133,ROW()-ROW(AC$21)+1, MATCH(AC$17,Templates!$I$1:AI$1,0)))</f>
        <v>schedule_1</v>
      </c>
      <c r="AD23" s="79" t="str" cm="1">
        <f t="array" ref="AD23">IF(INDEX(Templates!$I$2:$AI$133,ROW()-ROW(AD$21)+1, MATCH(AD$17,Templates!$I$1:AI$1,0))="","",INDEX(Templates!$I$2:$AI$133,ROW()-ROW(AD$21)+1, MATCH(AD$17,Templates!$I$1:AI$1,0)))</f>
        <v>schedule_1</v>
      </c>
      <c r="AE23" s="79" t="str" cm="1">
        <f t="array" ref="AE23">IF(INDEX(Templates!$I$2:$AI$133,ROW()-ROW(AE$21)+1, MATCH(AE$17,Templates!$I$1:AI$1,0))="","",INDEX(Templates!$I$2:$AI$133,ROW()-ROW(AE$21)+1, MATCH(AE$17,Templates!$I$1:AI$1,0)))</f>
        <v>schedule_1</v>
      </c>
      <c r="AF23" s="79" t="str" cm="1">
        <f t="array" ref="AF23">IF(INDEX(Templates!$I$2:$AI$133,ROW()-ROW(AF$21)+1, MATCH(AF$17,Templates!$I$1:AI$1,0))="","",INDEX(Templates!$I$2:$AI$133,ROW()-ROW(AF$21)+1, MATCH(AF$17,Templates!$I$1:AI$1,0)))</f>
        <v>schedule_1</v>
      </c>
      <c r="AG23" s="79" t="str" cm="1">
        <f t="array" ref="AG23">IF(INDEX(Templates!$I$2:$AI$133,ROW()-ROW(AG$21)+1, MATCH(AG$17,Templates!$I$1:AI$1,0))="","",INDEX(Templates!$I$2:$AI$133,ROW()-ROW(AG$21)+1, MATCH(AG$17,Templates!$I$1:AI$1,0)))</f>
        <v>schedule_1</v>
      </c>
      <c r="AH23" s="79" t="str" cm="1">
        <f t="array" ref="AH23">IF(INDEX(Templates!$I$2:$AI$133,ROW()-ROW(AH$21)+1, MATCH(AH$17,Templates!$I$1:AI$1,0))="","",INDEX(Templates!$I$2:$AI$133,ROW()-ROW(AH$21)+1, MATCH(AH$17,Templates!$I$1:AI$1,0)))</f>
        <v>schedule_1</v>
      </c>
      <c r="AI23" s="79" t="str" cm="1">
        <f t="array" ref="AI23">IF(INDEX(Templates!$I$2:$AI$133,ROW()-ROW(AI$21)+1, MATCH(AI$17,Templates!$I$1:AI$1,0))="","",INDEX(Templates!$I$2:$AI$133,ROW()-ROW(AI$21)+1, MATCH(AI$17,Templates!$I$1:AI$1,0)))</f>
        <v>schedule_1</v>
      </c>
      <c r="AJ23" s="79" t="str" cm="1">
        <f t="array" ref="AJ23">IF(INDEX(Templates!$I$2:$AI$133,ROW()-ROW(AJ$21)+1, MATCH(AJ$17,Templates!$I$1:AI$1,0))="","",INDEX(Templates!$I$2:$AI$133,ROW()-ROW(AJ$21)+1, MATCH(AJ$17,Templates!$I$1:AI$1,0)))</f>
        <v>schedule_1</v>
      </c>
      <c r="AK23" s="79"/>
    </row>
    <row r="24" spans="1:37" x14ac:dyDescent="0.2">
      <c r="A24" s="10" t="s">
        <v>331</v>
      </c>
      <c r="B24" s="11" t="s">
        <v>335</v>
      </c>
      <c r="C24" s="96" t="str" cm="1">
        <f t="array" ref="C24">IF(INDEX(Templates!A$2:A$142,ROW()-ROW($21:$21)+1)="","",INDEX(Templates!A$2:A$142,ROW()-ROW($21:$21)+1))</f>
        <v>buildings[0]</v>
      </c>
      <c r="D24" s="96" t="str" cm="1">
        <f t="array" ref="D24">IF(INDEX(Templates!B$2:B$142,ROW()-ROW($21:$21)+1)="","",INDEX(Templates!B$2:B$142,ROW()-ROW($21:$21)+1))</f>
        <v>has_site_shading</v>
      </c>
      <c r="E24" s="97" t="str" cm="1">
        <f t="array" ref="E24">IF(INDEX(Templates!C$2:C$142,ROW()-ROW($21:$21)+1)="","",INDEX(Templates!C$2:C$142,ROW()-ROW($21:$21)+1))</f>
        <v/>
      </c>
      <c r="F24" s="74" t="str" cm="1">
        <f t="array" ref="F24">IF(INDEX(Templates!E$2:E$134,ROW()-ROW($21:$21)+1)="","",INDEX(Templates!E$2:E$134,ROW()-ROW($21:$21)+1))</f>
        <v/>
      </c>
      <c r="G24" s="75" t="str" cm="1">
        <f t="array" ref="G24">IF(INDEX(Templates!F$2:F$134,ROW()-ROW($21:$21)+1)="","",INDEX(Templates!F$2:F$134,ROW()-ROW($21:$21)+1))</f>
        <v/>
      </c>
      <c r="H24" s="76" t="str" cm="1">
        <f t="array" ref="H24">IF(INDEX(Templates!G$2:G$134,ROW()-ROW($21:$21)+1)="","",INDEX(Templates!G$2:G$134,ROW()-ROW($21:$21)+1))</f>
        <v/>
      </c>
      <c r="I24" s="76" t="str" cm="1">
        <f t="array" ref="I24">IF(INDEX(Templates!H$2:H$134,ROW()-ROW($21:$21)+1)="","",INDEX(Templates!H$2:H$134,ROW()-ROW($21:$21)+1))</f>
        <v/>
      </c>
      <c r="J24" s="79" t="str" cm="1">
        <f t="array" ref="J24">IF(INDEX(Templates!$I$2:$AI$133,ROW()-ROW(J$21)+1, MATCH(J$17,Templates!$I$1:AI$1,0))="","",INDEX(Templates!$I$2:$AI$133,ROW()-ROW(J$21)+1, MATCH(J$17,Templates!$I$1:AI$1,0)))</f>
        <v/>
      </c>
      <c r="K24" s="79" t="str" cm="1">
        <f t="array" ref="K24">IF(INDEX(Templates!$I$2:$AI$133,ROW()-ROW(K$21)+1, MATCH(K$17,Templates!$I$1:AI$1,0))="","",INDEX(Templates!$I$2:$AI$133,ROW()-ROW(K$21)+1, MATCH(K$17,Templates!$I$1:AI$1,0)))</f>
        <v/>
      </c>
      <c r="L24" s="79" t="str" cm="1">
        <f t="array" ref="L24">IF(INDEX(Templates!$I$2:$AI$133,ROW()-ROW(L$21)+1, MATCH(L$17,Templates!$I$1:AI$1,0))="","",INDEX(Templates!$I$2:$AI$133,ROW()-ROW(L$21)+1, MATCH(L$17,Templates!$I$1:AI$1,0)))</f>
        <v/>
      </c>
      <c r="M24" s="79" t="str" cm="1">
        <f t="array" ref="M24">IF(INDEX(Templates!$I$2:$AI$133,ROW()-ROW(M$21)+1, MATCH(M$17,Templates!$I$1:AI$1,0))="","",INDEX(Templates!$I$2:$AI$133,ROW()-ROW(M$21)+1, MATCH(M$17,Templates!$I$1:AI$1,0)))</f>
        <v/>
      </c>
      <c r="N24" s="79" t="str" cm="1">
        <f t="array" ref="N24">IF(INDEX(Templates!$I$2:$AI$133,ROW()-ROW(N$21)+1, MATCH(N$17,Templates!$I$1:AI$1,0))="","",INDEX(Templates!$I$2:$AI$133,ROW()-ROW(N$21)+1, MATCH(N$17,Templates!$I$1:AI$1,0)))</f>
        <v/>
      </c>
      <c r="O24" s="79" t="str" cm="1">
        <f t="array" ref="O24">IF(INDEX(Templates!$I$2:$AI$133,ROW()-ROW(O$21)+1, MATCH(O$17,Templates!$I$1:AI$1,0))="","",INDEX(Templates!$I$2:$AI$133,ROW()-ROW(O$21)+1, MATCH(O$17,Templates!$I$1:AI$1,0)))</f>
        <v/>
      </c>
      <c r="P24" s="79" t="str" cm="1">
        <f t="array" ref="P24">IF(INDEX(Templates!$I$2:$AI$133,ROW()-ROW(P$21)+1, MATCH(P$17,Templates!$I$1:AI$1,0))="","",INDEX(Templates!$I$2:$AI$133,ROW()-ROW(P$21)+1, MATCH(P$17,Templates!$I$1:AI$1,0)))</f>
        <v/>
      </c>
      <c r="Q24" s="79" t="str" cm="1">
        <f t="array" ref="Q24">IF(INDEX(Templates!$I$2:$AI$133,ROW()-ROW(Q$21)+1, MATCH(Q$17,Templates!$I$1:AI$1,0))="","",INDEX(Templates!$I$2:$AI$133,ROW()-ROW(Q$21)+1, MATCH(Q$17,Templates!$I$1:AI$1,0)))</f>
        <v/>
      </c>
      <c r="R24" s="79" t="str" cm="1">
        <f t="array" ref="R24">IF(INDEX(Templates!$I$2:$AI$133,ROW()-ROW(R$21)+1, MATCH(R$17,Templates!$I$1:AI$1,0))="","",INDEX(Templates!$I$2:$AI$133,ROW()-ROW(R$21)+1, MATCH(R$17,Templates!$I$1:AI$1,0)))</f>
        <v/>
      </c>
      <c r="S24" s="79" t="str" cm="1">
        <f t="array" ref="S24">IF(INDEX(Templates!$I$2:$AI$133,ROW()-ROW(S$21)+1, MATCH(S$17,Templates!$I$1:AI$1,0))="","",INDEX(Templates!$I$2:$AI$133,ROW()-ROW(S$21)+1, MATCH(S$17,Templates!$I$1:AI$1,0)))</f>
        <v/>
      </c>
      <c r="T24" s="79" t="str" cm="1">
        <f t="array" ref="T24">IF(INDEX(Templates!$I$2:$AI$133,ROW()-ROW(T$21)+1, MATCH(T$17,Templates!$I$1:AI$1,0))="","",INDEX(Templates!$I$2:$AI$133,ROW()-ROW(T$21)+1, MATCH(T$17,Templates!$I$1:AI$1,0)))</f>
        <v/>
      </c>
      <c r="U24" s="79" t="str" cm="1">
        <f t="array" ref="U24">IF(INDEX(Templates!$I$2:$AI$133,ROW()-ROW(U$21)+1, MATCH(U$17,Templates!$I$1:AI$1,0))="","",INDEX(Templates!$I$2:$AI$133,ROW()-ROW(U$21)+1, MATCH(U$17,Templates!$I$1:AI$1,0)))</f>
        <v/>
      </c>
      <c r="V24" s="79" t="str" cm="1">
        <f t="array" ref="V24">IF(INDEX(Templates!$I$2:$AI$133,ROW()-ROW(V$21)+1, MATCH(V$17,Templates!$I$1:AI$1,0))="","",INDEX(Templates!$I$2:$AI$133,ROW()-ROW(V$21)+1, MATCH(V$17,Templates!$I$1:AI$1,0)))</f>
        <v/>
      </c>
      <c r="W24" s="79" t="str" cm="1">
        <f t="array" ref="W24">IF(INDEX(Templates!$I$2:$AI$133,ROW()-ROW(W$21)+1, MATCH(W$17,Templates!$I$1:AI$1,0))="","",INDEX(Templates!$I$2:$AI$133,ROW()-ROW(W$21)+1, MATCH(W$17,Templates!$I$1:AI$1,0)))</f>
        <v/>
      </c>
      <c r="X24" s="79" t="str" cm="1">
        <f t="array" ref="X24">IF(INDEX(Templates!$I$2:$AI$133,ROW()-ROW(X$21)+1, MATCH(X$17,Templates!$I$1:AI$1,0))="","",INDEX(Templates!$I$2:$AI$133,ROW()-ROW(X$21)+1, MATCH(X$17,Templates!$I$1:AI$1,0)))</f>
        <v/>
      </c>
      <c r="Y24" s="79" t="str" cm="1">
        <f t="array" ref="Y24">IF(INDEX(Templates!$I$2:$AI$133,ROW()-ROW(Y$21)+1, MATCH(Y$17,Templates!$I$1:AI$1,0))="","",INDEX(Templates!$I$2:$AI$133,ROW()-ROW(Y$21)+1, MATCH(Y$17,Templates!$I$1:AI$1,0)))</f>
        <v/>
      </c>
      <c r="Z24" s="79" t="str" cm="1">
        <f t="array" ref="Z24">IF(INDEX(Templates!$I$2:$AI$133,ROW()-ROW(Z$21)+1, MATCH(Z$17,Templates!$I$1:AI$1,0))="","",INDEX(Templates!$I$2:$AI$133,ROW()-ROW(Z$21)+1, MATCH(Z$17,Templates!$I$1:AI$1,0)))</f>
        <v/>
      </c>
      <c r="AA24" s="79" t="str" cm="1">
        <f t="array" ref="AA24">IF(INDEX(Templates!$I$2:$AI$133,ROW()-ROW(AA$21)+1, MATCH(AA$17,Templates!$I$1:AI$1,0))="","",INDEX(Templates!$I$2:$AI$133,ROW()-ROW(AA$21)+1, MATCH(AA$17,Templates!$I$1:AI$1,0)))</f>
        <v/>
      </c>
      <c r="AB24" s="79" t="str" cm="1">
        <f t="array" ref="AB24">IF(INDEX(Templates!$I$2:$AI$133,ROW()-ROW(AB$21)+1, MATCH(AB$17,Templates!$I$1:AI$1,0))="","",INDEX(Templates!$I$2:$AI$133,ROW()-ROW(AB$21)+1, MATCH(AB$17,Templates!$I$1:AI$1,0)))</f>
        <v/>
      </c>
      <c r="AC24" s="79" t="str" cm="1">
        <f t="array" ref="AC24">IF(INDEX(Templates!$I$2:$AI$133,ROW()-ROW(AC$21)+1, MATCH(AC$17,Templates!$I$1:AI$1,0))="","",INDEX(Templates!$I$2:$AI$133,ROW()-ROW(AC$21)+1, MATCH(AC$17,Templates!$I$1:AI$1,0)))</f>
        <v/>
      </c>
      <c r="AD24" s="79" t="str" cm="1">
        <f t="array" ref="AD24">IF(INDEX(Templates!$I$2:$AI$133,ROW()-ROW(AD$21)+1, MATCH(AD$17,Templates!$I$1:AI$1,0))="","",INDEX(Templates!$I$2:$AI$133,ROW()-ROW(AD$21)+1, MATCH(AD$17,Templates!$I$1:AI$1,0)))</f>
        <v/>
      </c>
      <c r="AE24" s="79" t="str" cm="1">
        <f t="array" ref="AE24">IF(INDEX(Templates!$I$2:$AI$133,ROW()-ROW(AE$21)+1, MATCH(AE$17,Templates!$I$1:AI$1,0))="","",INDEX(Templates!$I$2:$AI$133,ROW()-ROW(AE$21)+1, MATCH(AE$17,Templates!$I$1:AI$1,0)))</f>
        <v/>
      </c>
      <c r="AF24" s="79" t="str" cm="1">
        <f t="array" ref="AF24">IF(INDEX(Templates!$I$2:$AI$133,ROW()-ROW(AF$21)+1, MATCH(AF$17,Templates!$I$1:AI$1,0))="","",INDEX(Templates!$I$2:$AI$133,ROW()-ROW(AF$21)+1, MATCH(AF$17,Templates!$I$1:AI$1,0)))</f>
        <v/>
      </c>
      <c r="AG24" s="79" t="str" cm="1">
        <f t="array" ref="AG24">IF(INDEX(Templates!$I$2:$AI$133,ROW()-ROW(AG$21)+1, MATCH(AG$17,Templates!$I$1:AI$1,0))="","",INDEX(Templates!$I$2:$AI$133,ROW()-ROW(AG$21)+1, MATCH(AG$17,Templates!$I$1:AI$1,0)))</f>
        <v/>
      </c>
      <c r="AH24" s="79" t="str" cm="1">
        <f t="array" ref="AH24">IF(INDEX(Templates!$I$2:$AI$133,ROW()-ROW(AH$21)+1, MATCH(AH$17,Templates!$I$1:AI$1,0))="","",INDEX(Templates!$I$2:$AI$133,ROW()-ROW(AH$21)+1, MATCH(AH$17,Templates!$I$1:AI$1,0)))</f>
        <v/>
      </c>
      <c r="AI24" s="79" t="str" cm="1">
        <f t="array" ref="AI24">IF(INDEX(Templates!$I$2:$AI$133,ROW()-ROW(AI$21)+1, MATCH(AI$17,Templates!$I$1:AI$1,0))="","",INDEX(Templates!$I$2:$AI$133,ROW()-ROW(AI$21)+1, MATCH(AI$17,Templates!$I$1:AI$1,0)))</f>
        <v/>
      </c>
      <c r="AJ24" s="79" t="str" cm="1">
        <f t="array" ref="AJ24">IF(INDEX(Templates!$I$2:$AI$133,ROW()-ROW(AJ$21)+1, MATCH(AJ$17,Templates!$I$1:AI$1,0))="","",INDEX(Templates!$I$2:$AI$133,ROW()-ROW(AJ$21)+1, MATCH(AJ$17,Templates!$I$1:AI$1,0)))</f>
        <v/>
      </c>
      <c r="AK24" s="79"/>
    </row>
    <row r="25" spans="1:37" x14ac:dyDescent="0.2">
      <c r="A25" s="10" t="s">
        <v>331</v>
      </c>
      <c r="B25" s="11" t="s">
        <v>335</v>
      </c>
      <c r="C25" s="96" t="str" cm="1">
        <f t="array" ref="C25">IF(INDEX(Templates!A$2:A$142,ROW()-ROW($21:$21)+1)="","",INDEX(Templates!A$2:A$142,ROW()-ROW($21:$21)+1))</f>
        <v>buildings[0]</v>
      </c>
      <c r="D25" s="96" t="str" cm="1">
        <f t="array" ref="D25">IF(INDEX(Templates!B$2:B$142,ROW()-ROW($21:$21)+1)="","",INDEX(Templates!B$2:B$142,ROW()-ROW($21:$21)+1))</f>
        <v>is_all_new</v>
      </c>
      <c r="E25" s="97" t="str" cm="1">
        <f t="array" ref="E25">IF(INDEX(Templates!C$2:C$142,ROW()-ROW($21:$21)+1)="","",INDEX(Templates!C$2:C$142,ROW()-ROW($21:$21)+1))</f>
        <v/>
      </c>
      <c r="F25" s="74" t="str" cm="1">
        <f t="array" ref="F25">IF(INDEX(Templates!E$2:E$134,ROW()-ROW($21:$21)+1)="","",INDEX(Templates!E$2:E$134,ROW()-ROW($21:$21)+1))</f>
        <v/>
      </c>
      <c r="G25" s="75" t="str" cm="1">
        <f t="array" ref="G25">IF(INDEX(Templates!F$2:F$134,ROW()-ROW($21:$21)+1)="","",INDEX(Templates!F$2:F$134,ROW()-ROW($21:$21)+1))</f>
        <v/>
      </c>
      <c r="H25" s="76" t="str" cm="1">
        <f t="array" ref="H25">IF(INDEX(Templates!G$2:G$134,ROW()-ROW($21:$21)+1)="","",INDEX(Templates!G$2:G$134,ROW()-ROW($21:$21)+1))</f>
        <v/>
      </c>
      <c r="I25" s="76" t="str" cm="1">
        <f t="array" ref="I25">IF(INDEX(Templates!H$2:H$134,ROW()-ROW($21:$21)+1)="","",INDEX(Templates!H$2:H$134,ROW()-ROW($21:$21)+1))</f>
        <v/>
      </c>
      <c r="J25" s="79" t="str" cm="1">
        <f t="array" ref="J25">IF(INDEX(Templates!$I$2:$AI$133,ROW()-ROW(J$21)+1, MATCH(J$17,Templates!$I$1:AI$1,0))="","",INDEX(Templates!$I$2:$AI$133,ROW()-ROW(J$21)+1, MATCH(J$17,Templates!$I$1:AI$1,0)))</f>
        <v/>
      </c>
      <c r="K25" s="79" t="str" cm="1">
        <f t="array" ref="K25">IF(INDEX(Templates!$I$2:$AI$133,ROW()-ROW(K$21)+1, MATCH(K$17,Templates!$I$1:AI$1,0))="","",INDEX(Templates!$I$2:$AI$133,ROW()-ROW(K$21)+1, MATCH(K$17,Templates!$I$1:AI$1,0)))</f>
        <v/>
      </c>
      <c r="L25" s="79" t="str" cm="1">
        <f t="array" ref="L25">IF(INDEX(Templates!$I$2:$AI$133,ROW()-ROW(L$21)+1, MATCH(L$17,Templates!$I$1:AI$1,0))="","",INDEX(Templates!$I$2:$AI$133,ROW()-ROW(L$21)+1, MATCH(L$17,Templates!$I$1:AI$1,0)))</f>
        <v/>
      </c>
      <c r="M25" s="79" t="str" cm="1">
        <f t="array" ref="M25">IF(INDEX(Templates!$I$2:$AI$133,ROW()-ROW(M$21)+1, MATCH(M$17,Templates!$I$1:AI$1,0))="","",INDEX(Templates!$I$2:$AI$133,ROW()-ROW(M$21)+1, MATCH(M$17,Templates!$I$1:AI$1,0)))</f>
        <v/>
      </c>
      <c r="N25" s="79" t="str" cm="1">
        <f t="array" ref="N25">IF(INDEX(Templates!$I$2:$AI$133,ROW()-ROW(N$21)+1, MATCH(N$17,Templates!$I$1:AI$1,0))="","",INDEX(Templates!$I$2:$AI$133,ROW()-ROW(N$21)+1, MATCH(N$17,Templates!$I$1:AI$1,0)))</f>
        <v/>
      </c>
      <c r="O25" s="79" t="str" cm="1">
        <f t="array" ref="O25">IF(INDEX(Templates!$I$2:$AI$133,ROW()-ROW(O$21)+1, MATCH(O$17,Templates!$I$1:AI$1,0))="","",INDEX(Templates!$I$2:$AI$133,ROW()-ROW(O$21)+1, MATCH(O$17,Templates!$I$1:AI$1,0)))</f>
        <v/>
      </c>
      <c r="P25" s="79" t="str" cm="1">
        <f t="array" ref="P25">IF(INDEX(Templates!$I$2:$AI$133,ROW()-ROW(P$21)+1, MATCH(P$17,Templates!$I$1:AI$1,0))="","",INDEX(Templates!$I$2:$AI$133,ROW()-ROW(P$21)+1, MATCH(P$17,Templates!$I$1:AI$1,0)))</f>
        <v/>
      </c>
      <c r="Q25" s="79" t="str" cm="1">
        <f t="array" ref="Q25">IF(INDEX(Templates!$I$2:$AI$133,ROW()-ROW(Q$21)+1, MATCH(Q$17,Templates!$I$1:AI$1,0))="","",INDEX(Templates!$I$2:$AI$133,ROW()-ROW(Q$21)+1, MATCH(Q$17,Templates!$I$1:AI$1,0)))</f>
        <v/>
      </c>
      <c r="R25" s="79" t="str" cm="1">
        <f t="array" ref="R25">IF(INDEX(Templates!$I$2:$AI$133,ROW()-ROW(R$21)+1, MATCH(R$17,Templates!$I$1:AI$1,0))="","",INDEX(Templates!$I$2:$AI$133,ROW()-ROW(R$21)+1, MATCH(R$17,Templates!$I$1:AI$1,0)))</f>
        <v/>
      </c>
      <c r="S25" s="79" t="str" cm="1">
        <f t="array" ref="S25">IF(INDEX(Templates!$I$2:$AI$133,ROW()-ROW(S$21)+1, MATCH(S$17,Templates!$I$1:AI$1,0))="","",INDEX(Templates!$I$2:$AI$133,ROW()-ROW(S$21)+1, MATCH(S$17,Templates!$I$1:AI$1,0)))</f>
        <v/>
      </c>
      <c r="T25" s="79" t="str" cm="1">
        <f t="array" ref="T25">IF(INDEX(Templates!$I$2:$AI$133,ROW()-ROW(T$21)+1, MATCH(T$17,Templates!$I$1:AI$1,0))="","",INDEX(Templates!$I$2:$AI$133,ROW()-ROW(T$21)+1, MATCH(T$17,Templates!$I$1:AI$1,0)))</f>
        <v/>
      </c>
      <c r="U25" s="79" t="str" cm="1">
        <f t="array" ref="U25">IF(INDEX(Templates!$I$2:$AI$133,ROW()-ROW(U$21)+1, MATCH(U$17,Templates!$I$1:AI$1,0))="","",INDEX(Templates!$I$2:$AI$133,ROW()-ROW(U$21)+1, MATCH(U$17,Templates!$I$1:AI$1,0)))</f>
        <v/>
      </c>
      <c r="V25" s="79" t="str" cm="1">
        <f t="array" ref="V25">IF(INDEX(Templates!$I$2:$AI$133,ROW()-ROW(V$21)+1, MATCH(V$17,Templates!$I$1:AI$1,0))="","",INDEX(Templates!$I$2:$AI$133,ROW()-ROW(V$21)+1, MATCH(V$17,Templates!$I$1:AI$1,0)))</f>
        <v/>
      </c>
      <c r="W25" s="79" t="str" cm="1">
        <f t="array" ref="W25">IF(INDEX(Templates!$I$2:$AI$133,ROW()-ROW(W$21)+1, MATCH(W$17,Templates!$I$1:AI$1,0))="","",INDEX(Templates!$I$2:$AI$133,ROW()-ROW(W$21)+1, MATCH(W$17,Templates!$I$1:AI$1,0)))</f>
        <v/>
      </c>
      <c r="X25" s="79" t="str" cm="1">
        <f t="array" ref="X25">IF(INDEX(Templates!$I$2:$AI$133,ROW()-ROW(X$21)+1, MATCH(X$17,Templates!$I$1:AI$1,0))="","",INDEX(Templates!$I$2:$AI$133,ROW()-ROW(X$21)+1, MATCH(X$17,Templates!$I$1:AI$1,0)))</f>
        <v/>
      </c>
      <c r="Y25" s="79" t="str" cm="1">
        <f t="array" ref="Y25">IF(INDEX(Templates!$I$2:$AI$133,ROW()-ROW(Y$21)+1, MATCH(Y$17,Templates!$I$1:AI$1,0))="","",INDEX(Templates!$I$2:$AI$133,ROW()-ROW(Y$21)+1, MATCH(Y$17,Templates!$I$1:AI$1,0)))</f>
        <v/>
      </c>
      <c r="Z25" s="79" t="str" cm="1">
        <f t="array" ref="Z25">IF(INDEX(Templates!$I$2:$AI$133,ROW()-ROW(Z$21)+1, MATCH(Z$17,Templates!$I$1:AI$1,0))="","",INDEX(Templates!$I$2:$AI$133,ROW()-ROW(Z$21)+1, MATCH(Z$17,Templates!$I$1:AI$1,0)))</f>
        <v/>
      </c>
      <c r="AA25" s="79" t="str" cm="1">
        <f t="array" ref="AA25">IF(INDEX(Templates!$I$2:$AI$133,ROW()-ROW(AA$21)+1, MATCH(AA$17,Templates!$I$1:AI$1,0))="","",INDEX(Templates!$I$2:$AI$133,ROW()-ROW(AA$21)+1, MATCH(AA$17,Templates!$I$1:AI$1,0)))</f>
        <v/>
      </c>
      <c r="AB25" s="79" t="str" cm="1">
        <f t="array" ref="AB25">IF(INDEX(Templates!$I$2:$AI$133,ROW()-ROW(AB$21)+1, MATCH(AB$17,Templates!$I$1:AI$1,0))="","",INDEX(Templates!$I$2:$AI$133,ROW()-ROW(AB$21)+1, MATCH(AB$17,Templates!$I$1:AI$1,0)))</f>
        <v/>
      </c>
      <c r="AC25" s="79" t="str" cm="1">
        <f t="array" ref="AC25">IF(INDEX(Templates!$I$2:$AI$133,ROW()-ROW(AC$21)+1, MATCH(AC$17,Templates!$I$1:AI$1,0))="","",INDEX(Templates!$I$2:$AI$133,ROW()-ROW(AC$21)+1, MATCH(AC$17,Templates!$I$1:AI$1,0)))</f>
        <v/>
      </c>
      <c r="AD25" s="79" t="str" cm="1">
        <f t="array" ref="AD25">IF(INDEX(Templates!$I$2:$AI$133,ROW()-ROW(AD$21)+1, MATCH(AD$17,Templates!$I$1:AI$1,0))="","",INDEX(Templates!$I$2:$AI$133,ROW()-ROW(AD$21)+1, MATCH(AD$17,Templates!$I$1:AI$1,0)))</f>
        <v/>
      </c>
      <c r="AE25" s="79" t="str" cm="1">
        <f t="array" ref="AE25">IF(INDEX(Templates!$I$2:$AI$133,ROW()-ROW(AE$21)+1, MATCH(AE$17,Templates!$I$1:AI$1,0))="","",INDEX(Templates!$I$2:$AI$133,ROW()-ROW(AE$21)+1, MATCH(AE$17,Templates!$I$1:AI$1,0)))</f>
        <v/>
      </c>
      <c r="AF25" s="79" t="str" cm="1">
        <f t="array" ref="AF25">IF(INDEX(Templates!$I$2:$AI$133,ROW()-ROW(AF$21)+1, MATCH(AF$17,Templates!$I$1:AI$1,0))="","",INDEX(Templates!$I$2:$AI$133,ROW()-ROW(AF$21)+1, MATCH(AF$17,Templates!$I$1:AI$1,0)))</f>
        <v/>
      </c>
      <c r="AG25" s="79" t="str" cm="1">
        <f t="array" ref="AG25">IF(INDEX(Templates!$I$2:$AI$133,ROW()-ROW(AG$21)+1, MATCH(AG$17,Templates!$I$1:AI$1,0))="","",INDEX(Templates!$I$2:$AI$133,ROW()-ROW(AG$21)+1, MATCH(AG$17,Templates!$I$1:AI$1,0)))</f>
        <v/>
      </c>
      <c r="AH25" s="79" t="str" cm="1">
        <f t="array" ref="AH25">IF(INDEX(Templates!$I$2:$AI$133,ROW()-ROW(AH$21)+1, MATCH(AH$17,Templates!$I$1:AI$1,0))="","",INDEX(Templates!$I$2:$AI$133,ROW()-ROW(AH$21)+1, MATCH(AH$17,Templates!$I$1:AI$1,0)))</f>
        <v/>
      </c>
      <c r="AI25" s="79" t="str" cm="1">
        <f t="array" ref="AI25">IF(INDEX(Templates!$I$2:$AI$133,ROW()-ROW(AI$21)+1, MATCH(AI$17,Templates!$I$1:AI$1,0))="","",INDEX(Templates!$I$2:$AI$133,ROW()-ROW(AI$21)+1, MATCH(AI$17,Templates!$I$1:AI$1,0)))</f>
        <v/>
      </c>
      <c r="AJ25" s="79" t="str" cm="1">
        <f t="array" ref="AJ25">IF(INDEX(Templates!$I$2:$AI$133,ROW()-ROW(AJ$21)+1, MATCH(AJ$17,Templates!$I$1:AI$1,0))="","",INDEX(Templates!$I$2:$AI$133,ROW()-ROW(AJ$21)+1, MATCH(AJ$17,Templates!$I$1:AI$1,0)))</f>
        <v/>
      </c>
      <c r="AK25" s="79"/>
    </row>
    <row r="26" spans="1:37" x14ac:dyDescent="0.2">
      <c r="A26" s="10" t="s">
        <v>331</v>
      </c>
      <c r="B26" s="11" t="s">
        <v>335</v>
      </c>
      <c r="C26" s="96" t="str" cm="1">
        <f t="array" ref="C26">IF(INDEX(Templates!A$2:A$142,ROW()-ROW($21:$21)+1)="","",INDEX(Templates!A$2:A$142,ROW()-ROW($21:$21)+1))</f>
        <v>JSON_PATH:building_segments[0]</v>
      </c>
      <c r="D26" s="96" t="str" cm="1">
        <f t="array" ref="D26">IF(INDEX(Templates!B$2:B$142,ROW()-ROW($21:$21)+1)="","",INDEX(Templates!B$2:B$142,ROW()-ROW($21:$21)+1))</f>
        <v>id</v>
      </c>
      <c r="E26" s="97" t="str" cm="1">
        <f t="array" ref="E26">IF(INDEX(Templates!C$2:C$142,ROW()-ROW($21:$21)+1)="","",INDEX(Templates!C$2:C$142,ROW()-ROW($21:$21)+1))</f>
        <v/>
      </c>
      <c r="F26" s="74" t="str" cm="1">
        <f t="array" ref="F26">IF(INDEX(Templates!E$2:E$134,ROW()-ROW($21:$21)+1)="","",INDEX(Templates!E$2:E$134,ROW()-ROW($21:$21)+1))</f>
        <v/>
      </c>
      <c r="G26" s="75" t="str" cm="1">
        <f t="array" ref="G26">IF(INDEX(Templates!F$2:F$134,ROW()-ROW($21:$21)+1)="","",INDEX(Templates!F$2:F$134,ROW()-ROW($21:$21)+1))</f>
        <v/>
      </c>
      <c r="H26" s="76" t="str" cm="1">
        <f t="array" ref="H26">IF(INDEX(Templates!G$2:G$134,ROW()-ROW($21:$21)+1)="","",INDEX(Templates!G$2:G$134,ROW()-ROW($21:$21)+1))</f>
        <v/>
      </c>
      <c r="I26" s="76" t="str" cm="1">
        <f t="array" ref="I26">IF(INDEX(Templates!H$2:H$134,ROW()-ROW($21:$21)+1)="","",INDEX(Templates!H$2:H$134,ROW()-ROW($21:$21)+1))</f>
        <v/>
      </c>
      <c r="J26" s="79" t="str" cm="1">
        <f t="array" ref="J26">IF(INDEX(Templates!$I$2:$AI$133,ROW()-ROW(J$21)+1, MATCH(J$17,Templates!$I$1:AI$1,0))="","",INDEX(Templates!$I$2:$AI$133,ROW()-ROW(J$21)+1, MATCH(J$17,Templates!$I$1:AI$1,0)))</f>
        <v>segment_1</v>
      </c>
      <c r="K26" s="79" t="str" cm="1">
        <f t="array" ref="K26">IF(INDEX(Templates!$I$2:$AI$133,ROW()-ROW(K$21)+1, MATCH(K$17,Templates!$I$1:AI$1,0))="","",INDEX(Templates!$I$2:$AI$133,ROW()-ROW(K$21)+1, MATCH(K$17,Templates!$I$1:AI$1,0)))</f>
        <v>segment_1</v>
      </c>
      <c r="L26" s="79" t="str" cm="1">
        <f t="array" ref="L26">IF(INDEX(Templates!$I$2:$AI$133,ROW()-ROW(L$21)+1, MATCH(L$17,Templates!$I$1:AI$1,0))="","",INDEX(Templates!$I$2:$AI$133,ROW()-ROW(L$21)+1, MATCH(L$17,Templates!$I$1:AI$1,0)))</f>
        <v>segment_1</v>
      </c>
      <c r="M26" s="79" t="str" cm="1">
        <f t="array" ref="M26">IF(INDEX(Templates!$I$2:$AI$133,ROW()-ROW(M$21)+1, MATCH(M$17,Templates!$I$1:AI$1,0))="","",INDEX(Templates!$I$2:$AI$133,ROW()-ROW(M$21)+1, MATCH(M$17,Templates!$I$1:AI$1,0)))</f>
        <v>segment_1</v>
      </c>
      <c r="N26" s="79" t="str" cm="1">
        <f t="array" ref="N26">IF(INDEX(Templates!$I$2:$AI$133,ROW()-ROW(N$21)+1, MATCH(N$17,Templates!$I$1:AI$1,0))="","",INDEX(Templates!$I$2:$AI$133,ROW()-ROW(N$21)+1, MATCH(N$17,Templates!$I$1:AI$1,0)))</f>
        <v>segment_1</v>
      </c>
      <c r="O26" s="79" t="str" cm="1">
        <f t="array" ref="O26">IF(INDEX(Templates!$I$2:$AI$133,ROW()-ROW(O$21)+1, MATCH(O$17,Templates!$I$1:AI$1,0))="","",INDEX(Templates!$I$2:$AI$133,ROW()-ROW(O$21)+1, MATCH(O$17,Templates!$I$1:AI$1,0)))</f>
        <v>segment_1</v>
      </c>
      <c r="P26" s="79" t="str" cm="1">
        <f t="array" ref="P26">IF(INDEX(Templates!$I$2:$AI$133,ROW()-ROW(P$21)+1, MATCH(P$17,Templates!$I$1:AI$1,0))="","",INDEX(Templates!$I$2:$AI$133,ROW()-ROW(P$21)+1, MATCH(P$17,Templates!$I$1:AI$1,0)))</f>
        <v>segment_1</v>
      </c>
      <c r="Q26" s="79" t="str" cm="1">
        <f t="array" ref="Q26">IF(INDEX(Templates!$I$2:$AI$133,ROW()-ROW(Q$21)+1, MATCH(Q$17,Templates!$I$1:AI$1,0))="","",INDEX(Templates!$I$2:$AI$133,ROW()-ROW(Q$21)+1, MATCH(Q$17,Templates!$I$1:AI$1,0)))</f>
        <v>segment_1</v>
      </c>
      <c r="R26" s="79" t="str" cm="1">
        <f t="array" ref="R26">IF(INDEX(Templates!$I$2:$AI$133,ROW()-ROW(R$21)+1, MATCH(R$17,Templates!$I$1:AI$1,0))="","",INDEX(Templates!$I$2:$AI$133,ROW()-ROW(R$21)+1, MATCH(R$17,Templates!$I$1:AI$1,0)))</f>
        <v>segment_1</v>
      </c>
      <c r="S26" s="79" t="str" cm="1">
        <f t="array" ref="S26">IF(INDEX(Templates!$I$2:$AI$133,ROW()-ROW(S$21)+1, MATCH(S$17,Templates!$I$1:AI$1,0))="","",INDEX(Templates!$I$2:$AI$133,ROW()-ROW(S$21)+1, MATCH(S$17,Templates!$I$1:AI$1,0)))</f>
        <v>segment_1</v>
      </c>
      <c r="T26" s="79" t="str" cm="1">
        <f t="array" ref="T26">IF(INDEX(Templates!$I$2:$AI$133,ROW()-ROW(T$21)+1, MATCH(T$17,Templates!$I$1:AI$1,0))="","",INDEX(Templates!$I$2:$AI$133,ROW()-ROW(T$21)+1, MATCH(T$17,Templates!$I$1:AI$1,0)))</f>
        <v>segment_1</v>
      </c>
      <c r="U26" s="79" t="str" cm="1">
        <f t="array" ref="U26">IF(INDEX(Templates!$I$2:$AI$133,ROW()-ROW(U$21)+1, MATCH(U$17,Templates!$I$1:AI$1,0))="","",INDEX(Templates!$I$2:$AI$133,ROW()-ROW(U$21)+1, MATCH(U$17,Templates!$I$1:AI$1,0)))</f>
        <v>segment_1</v>
      </c>
      <c r="V26" s="79" t="str" cm="1">
        <f t="array" ref="V26">IF(INDEX(Templates!$I$2:$AI$133,ROW()-ROW(V$21)+1, MATCH(V$17,Templates!$I$1:AI$1,0))="","",INDEX(Templates!$I$2:$AI$133,ROW()-ROW(V$21)+1, MATCH(V$17,Templates!$I$1:AI$1,0)))</f>
        <v>segment_1</v>
      </c>
      <c r="W26" s="79" t="str" cm="1">
        <f t="array" ref="W26">IF(INDEX(Templates!$I$2:$AI$133,ROW()-ROW(W$21)+1, MATCH(W$17,Templates!$I$1:AI$1,0))="","",INDEX(Templates!$I$2:$AI$133,ROW()-ROW(W$21)+1, MATCH(W$17,Templates!$I$1:AI$1,0)))</f>
        <v>segment_1</v>
      </c>
      <c r="X26" s="79" t="str" cm="1">
        <f t="array" ref="X26">IF(INDEX(Templates!$I$2:$AI$133,ROW()-ROW(X$21)+1, MATCH(X$17,Templates!$I$1:AI$1,0))="","",INDEX(Templates!$I$2:$AI$133,ROW()-ROW(X$21)+1, MATCH(X$17,Templates!$I$1:AI$1,0)))</f>
        <v>segment_1</v>
      </c>
      <c r="Y26" s="79" t="str" cm="1">
        <f t="array" ref="Y26">IF(INDEX(Templates!$I$2:$AI$133,ROW()-ROW(Y$21)+1, MATCH(Y$17,Templates!$I$1:AI$1,0))="","",INDEX(Templates!$I$2:$AI$133,ROW()-ROW(Y$21)+1, MATCH(Y$17,Templates!$I$1:AI$1,0)))</f>
        <v>segment_1</v>
      </c>
      <c r="Z26" s="79" t="str" cm="1">
        <f t="array" ref="Z26">IF(INDEX(Templates!$I$2:$AI$133,ROW()-ROW(Z$21)+1, MATCH(Z$17,Templates!$I$1:AI$1,0))="","",INDEX(Templates!$I$2:$AI$133,ROW()-ROW(Z$21)+1, MATCH(Z$17,Templates!$I$1:AI$1,0)))</f>
        <v>segment_1</v>
      </c>
      <c r="AA26" s="79" t="str" cm="1">
        <f t="array" ref="AA26">IF(INDEX(Templates!$I$2:$AI$133,ROW()-ROW(AA$21)+1, MATCH(AA$17,Templates!$I$1:AI$1,0))="","",INDEX(Templates!$I$2:$AI$133,ROW()-ROW(AA$21)+1, MATCH(AA$17,Templates!$I$1:AI$1,0)))</f>
        <v>segment_1</v>
      </c>
      <c r="AB26" s="79" t="str" cm="1">
        <f t="array" ref="AB26">IF(INDEX(Templates!$I$2:$AI$133,ROW()-ROW(AB$21)+1, MATCH(AB$17,Templates!$I$1:AI$1,0))="","",INDEX(Templates!$I$2:$AI$133,ROW()-ROW(AB$21)+1, MATCH(AB$17,Templates!$I$1:AI$1,0)))</f>
        <v>segment_1</v>
      </c>
      <c r="AC26" s="79" t="str" cm="1">
        <f t="array" ref="AC26">IF(INDEX(Templates!$I$2:$AI$133,ROW()-ROW(AC$21)+1, MATCH(AC$17,Templates!$I$1:AI$1,0))="","",INDEX(Templates!$I$2:$AI$133,ROW()-ROW(AC$21)+1, MATCH(AC$17,Templates!$I$1:AI$1,0)))</f>
        <v>segment_1</v>
      </c>
      <c r="AD26" s="79" t="str" cm="1">
        <f t="array" ref="AD26">IF(INDEX(Templates!$I$2:$AI$133,ROW()-ROW(AD$21)+1, MATCH(AD$17,Templates!$I$1:AI$1,0))="","",INDEX(Templates!$I$2:$AI$133,ROW()-ROW(AD$21)+1, MATCH(AD$17,Templates!$I$1:AI$1,0)))</f>
        <v>segment_1</v>
      </c>
      <c r="AE26" s="79" t="str" cm="1">
        <f t="array" ref="AE26">IF(INDEX(Templates!$I$2:$AI$133,ROW()-ROW(AE$21)+1, MATCH(AE$17,Templates!$I$1:AI$1,0))="","",INDEX(Templates!$I$2:$AI$133,ROW()-ROW(AE$21)+1, MATCH(AE$17,Templates!$I$1:AI$1,0)))</f>
        <v>segment_1</v>
      </c>
      <c r="AF26" s="79" t="str" cm="1">
        <f t="array" ref="AF26">IF(INDEX(Templates!$I$2:$AI$133,ROW()-ROW(AF$21)+1, MATCH(AF$17,Templates!$I$1:AI$1,0))="","",INDEX(Templates!$I$2:$AI$133,ROW()-ROW(AF$21)+1, MATCH(AF$17,Templates!$I$1:AI$1,0)))</f>
        <v>segment_1</v>
      </c>
      <c r="AG26" s="79" t="str" cm="1">
        <f t="array" ref="AG26">IF(INDEX(Templates!$I$2:$AI$133,ROW()-ROW(AG$21)+1, MATCH(AG$17,Templates!$I$1:AI$1,0))="","",INDEX(Templates!$I$2:$AI$133,ROW()-ROW(AG$21)+1, MATCH(AG$17,Templates!$I$1:AI$1,0)))</f>
        <v>segment_1</v>
      </c>
      <c r="AH26" s="79" t="str" cm="1">
        <f t="array" ref="AH26">IF(INDEX(Templates!$I$2:$AI$133,ROW()-ROW(AH$21)+1, MATCH(AH$17,Templates!$I$1:AI$1,0))="","",INDEX(Templates!$I$2:$AI$133,ROW()-ROW(AH$21)+1, MATCH(AH$17,Templates!$I$1:AI$1,0)))</f>
        <v>segment_1</v>
      </c>
      <c r="AI26" s="79" t="str" cm="1">
        <f t="array" ref="AI26">IF(INDEX(Templates!$I$2:$AI$133,ROW()-ROW(AI$21)+1, MATCH(AI$17,Templates!$I$1:AI$1,0))="","",INDEX(Templates!$I$2:$AI$133,ROW()-ROW(AI$21)+1, MATCH(AI$17,Templates!$I$1:AI$1,0)))</f>
        <v>segment_1</v>
      </c>
      <c r="AJ26" s="79" t="str" cm="1">
        <f t="array" ref="AJ26">IF(INDEX(Templates!$I$2:$AI$133,ROW()-ROW(AJ$21)+1, MATCH(AJ$17,Templates!$I$1:AI$1,0))="","",INDEX(Templates!$I$2:$AI$133,ROW()-ROW(AJ$21)+1, MATCH(AJ$17,Templates!$I$1:AI$1,0)))</f>
        <v>segment_1</v>
      </c>
      <c r="AK26" s="79"/>
    </row>
    <row r="27" spans="1:37" x14ac:dyDescent="0.2">
      <c r="A27" s="10" t="s">
        <v>331</v>
      </c>
      <c r="B27" s="11" t="s">
        <v>335</v>
      </c>
      <c r="C27" s="96" t="str" cm="1">
        <f t="array" ref="C27">IF(INDEX(Templates!A$2:A$142,ROW()-ROW($21:$21)+1)="","",INDEX(Templates!A$2:A$142,ROW()-ROW($21:$21)+1))</f>
        <v>JSON_PATH:building_segments[1]</v>
      </c>
      <c r="D27" s="96" t="str" cm="1">
        <f t="array" ref="D27">IF(INDEX(Templates!B$2:B$142,ROW()-ROW($21:$21)+1)="","",INDEX(Templates!B$2:B$142,ROW()-ROW($21:$21)+1))</f>
        <v>id</v>
      </c>
      <c r="E27" s="97" t="str" cm="1">
        <f t="array" ref="E27">IF(INDEX(Templates!C$2:C$142,ROW()-ROW($21:$21)+1)="","",INDEX(Templates!C$2:C$142,ROW()-ROW($21:$21)+1))</f>
        <v/>
      </c>
      <c r="F27" s="74" t="str" cm="1">
        <f t="array" ref="F27">IF(INDEX(Templates!E$2:E$134,ROW()-ROW($21:$21)+1)="","",INDEX(Templates!E$2:E$134,ROW()-ROW($21:$21)+1))</f>
        <v/>
      </c>
      <c r="G27" s="75" t="str" cm="1">
        <f t="array" ref="G27">IF(INDEX(Templates!F$2:F$134,ROW()-ROW($21:$21)+1)="","",INDEX(Templates!F$2:F$134,ROW()-ROW($21:$21)+1))</f>
        <v/>
      </c>
      <c r="H27" s="76" t="str" cm="1">
        <f t="array" ref="H27">IF(INDEX(Templates!G$2:G$134,ROW()-ROW($21:$21)+1)="","",INDEX(Templates!G$2:G$134,ROW()-ROW($21:$21)+1))</f>
        <v/>
      </c>
      <c r="I27" s="76" t="str" cm="1">
        <f t="array" ref="I27">IF(INDEX(Templates!H$2:H$134,ROW()-ROW($21:$21)+1)="","",INDEX(Templates!H$2:H$134,ROW()-ROW($21:$21)+1))</f>
        <v/>
      </c>
      <c r="J27" s="79" t="str" cm="1">
        <f t="array" ref="J27">IF(INDEX(Templates!$I$2:$AI$133,ROW()-ROW(J$21)+1, MATCH(J$17,Templates!$I$1:AI$1,0))="","",INDEX(Templates!$I$2:$AI$133,ROW()-ROW(J$21)+1, MATCH(J$17,Templates!$I$1:AI$1,0)))</f>
        <v/>
      </c>
      <c r="K27" s="79" t="str" cm="1">
        <f t="array" ref="K27">IF(INDEX(Templates!$I$2:$AI$133,ROW()-ROW(K$21)+1, MATCH(K$17,Templates!$I$1:AI$1,0))="","",INDEX(Templates!$I$2:$AI$133,ROW()-ROW(K$21)+1, MATCH(K$17,Templates!$I$1:AI$1,0)))</f>
        <v/>
      </c>
      <c r="L27" s="79" t="str" cm="1">
        <f t="array" ref="L27">IF(INDEX(Templates!$I$2:$AI$133,ROW()-ROW(L$21)+1, MATCH(L$17,Templates!$I$1:AI$1,0))="","",INDEX(Templates!$I$2:$AI$133,ROW()-ROW(L$21)+1, MATCH(L$17,Templates!$I$1:AI$1,0)))</f>
        <v/>
      </c>
      <c r="M27" s="79" t="str" cm="1">
        <f t="array" ref="M27">IF(INDEX(Templates!$I$2:$AI$133,ROW()-ROW(M$21)+1, MATCH(M$17,Templates!$I$1:AI$1,0))="","",INDEX(Templates!$I$2:$AI$133,ROW()-ROW(M$21)+1, MATCH(M$17,Templates!$I$1:AI$1,0)))</f>
        <v/>
      </c>
      <c r="N27" s="79" t="str" cm="1">
        <f t="array" ref="N27">IF(INDEX(Templates!$I$2:$AI$133,ROW()-ROW(N$21)+1, MATCH(N$17,Templates!$I$1:AI$1,0))="","",INDEX(Templates!$I$2:$AI$133,ROW()-ROW(N$21)+1, MATCH(N$17,Templates!$I$1:AI$1,0)))</f>
        <v/>
      </c>
      <c r="O27" s="79" t="str" cm="1">
        <f t="array" ref="O27">IF(INDEX(Templates!$I$2:$AI$133,ROW()-ROW(O$21)+1, MATCH(O$17,Templates!$I$1:AI$1,0))="","",INDEX(Templates!$I$2:$AI$133,ROW()-ROW(O$21)+1, MATCH(O$17,Templates!$I$1:AI$1,0)))</f>
        <v/>
      </c>
      <c r="P27" s="79" t="str" cm="1">
        <f t="array" ref="P27">IF(INDEX(Templates!$I$2:$AI$133,ROW()-ROW(P$21)+1, MATCH(P$17,Templates!$I$1:AI$1,0))="","",INDEX(Templates!$I$2:$AI$133,ROW()-ROW(P$21)+1, MATCH(P$17,Templates!$I$1:AI$1,0)))</f>
        <v/>
      </c>
      <c r="Q27" s="79" t="str" cm="1">
        <f t="array" ref="Q27">IF(INDEX(Templates!$I$2:$AI$133,ROW()-ROW(Q$21)+1, MATCH(Q$17,Templates!$I$1:AI$1,0))="","",INDEX(Templates!$I$2:$AI$133,ROW()-ROW(Q$21)+1, MATCH(Q$17,Templates!$I$1:AI$1,0)))</f>
        <v/>
      </c>
      <c r="R27" s="79" t="str" cm="1">
        <f t="array" ref="R27">IF(INDEX(Templates!$I$2:$AI$133,ROW()-ROW(R$21)+1, MATCH(R$17,Templates!$I$1:AI$1,0))="","",INDEX(Templates!$I$2:$AI$133,ROW()-ROW(R$21)+1, MATCH(R$17,Templates!$I$1:AI$1,0)))</f>
        <v/>
      </c>
      <c r="S27" s="79" t="str" cm="1">
        <f t="array" ref="S27">IF(INDEX(Templates!$I$2:$AI$133,ROW()-ROW(S$21)+1, MATCH(S$17,Templates!$I$1:AI$1,0))="","",INDEX(Templates!$I$2:$AI$133,ROW()-ROW(S$21)+1, MATCH(S$17,Templates!$I$1:AI$1,0)))</f>
        <v/>
      </c>
      <c r="T27" s="79" t="str" cm="1">
        <f t="array" ref="T27">IF(INDEX(Templates!$I$2:$AI$133,ROW()-ROW(T$21)+1, MATCH(T$17,Templates!$I$1:AI$1,0))="","",INDEX(Templates!$I$2:$AI$133,ROW()-ROW(T$21)+1, MATCH(T$17,Templates!$I$1:AI$1,0)))</f>
        <v/>
      </c>
      <c r="U27" s="79" t="str" cm="1">
        <f t="array" ref="U27">IF(INDEX(Templates!$I$2:$AI$133,ROW()-ROW(U$21)+1, MATCH(U$17,Templates!$I$1:AI$1,0))="","",INDEX(Templates!$I$2:$AI$133,ROW()-ROW(U$21)+1, MATCH(U$17,Templates!$I$1:AI$1,0)))</f>
        <v/>
      </c>
      <c r="V27" s="79" t="str" cm="1">
        <f t="array" ref="V27">IF(INDEX(Templates!$I$2:$AI$133,ROW()-ROW(V$21)+1, MATCH(V$17,Templates!$I$1:AI$1,0))="","",INDEX(Templates!$I$2:$AI$133,ROW()-ROW(V$21)+1, MATCH(V$17,Templates!$I$1:AI$1,0)))</f>
        <v/>
      </c>
      <c r="W27" s="79" t="str" cm="1">
        <f t="array" ref="W27">IF(INDEX(Templates!$I$2:$AI$133,ROW()-ROW(W$21)+1, MATCH(W$17,Templates!$I$1:AI$1,0))="","",INDEX(Templates!$I$2:$AI$133,ROW()-ROW(W$21)+1, MATCH(W$17,Templates!$I$1:AI$1,0)))</f>
        <v/>
      </c>
      <c r="X27" s="79" t="str" cm="1">
        <f t="array" ref="X27">IF(INDEX(Templates!$I$2:$AI$133,ROW()-ROW(X$21)+1, MATCH(X$17,Templates!$I$1:AI$1,0))="","",INDEX(Templates!$I$2:$AI$133,ROW()-ROW(X$21)+1, MATCH(X$17,Templates!$I$1:AI$1,0)))</f>
        <v/>
      </c>
      <c r="Y27" s="79" t="str" cm="1">
        <f t="array" ref="Y27">IF(INDEX(Templates!$I$2:$AI$133,ROW()-ROW(Y$21)+1, MATCH(Y$17,Templates!$I$1:AI$1,0))="","",INDEX(Templates!$I$2:$AI$133,ROW()-ROW(Y$21)+1, MATCH(Y$17,Templates!$I$1:AI$1,0)))</f>
        <v/>
      </c>
      <c r="Z27" s="79" t="str" cm="1">
        <f t="array" ref="Z27">IF(INDEX(Templates!$I$2:$AI$133,ROW()-ROW(Z$21)+1, MATCH(Z$17,Templates!$I$1:AI$1,0))="","",INDEX(Templates!$I$2:$AI$133,ROW()-ROW(Z$21)+1, MATCH(Z$17,Templates!$I$1:AI$1,0)))</f>
        <v/>
      </c>
      <c r="AA27" s="79" t="str" cm="1">
        <f t="array" ref="AA27">IF(INDEX(Templates!$I$2:$AI$133,ROW()-ROW(AA$21)+1, MATCH(AA$17,Templates!$I$1:AI$1,0))="","",INDEX(Templates!$I$2:$AI$133,ROW()-ROW(AA$21)+1, MATCH(AA$17,Templates!$I$1:AI$1,0)))</f>
        <v/>
      </c>
      <c r="AB27" s="79" t="str" cm="1">
        <f t="array" ref="AB27">IF(INDEX(Templates!$I$2:$AI$133,ROW()-ROW(AB$21)+1, MATCH(AB$17,Templates!$I$1:AI$1,0))="","",INDEX(Templates!$I$2:$AI$133,ROW()-ROW(AB$21)+1, MATCH(AB$17,Templates!$I$1:AI$1,0)))</f>
        <v/>
      </c>
      <c r="AC27" s="79" t="str" cm="1">
        <f t="array" ref="AC27">IF(INDEX(Templates!$I$2:$AI$133,ROW()-ROW(AC$21)+1, MATCH(AC$17,Templates!$I$1:AI$1,0))="","",INDEX(Templates!$I$2:$AI$133,ROW()-ROW(AC$21)+1, MATCH(AC$17,Templates!$I$1:AI$1,0)))</f>
        <v/>
      </c>
      <c r="AD27" s="79" t="str" cm="1">
        <f t="array" ref="AD27">IF(INDEX(Templates!$I$2:$AI$133,ROW()-ROW(AD$21)+1, MATCH(AD$17,Templates!$I$1:AI$1,0))="","",INDEX(Templates!$I$2:$AI$133,ROW()-ROW(AD$21)+1, MATCH(AD$17,Templates!$I$1:AI$1,0)))</f>
        <v/>
      </c>
      <c r="AE27" s="79" t="str" cm="1">
        <f t="array" ref="AE27">IF(INDEX(Templates!$I$2:$AI$133,ROW()-ROW(AE$21)+1, MATCH(AE$17,Templates!$I$1:AI$1,0))="","",INDEX(Templates!$I$2:$AI$133,ROW()-ROW(AE$21)+1, MATCH(AE$17,Templates!$I$1:AI$1,0)))</f>
        <v/>
      </c>
      <c r="AF27" s="79" t="str" cm="1">
        <f t="array" ref="AF27">IF(INDEX(Templates!$I$2:$AI$133,ROW()-ROW(AF$21)+1, MATCH(AF$17,Templates!$I$1:AI$1,0))="","",INDEX(Templates!$I$2:$AI$133,ROW()-ROW(AF$21)+1, MATCH(AF$17,Templates!$I$1:AI$1,0)))</f>
        <v/>
      </c>
      <c r="AG27" s="79" t="str" cm="1">
        <f t="array" ref="AG27">IF(INDEX(Templates!$I$2:$AI$133,ROW()-ROW(AG$21)+1, MATCH(AG$17,Templates!$I$1:AI$1,0))="","",INDEX(Templates!$I$2:$AI$133,ROW()-ROW(AG$21)+1, MATCH(AG$17,Templates!$I$1:AI$1,0)))</f>
        <v/>
      </c>
      <c r="AH27" s="79" t="str" cm="1">
        <f t="array" ref="AH27">IF(INDEX(Templates!$I$2:$AI$133,ROW()-ROW(AH$21)+1, MATCH(AH$17,Templates!$I$1:AI$1,0))="","",INDEX(Templates!$I$2:$AI$133,ROW()-ROW(AH$21)+1, MATCH(AH$17,Templates!$I$1:AI$1,0)))</f>
        <v/>
      </c>
      <c r="AI27" s="79" t="str" cm="1">
        <f t="array" ref="AI27">IF(INDEX(Templates!$I$2:$AI$133,ROW()-ROW(AI$21)+1, MATCH(AI$17,Templates!$I$1:AI$1,0))="","",INDEX(Templates!$I$2:$AI$133,ROW()-ROW(AI$21)+1, MATCH(AI$17,Templates!$I$1:AI$1,0)))</f>
        <v/>
      </c>
      <c r="AJ27" s="79" t="str" cm="1">
        <f t="array" ref="AJ27">IF(INDEX(Templates!$I$2:$AI$133,ROW()-ROW(AJ$21)+1, MATCH(AJ$17,Templates!$I$1:AI$1,0))="","",INDEX(Templates!$I$2:$AI$133,ROW()-ROW(AJ$21)+1, MATCH(AJ$17,Templates!$I$1:AI$1,0)))</f>
        <v/>
      </c>
      <c r="AK27" s="79"/>
    </row>
    <row r="28" spans="1:37" x14ac:dyDescent="0.2">
      <c r="A28" s="10" t="s">
        <v>331</v>
      </c>
      <c r="B28" s="11" t="s">
        <v>335</v>
      </c>
      <c r="C28" s="96" t="str" cm="1">
        <f t="array" ref="C28">IF(INDEX(Templates!A$2:A$142,ROW()-ROW($21:$21)+1)="","",INDEX(Templates!A$2:A$142,ROW()-ROW($21:$21)+1))</f>
        <v>JSON_PATH:building_segments[0]</v>
      </c>
      <c r="D28" s="96" t="str" cm="1">
        <f t="array" ref="D28">IF(INDEX(Templates!B$2:B$142,ROW()-ROW($21:$21)+1)="","",INDEX(Templates!B$2:B$142,ROW()-ROW($21:$21)+1))</f>
        <v>area_type_vertical_fenestration</v>
      </c>
      <c r="E28" s="97" t="str" cm="1">
        <f t="array" ref="E28">IF(INDEX(Templates!C$2:C$142,ROW()-ROW($21:$21)+1)="","",INDEX(Templates!C$2:C$142,ROW()-ROW($21:$21)+1))</f>
        <v/>
      </c>
      <c r="F28" s="74" t="str" cm="1">
        <f t="array" ref="F28">IF(INDEX(Templates!E$2:E$134,ROW()-ROW($21:$21)+1)="","",INDEX(Templates!E$2:E$134,ROW()-ROW($21:$21)+1))</f>
        <v/>
      </c>
      <c r="G28" s="75" t="str" cm="1">
        <f t="array" ref="G28">IF(INDEX(Templates!F$2:F$134,ROW()-ROW($21:$21)+1)="","",INDEX(Templates!F$2:F$134,ROW()-ROW($21:$21)+1))</f>
        <v/>
      </c>
      <c r="H28" s="76" t="str" cm="1">
        <f t="array" ref="H28">IF(INDEX(Templates!G$2:G$134,ROW()-ROW($21:$21)+1)="","",INDEX(Templates!G$2:G$134,ROW()-ROW($21:$21)+1))</f>
        <v/>
      </c>
      <c r="I28" s="76" t="str" cm="1">
        <f t="array" ref="I28">IF(INDEX(Templates!H$2:H$134,ROW()-ROW($21:$21)+1)="","",INDEX(Templates!H$2:H$134,ROW()-ROW($21:$21)+1))</f>
        <v/>
      </c>
      <c r="J28" s="79" t="str" cm="1">
        <f t="array" ref="J28">IF(INDEX(Templates!$I$2:$AI$133,ROW()-ROW(J$21)+1, MATCH(J$17,Templates!$I$1:AI$1,0))="","",INDEX(Templates!$I$2:$AI$133,ROW()-ROW(J$21)+1, MATCH(J$17,Templates!$I$1:AI$1,0)))</f>
        <v/>
      </c>
      <c r="K28" s="79" t="str" cm="1">
        <f t="array" ref="K28">IF(INDEX(Templates!$I$2:$AI$133,ROW()-ROW(K$21)+1, MATCH(K$17,Templates!$I$1:AI$1,0))="","",INDEX(Templates!$I$2:$AI$133,ROW()-ROW(K$21)+1, MATCH(K$17,Templates!$I$1:AI$1,0)))</f>
        <v/>
      </c>
      <c r="L28" s="79" t="str" cm="1">
        <f t="array" ref="L28">IF(INDEX(Templates!$I$2:$AI$133,ROW()-ROW(L$21)+1, MATCH(L$17,Templates!$I$1:AI$1,0))="","",INDEX(Templates!$I$2:$AI$133,ROW()-ROW(L$21)+1, MATCH(L$17,Templates!$I$1:AI$1,0)))</f>
        <v/>
      </c>
      <c r="M28" s="79" t="str" cm="1">
        <f t="array" ref="M28">IF(INDEX(Templates!$I$2:$AI$133,ROW()-ROW(M$21)+1, MATCH(M$17,Templates!$I$1:AI$1,0))="","",INDEX(Templates!$I$2:$AI$133,ROW()-ROW(M$21)+1, MATCH(M$17,Templates!$I$1:AI$1,0)))</f>
        <v/>
      </c>
      <c r="N28" s="79" t="str" cm="1">
        <f t="array" ref="N28">IF(INDEX(Templates!$I$2:$AI$133,ROW()-ROW(N$21)+1, MATCH(N$17,Templates!$I$1:AI$1,0))="","",INDEX(Templates!$I$2:$AI$133,ROW()-ROW(N$21)+1, MATCH(N$17,Templates!$I$1:AI$1,0)))</f>
        <v/>
      </c>
      <c r="O28" s="79" t="str" cm="1">
        <f t="array" ref="O28">IF(INDEX(Templates!$I$2:$AI$133,ROW()-ROW(O$21)+1, MATCH(O$17,Templates!$I$1:AI$1,0))="","",INDEX(Templates!$I$2:$AI$133,ROW()-ROW(O$21)+1, MATCH(O$17,Templates!$I$1:AI$1,0)))</f>
        <v/>
      </c>
      <c r="P28" s="79" t="str" cm="1">
        <f t="array" ref="P28">IF(INDEX(Templates!$I$2:$AI$133,ROW()-ROW(P$21)+1, MATCH(P$17,Templates!$I$1:AI$1,0))="","",INDEX(Templates!$I$2:$AI$133,ROW()-ROW(P$21)+1, MATCH(P$17,Templates!$I$1:AI$1,0)))</f>
        <v/>
      </c>
      <c r="Q28" s="79" t="str" cm="1">
        <f t="array" ref="Q28">IF(INDEX(Templates!$I$2:$AI$133,ROW()-ROW(Q$21)+1, MATCH(Q$17,Templates!$I$1:AI$1,0))="","",INDEX(Templates!$I$2:$AI$133,ROW()-ROW(Q$21)+1, MATCH(Q$17,Templates!$I$1:AI$1,0)))</f>
        <v/>
      </c>
      <c r="R28" s="79" t="str" cm="1">
        <f t="array" ref="R28">IF(INDEX(Templates!$I$2:$AI$133,ROW()-ROW(R$21)+1, MATCH(R$17,Templates!$I$1:AI$1,0))="","",INDEX(Templates!$I$2:$AI$133,ROW()-ROW(R$21)+1, MATCH(R$17,Templates!$I$1:AI$1,0)))</f>
        <v/>
      </c>
      <c r="S28" s="79" t="str" cm="1">
        <f t="array" ref="S28">IF(INDEX(Templates!$I$2:$AI$133,ROW()-ROW(S$21)+1, MATCH(S$17,Templates!$I$1:AI$1,0))="","",INDEX(Templates!$I$2:$AI$133,ROW()-ROW(S$21)+1, MATCH(S$17,Templates!$I$1:AI$1,0)))</f>
        <v/>
      </c>
      <c r="T28" s="79" t="str" cm="1">
        <f t="array" ref="T28">IF(INDEX(Templates!$I$2:$AI$133,ROW()-ROW(T$21)+1, MATCH(T$17,Templates!$I$1:AI$1,0))="","",INDEX(Templates!$I$2:$AI$133,ROW()-ROW(T$21)+1, MATCH(T$17,Templates!$I$1:AI$1,0)))</f>
        <v/>
      </c>
      <c r="U28" s="79" t="str" cm="1">
        <f t="array" ref="U28">IF(INDEX(Templates!$I$2:$AI$133,ROW()-ROW(U$21)+1, MATCH(U$17,Templates!$I$1:AI$1,0))="","",INDEX(Templates!$I$2:$AI$133,ROW()-ROW(U$21)+1, MATCH(U$17,Templates!$I$1:AI$1,0)))</f>
        <v/>
      </c>
      <c r="V28" s="79" t="str" cm="1">
        <f t="array" ref="V28">IF(INDEX(Templates!$I$2:$AI$133,ROW()-ROW(V$21)+1, MATCH(V$17,Templates!$I$1:AI$1,0))="","",INDEX(Templates!$I$2:$AI$133,ROW()-ROW(V$21)+1, MATCH(V$17,Templates!$I$1:AI$1,0)))</f>
        <v/>
      </c>
      <c r="W28" s="79" t="str" cm="1">
        <f t="array" ref="W28">IF(INDEX(Templates!$I$2:$AI$133,ROW()-ROW(W$21)+1, MATCH(W$17,Templates!$I$1:AI$1,0))="","",INDEX(Templates!$I$2:$AI$133,ROW()-ROW(W$21)+1, MATCH(W$17,Templates!$I$1:AI$1,0)))</f>
        <v/>
      </c>
      <c r="X28" s="79" t="str" cm="1">
        <f t="array" ref="X28">IF(INDEX(Templates!$I$2:$AI$133,ROW()-ROW(X$21)+1, MATCH(X$17,Templates!$I$1:AI$1,0))="","",INDEX(Templates!$I$2:$AI$133,ROW()-ROW(X$21)+1, MATCH(X$17,Templates!$I$1:AI$1,0)))</f>
        <v/>
      </c>
      <c r="Y28" s="79" t="str" cm="1">
        <f t="array" ref="Y28">IF(INDEX(Templates!$I$2:$AI$133,ROW()-ROW(Y$21)+1, MATCH(Y$17,Templates!$I$1:AI$1,0))="","",INDEX(Templates!$I$2:$AI$133,ROW()-ROW(Y$21)+1, MATCH(Y$17,Templates!$I$1:AI$1,0)))</f>
        <v/>
      </c>
      <c r="Z28" s="79" t="str" cm="1">
        <f t="array" ref="Z28">IF(INDEX(Templates!$I$2:$AI$133,ROW()-ROW(Z$21)+1, MATCH(Z$17,Templates!$I$1:AI$1,0))="","",INDEX(Templates!$I$2:$AI$133,ROW()-ROW(Z$21)+1, MATCH(Z$17,Templates!$I$1:AI$1,0)))</f>
        <v/>
      </c>
      <c r="AA28" s="79" t="str" cm="1">
        <f t="array" ref="AA28">IF(INDEX(Templates!$I$2:$AI$133,ROW()-ROW(AA$21)+1, MATCH(AA$17,Templates!$I$1:AI$1,0))="","",INDEX(Templates!$I$2:$AI$133,ROW()-ROW(AA$21)+1, MATCH(AA$17,Templates!$I$1:AI$1,0)))</f>
        <v/>
      </c>
      <c r="AB28" s="79" t="str" cm="1">
        <f t="array" ref="AB28">IF(INDEX(Templates!$I$2:$AI$133,ROW()-ROW(AB$21)+1, MATCH(AB$17,Templates!$I$1:AI$1,0))="","",INDEX(Templates!$I$2:$AI$133,ROW()-ROW(AB$21)+1, MATCH(AB$17,Templates!$I$1:AI$1,0)))</f>
        <v/>
      </c>
      <c r="AC28" s="79" t="str" cm="1">
        <f t="array" ref="AC28">IF(INDEX(Templates!$I$2:$AI$133,ROW()-ROW(AC$21)+1, MATCH(AC$17,Templates!$I$1:AI$1,0))="","",INDEX(Templates!$I$2:$AI$133,ROW()-ROW(AC$21)+1, MATCH(AC$17,Templates!$I$1:AI$1,0)))</f>
        <v/>
      </c>
      <c r="AD28" s="79" t="str" cm="1">
        <f t="array" ref="AD28">IF(INDEX(Templates!$I$2:$AI$133,ROW()-ROW(AD$21)+1, MATCH(AD$17,Templates!$I$1:AI$1,0))="","",INDEX(Templates!$I$2:$AI$133,ROW()-ROW(AD$21)+1, MATCH(AD$17,Templates!$I$1:AI$1,0)))</f>
        <v/>
      </c>
      <c r="AE28" s="79" t="str" cm="1">
        <f t="array" ref="AE28">IF(INDEX(Templates!$I$2:$AI$133,ROW()-ROW(AE$21)+1, MATCH(AE$17,Templates!$I$1:AI$1,0))="","",INDEX(Templates!$I$2:$AI$133,ROW()-ROW(AE$21)+1, MATCH(AE$17,Templates!$I$1:AI$1,0)))</f>
        <v/>
      </c>
      <c r="AF28" s="79" t="str" cm="1">
        <f t="array" ref="AF28">IF(INDEX(Templates!$I$2:$AI$133,ROW()-ROW(AF$21)+1, MATCH(AF$17,Templates!$I$1:AI$1,0))="","",INDEX(Templates!$I$2:$AI$133,ROW()-ROW(AF$21)+1, MATCH(AF$17,Templates!$I$1:AI$1,0)))</f>
        <v/>
      </c>
      <c r="AG28" s="79" t="str" cm="1">
        <f t="array" ref="AG28">IF(INDEX(Templates!$I$2:$AI$133,ROW()-ROW(AG$21)+1, MATCH(AG$17,Templates!$I$1:AI$1,0))="","",INDEX(Templates!$I$2:$AI$133,ROW()-ROW(AG$21)+1, MATCH(AG$17,Templates!$I$1:AI$1,0)))</f>
        <v/>
      </c>
      <c r="AH28" s="79" t="str" cm="1">
        <f t="array" ref="AH28">IF(INDEX(Templates!$I$2:$AI$133,ROW()-ROW(AH$21)+1, MATCH(AH$17,Templates!$I$1:AI$1,0))="","",INDEX(Templates!$I$2:$AI$133,ROW()-ROW(AH$21)+1, MATCH(AH$17,Templates!$I$1:AI$1,0)))</f>
        <v/>
      </c>
      <c r="AI28" s="79" t="str" cm="1">
        <f t="array" ref="AI28">IF(INDEX(Templates!$I$2:$AI$133,ROW()-ROW(AI$21)+1, MATCH(AI$17,Templates!$I$1:AI$1,0))="","",INDEX(Templates!$I$2:$AI$133,ROW()-ROW(AI$21)+1, MATCH(AI$17,Templates!$I$1:AI$1,0)))</f>
        <v/>
      </c>
      <c r="AJ28" s="79" t="str" cm="1">
        <f t="array" ref="AJ28">IF(INDEX(Templates!$I$2:$AI$133,ROW()-ROW(AJ$21)+1, MATCH(AJ$17,Templates!$I$1:AI$1,0))="","",INDEX(Templates!$I$2:$AI$133,ROW()-ROW(AJ$21)+1, MATCH(AJ$17,Templates!$I$1:AI$1,0)))</f>
        <v/>
      </c>
      <c r="AK28" s="79"/>
    </row>
    <row r="29" spans="1:37" x14ac:dyDescent="0.2">
      <c r="A29" s="10" t="s">
        <v>331</v>
      </c>
      <c r="B29" s="11" t="s">
        <v>335</v>
      </c>
      <c r="C29" s="96" t="str" cm="1">
        <f t="array" ref="C29">IF(INDEX(Templates!A$2:A$142,ROW()-ROW($21:$21)+1)="","",INDEX(Templates!A$2:A$142,ROW()-ROW($21:$21)+1))</f>
        <v>JSON_PATH:building_segments[1]</v>
      </c>
      <c r="D29" s="96" t="str" cm="1">
        <f t="array" ref="D29">IF(INDEX(Templates!B$2:B$142,ROW()-ROW($21:$21)+1)="","",INDEX(Templates!B$2:B$142,ROW()-ROW($21:$21)+1))</f>
        <v>area_type_vertical_fenestration</v>
      </c>
      <c r="E29" s="97" t="str" cm="1">
        <f t="array" ref="E29">IF(INDEX(Templates!C$2:C$142,ROW()-ROW($21:$21)+1)="","",INDEX(Templates!C$2:C$142,ROW()-ROW($21:$21)+1))</f>
        <v/>
      </c>
      <c r="F29" s="74" t="str" cm="1">
        <f t="array" ref="F29">IF(INDEX(Templates!E$2:E$134,ROW()-ROW($21:$21)+1)="","",INDEX(Templates!E$2:E$134,ROW()-ROW($21:$21)+1))</f>
        <v/>
      </c>
      <c r="G29" s="75" t="str" cm="1">
        <f t="array" ref="G29">IF(INDEX(Templates!F$2:F$134,ROW()-ROW($21:$21)+1)="","",INDEX(Templates!F$2:F$134,ROW()-ROW($21:$21)+1))</f>
        <v/>
      </c>
      <c r="H29" s="76" t="str" cm="1">
        <f t="array" ref="H29">IF(INDEX(Templates!G$2:G$134,ROW()-ROW($21:$21)+1)="","",INDEX(Templates!G$2:G$134,ROW()-ROW($21:$21)+1))</f>
        <v/>
      </c>
      <c r="I29" s="76" t="str" cm="1">
        <f t="array" ref="I29">IF(INDEX(Templates!H$2:H$134,ROW()-ROW($21:$21)+1)="","",INDEX(Templates!H$2:H$134,ROW()-ROW($21:$21)+1))</f>
        <v/>
      </c>
      <c r="J29" s="79" t="str" cm="1">
        <f t="array" ref="J29">IF(INDEX(Templates!$I$2:$AI$133,ROW()-ROW(J$21)+1, MATCH(J$17,Templates!$I$1:AI$1,0))="","",INDEX(Templates!$I$2:$AI$133,ROW()-ROW(J$21)+1, MATCH(J$17,Templates!$I$1:AI$1,0)))</f>
        <v/>
      </c>
      <c r="K29" s="79" t="str" cm="1">
        <f t="array" ref="K29">IF(INDEX(Templates!$I$2:$AI$133,ROW()-ROW(K$21)+1, MATCH(K$17,Templates!$I$1:AI$1,0))="","",INDEX(Templates!$I$2:$AI$133,ROW()-ROW(K$21)+1, MATCH(K$17,Templates!$I$1:AI$1,0)))</f>
        <v/>
      </c>
      <c r="L29" s="79" t="str" cm="1">
        <f t="array" ref="L29">IF(INDEX(Templates!$I$2:$AI$133,ROW()-ROW(L$21)+1, MATCH(L$17,Templates!$I$1:AI$1,0))="","",INDEX(Templates!$I$2:$AI$133,ROW()-ROW(L$21)+1, MATCH(L$17,Templates!$I$1:AI$1,0)))</f>
        <v/>
      </c>
      <c r="M29" s="79" t="str" cm="1">
        <f t="array" ref="M29">IF(INDEX(Templates!$I$2:$AI$133,ROW()-ROW(M$21)+1, MATCH(M$17,Templates!$I$1:AI$1,0))="","",INDEX(Templates!$I$2:$AI$133,ROW()-ROW(M$21)+1, MATCH(M$17,Templates!$I$1:AI$1,0)))</f>
        <v/>
      </c>
      <c r="N29" s="79" t="str" cm="1">
        <f t="array" ref="N29">IF(INDEX(Templates!$I$2:$AI$133,ROW()-ROW(N$21)+1, MATCH(N$17,Templates!$I$1:AI$1,0))="","",INDEX(Templates!$I$2:$AI$133,ROW()-ROW(N$21)+1, MATCH(N$17,Templates!$I$1:AI$1,0)))</f>
        <v/>
      </c>
      <c r="O29" s="79" t="str" cm="1">
        <f t="array" ref="O29">IF(INDEX(Templates!$I$2:$AI$133,ROW()-ROW(O$21)+1, MATCH(O$17,Templates!$I$1:AI$1,0))="","",INDEX(Templates!$I$2:$AI$133,ROW()-ROW(O$21)+1, MATCH(O$17,Templates!$I$1:AI$1,0)))</f>
        <v/>
      </c>
      <c r="P29" s="79" t="str" cm="1">
        <f t="array" ref="P29">IF(INDEX(Templates!$I$2:$AI$133,ROW()-ROW(P$21)+1, MATCH(P$17,Templates!$I$1:AI$1,0))="","",INDEX(Templates!$I$2:$AI$133,ROW()-ROW(P$21)+1, MATCH(P$17,Templates!$I$1:AI$1,0)))</f>
        <v/>
      </c>
      <c r="Q29" s="79" t="str" cm="1">
        <f t="array" ref="Q29">IF(INDEX(Templates!$I$2:$AI$133,ROW()-ROW(Q$21)+1, MATCH(Q$17,Templates!$I$1:AI$1,0))="","",INDEX(Templates!$I$2:$AI$133,ROW()-ROW(Q$21)+1, MATCH(Q$17,Templates!$I$1:AI$1,0)))</f>
        <v/>
      </c>
      <c r="R29" s="79" t="str" cm="1">
        <f t="array" ref="R29">IF(INDEX(Templates!$I$2:$AI$133,ROW()-ROW(R$21)+1, MATCH(R$17,Templates!$I$1:AI$1,0))="","",INDEX(Templates!$I$2:$AI$133,ROW()-ROW(R$21)+1, MATCH(R$17,Templates!$I$1:AI$1,0)))</f>
        <v/>
      </c>
      <c r="S29" s="79" t="str" cm="1">
        <f t="array" ref="S29">IF(INDEX(Templates!$I$2:$AI$133,ROW()-ROW(S$21)+1, MATCH(S$17,Templates!$I$1:AI$1,0))="","",INDEX(Templates!$I$2:$AI$133,ROW()-ROW(S$21)+1, MATCH(S$17,Templates!$I$1:AI$1,0)))</f>
        <v/>
      </c>
      <c r="T29" s="79" t="str" cm="1">
        <f t="array" ref="T29">IF(INDEX(Templates!$I$2:$AI$133,ROW()-ROW(T$21)+1, MATCH(T$17,Templates!$I$1:AI$1,0))="","",INDEX(Templates!$I$2:$AI$133,ROW()-ROW(T$21)+1, MATCH(T$17,Templates!$I$1:AI$1,0)))</f>
        <v/>
      </c>
      <c r="U29" s="79" t="str" cm="1">
        <f t="array" ref="U29">IF(INDEX(Templates!$I$2:$AI$133,ROW()-ROW(U$21)+1, MATCH(U$17,Templates!$I$1:AI$1,0))="","",INDEX(Templates!$I$2:$AI$133,ROW()-ROW(U$21)+1, MATCH(U$17,Templates!$I$1:AI$1,0)))</f>
        <v/>
      </c>
      <c r="V29" s="79" t="str" cm="1">
        <f t="array" ref="V29">IF(INDEX(Templates!$I$2:$AI$133,ROW()-ROW(V$21)+1, MATCH(V$17,Templates!$I$1:AI$1,0))="","",INDEX(Templates!$I$2:$AI$133,ROW()-ROW(V$21)+1, MATCH(V$17,Templates!$I$1:AI$1,0)))</f>
        <v/>
      </c>
      <c r="W29" s="79" t="str" cm="1">
        <f t="array" ref="W29">IF(INDEX(Templates!$I$2:$AI$133,ROW()-ROW(W$21)+1, MATCH(W$17,Templates!$I$1:AI$1,0))="","",INDEX(Templates!$I$2:$AI$133,ROW()-ROW(W$21)+1, MATCH(W$17,Templates!$I$1:AI$1,0)))</f>
        <v/>
      </c>
      <c r="X29" s="79" t="str" cm="1">
        <f t="array" ref="X29">IF(INDEX(Templates!$I$2:$AI$133,ROW()-ROW(X$21)+1, MATCH(X$17,Templates!$I$1:AI$1,0))="","",INDEX(Templates!$I$2:$AI$133,ROW()-ROW(X$21)+1, MATCH(X$17,Templates!$I$1:AI$1,0)))</f>
        <v/>
      </c>
      <c r="Y29" s="79" t="str" cm="1">
        <f t="array" ref="Y29">IF(INDEX(Templates!$I$2:$AI$133,ROW()-ROW(Y$21)+1, MATCH(Y$17,Templates!$I$1:AI$1,0))="","",INDEX(Templates!$I$2:$AI$133,ROW()-ROW(Y$21)+1, MATCH(Y$17,Templates!$I$1:AI$1,0)))</f>
        <v/>
      </c>
      <c r="Z29" s="79" t="str" cm="1">
        <f t="array" ref="Z29">IF(INDEX(Templates!$I$2:$AI$133,ROW()-ROW(Z$21)+1, MATCH(Z$17,Templates!$I$1:AI$1,0))="","",INDEX(Templates!$I$2:$AI$133,ROW()-ROW(Z$21)+1, MATCH(Z$17,Templates!$I$1:AI$1,0)))</f>
        <v/>
      </c>
      <c r="AA29" s="79" t="str" cm="1">
        <f t="array" ref="AA29">IF(INDEX(Templates!$I$2:$AI$133,ROW()-ROW(AA$21)+1, MATCH(AA$17,Templates!$I$1:AI$1,0))="","",INDEX(Templates!$I$2:$AI$133,ROW()-ROW(AA$21)+1, MATCH(AA$17,Templates!$I$1:AI$1,0)))</f>
        <v/>
      </c>
      <c r="AB29" s="79" t="str" cm="1">
        <f t="array" ref="AB29">IF(INDEX(Templates!$I$2:$AI$133,ROW()-ROW(AB$21)+1, MATCH(AB$17,Templates!$I$1:AI$1,0))="","",INDEX(Templates!$I$2:$AI$133,ROW()-ROW(AB$21)+1, MATCH(AB$17,Templates!$I$1:AI$1,0)))</f>
        <v/>
      </c>
      <c r="AC29" s="79" t="str" cm="1">
        <f t="array" ref="AC29">IF(INDEX(Templates!$I$2:$AI$133,ROW()-ROW(AC$21)+1, MATCH(AC$17,Templates!$I$1:AI$1,0))="","",INDEX(Templates!$I$2:$AI$133,ROW()-ROW(AC$21)+1, MATCH(AC$17,Templates!$I$1:AI$1,0)))</f>
        <v/>
      </c>
      <c r="AD29" s="79" t="str" cm="1">
        <f t="array" ref="AD29">IF(INDEX(Templates!$I$2:$AI$133,ROW()-ROW(AD$21)+1, MATCH(AD$17,Templates!$I$1:AI$1,0))="","",INDEX(Templates!$I$2:$AI$133,ROW()-ROW(AD$21)+1, MATCH(AD$17,Templates!$I$1:AI$1,0)))</f>
        <v/>
      </c>
      <c r="AE29" s="79" t="str" cm="1">
        <f t="array" ref="AE29">IF(INDEX(Templates!$I$2:$AI$133,ROW()-ROW(AE$21)+1, MATCH(AE$17,Templates!$I$1:AI$1,0))="","",INDEX(Templates!$I$2:$AI$133,ROW()-ROW(AE$21)+1, MATCH(AE$17,Templates!$I$1:AI$1,0)))</f>
        <v/>
      </c>
      <c r="AF29" s="79" t="str" cm="1">
        <f t="array" ref="AF29">IF(INDEX(Templates!$I$2:$AI$133,ROW()-ROW(AF$21)+1, MATCH(AF$17,Templates!$I$1:AI$1,0))="","",INDEX(Templates!$I$2:$AI$133,ROW()-ROW(AF$21)+1, MATCH(AF$17,Templates!$I$1:AI$1,0)))</f>
        <v/>
      </c>
      <c r="AG29" s="79" t="str" cm="1">
        <f t="array" ref="AG29">IF(INDEX(Templates!$I$2:$AI$133,ROW()-ROW(AG$21)+1, MATCH(AG$17,Templates!$I$1:AI$1,0))="","",INDEX(Templates!$I$2:$AI$133,ROW()-ROW(AG$21)+1, MATCH(AG$17,Templates!$I$1:AI$1,0)))</f>
        <v/>
      </c>
      <c r="AH29" s="79" t="str" cm="1">
        <f t="array" ref="AH29">IF(INDEX(Templates!$I$2:$AI$133,ROW()-ROW(AH$21)+1, MATCH(AH$17,Templates!$I$1:AI$1,0))="","",INDEX(Templates!$I$2:$AI$133,ROW()-ROW(AH$21)+1, MATCH(AH$17,Templates!$I$1:AI$1,0)))</f>
        <v/>
      </c>
      <c r="AI29" s="79" t="str" cm="1">
        <f t="array" ref="AI29">IF(INDEX(Templates!$I$2:$AI$133,ROW()-ROW(AI$21)+1, MATCH(AI$17,Templates!$I$1:AI$1,0))="","",INDEX(Templates!$I$2:$AI$133,ROW()-ROW(AI$21)+1, MATCH(AI$17,Templates!$I$1:AI$1,0)))</f>
        <v/>
      </c>
      <c r="AJ29" s="79" t="str" cm="1">
        <f t="array" ref="AJ29">IF(INDEX(Templates!$I$2:$AI$133,ROW()-ROW(AJ$21)+1, MATCH(AJ$17,Templates!$I$1:AI$1,0))="","",INDEX(Templates!$I$2:$AI$133,ROW()-ROW(AJ$21)+1, MATCH(AJ$17,Templates!$I$1:AI$1,0)))</f>
        <v/>
      </c>
      <c r="AK29" s="79"/>
    </row>
    <row r="30" spans="1:37" x14ac:dyDescent="0.2">
      <c r="A30" s="10" t="s">
        <v>331</v>
      </c>
      <c r="B30" s="11" t="s">
        <v>335</v>
      </c>
      <c r="C30" s="96" t="str" cm="1">
        <f t="array" ref="C30">IF(INDEX(Templates!A$2:A$142,ROW()-ROW($21:$21)+1)="","",INDEX(Templates!A$2:A$142,ROW()-ROW($21:$21)+1))</f>
        <v>JSON_PATH:zones[0]</v>
      </c>
      <c r="D30" s="96" t="str" cm="1">
        <f t="array" ref="D30">IF(INDEX(Templates!B$2:B$142,ROW()-ROW($21:$21)+1)="","",INDEX(Templates!B$2:B$142,ROW()-ROW($21:$21)+1))</f>
        <v>id</v>
      </c>
      <c r="E30" s="97" t="str" cm="1">
        <f t="array" ref="E30">IF(INDEX(Templates!C$2:C$142,ROW()-ROW($21:$21)+1)="","",INDEX(Templates!C$2:C$142,ROW()-ROW($21:$21)+1))</f>
        <v/>
      </c>
      <c r="F30" s="74" t="str" cm="1">
        <f t="array" ref="F30">IF(INDEX(Templates!E$2:E$134,ROW()-ROW($21:$21)+1)="","",INDEX(Templates!E$2:E$134,ROW()-ROW($21:$21)+1))</f>
        <v/>
      </c>
      <c r="G30" s="75" t="str" cm="1">
        <f t="array" ref="G30">IF(INDEX(Templates!F$2:F$134,ROW()-ROW($21:$21)+1)="","",INDEX(Templates!F$2:F$134,ROW()-ROW($21:$21)+1))</f>
        <v/>
      </c>
      <c r="H30" s="76" t="str" cm="1">
        <f t="array" ref="H30">IF(INDEX(Templates!G$2:G$134,ROW()-ROW($21:$21)+1)="","",INDEX(Templates!G$2:G$134,ROW()-ROW($21:$21)+1))</f>
        <v/>
      </c>
      <c r="I30" s="76" t="str" cm="1">
        <f t="array" ref="I30">IF(INDEX(Templates!H$2:H$134,ROW()-ROW($21:$21)+1)="","",INDEX(Templates!H$2:H$134,ROW()-ROW($21:$21)+1))</f>
        <v/>
      </c>
      <c r="J30" s="79" t="str" cm="1">
        <f t="array" ref="J30">IF(INDEX(Templates!$I$2:$AI$133,ROW()-ROW(J$21)+1, MATCH(J$17,Templates!$I$1:AI$1,0))="","",INDEX(Templates!$I$2:$AI$133,ROW()-ROW(J$21)+1, MATCH(J$17,Templates!$I$1:AI$1,0)))</f>
        <v>zone_1</v>
      </c>
      <c r="K30" s="79" t="str" cm="1">
        <f t="array" ref="K30">IF(INDEX(Templates!$I$2:$AI$133,ROW()-ROW(K$21)+1, MATCH(K$17,Templates!$I$1:AI$1,0))="","",INDEX(Templates!$I$2:$AI$133,ROW()-ROW(K$21)+1, MATCH(K$17,Templates!$I$1:AI$1,0)))</f>
        <v>zone_1</v>
      </c>
      <c r="L30" s="79" t="str" cm="1">
        <f t="array" ref="L30">IF(INDEX(Templates!$I$2:$AI$133,ROW()-ROW(L$21)+1, MATCH(L$17,Templates!$I$1:AI$1,0))="","",INDEX(Templates!$I$2:$AI$133,ROW()-ROW(L$21)+1, MATCH(L$17,Templates!$I$1:AI$1,0)))</f>
        <v>zone_1</v>
      </c>
      <c r="M30" s="79" t="str" cm="1">
        <f t="array" ref="M30">IF(INDEX(Templates!$I$2:$AI$133,ROW()-ROW(M$21)+1, MATCH(M$17,Templates!$I$1:AI$1,0))="","",INDEX(Templates!$I$2:$AI$133,ROW()-ROW(M$21)+1, MATCH(M$17,Templates!$I$1:AI$1,0)))</f>
        <v>zone_1</v>
      </c>
      <c r="N30" s="79" t="str" cm="1">
        <f t="array" ref="N30">IF(INDEX(Templates!$I$2:$AI$133,ROW()-ROW(N$21)+1, MATCH(N$17,Templates!$I$1:AI$1,0))="","",INDEX(Templates!$I$2:$AI$133,ROW()-ROW(N$21)+1, MATCH(N$17,Templates!$I$1:AI$1,0)))</f>
        <v>zone_1</v>
      </c>
      <c r="O30" s="79" t="str" cm="1">
        <f t="array" ref="O30">IF(INDEX(Templates!$I$2:$AI$133,ROW()-ROW(O$21)+1, MATCH(O$17,Templates!$I$1:AI$1,0))="","",INDEX(Templates!$I$2:$AI$133,ROW()-ROW(O$21)+1, MATCH(O$17,Templates!$I$1:AI$1,0)))</f>
        <v>zone_1</v>
      </c>
      <c r="P30" s="79" t="str" cm="1">
        <f t="array" ref="P30">IF(INDEX(Templates!$I$2:$AI$133,ROW()-ROW(P$21)+1, MATCH(P$17,Templates!$I$1:AI$1,0))="","",INDEX(Templates!$I$2:$AI$133,ROW()-ROW(P$21)+1, MATCH(P$17,Templates!$I$1:AI$1,0)))</f>
        <v>zone_1</v>
      </c>
      <c r="Q30" s="79" t="str" cm="1">
        <f t="array" ref="Q30">IF(INDEX(Templates!$I$2:$AI$133,ROW()-ROW(Q$21)+1, MATCH(Q$17,Templates!$I$1:AI$1,0))="","",INDEX(Templates!$I$2:$AI$133,ROW()-ROW(Q$21)+1, MATCH(Q$17,Templates!$I$1:AI$1,0)))</f>
        <v>zone_1</v>
      </c>
      <c r="R30" s="79" t="str" cm="1">
        <f t="array" ref="R30">IF(INDEX(Templates!$I$2:$AI$133,ROW()-ROW(R$21)+1, MATCH(R$17,Templates!$I$1:AI$1,0))="","",INDEX(Templates!$I$2:$AI$133,ROW()-ROW(R$21)+1, MATCH(R$17,Templates!$I$1:AI$1,0)))</f>
        <v>zone_1</v>
      </c>
      <c r="S30" s="79" t="str" cm="1">
        <f t="array" ref="S30">IF(INDEX(Templates!$I$2:$AI$133,ROW()-ROW(S$21)+1, MATCH(S$17,Templates!$I$1:AI$1,0))="","",INDEX(Templates!$I$2:$AI$133,ROW()-ROW(S$21)+1, MATCH(S$17,Templates!$I$1:AI$1,0)))</f>
        <v>zone_1</v>
      </c>
      <c r="T30" s="79" t="str" cm="1">
        <f t="array" ref="T30">IF(INDEX(Templates!$I$2:$AI$133,ROW()-ROW(T$21)+1, MATCH(T$17,Templates!$I$1:AI$1,0))="","",INDEX(Templates!$I$2:$AI$133,ROW()-ROW(T$21)+1, MATCH(T$17,Templates!$I$1:AI$1,0)))</f>
        <v>zone_1</v>
      </c>
      <c r="U30" s="79" t="str" cm="1">
        <f t="array" ref="U30">IF(INDEX(Templates!$I$2:$AI$133,ROW()-ROW(U$21)+1, MATCH(U$17,Templates!$I$1:AI$1,0))="","",INDEX(Templates!$I$2:$AI$133,ROW()-ROW(U$21)+1, MATCH(U$17,Templates!$I$1:AI$1,0)))</f>
        <v>zone_1</v>
      </c>
      <c r="V30" s="79" t="str" cm="1">
        <f t="array" ref="V30">IF(INDEX(Templates!$I$2:$AI$133,ROW()-ROW(V$21)+1, MATCH(V$17,Templates!$I$1:AI$1,0))="","",INDEX(Templates!$I$2:$AI$133,ROW()-ROW(V$21)+1, MATCH(V$17,Templates!$I$1:AI$1,0)))</f>
        <v>zone_1</v>
      </c>
      <c r="W30" s="79" t="str" cm="1">
        <f t="array" ref="W30">IF(INDEX(Templates!$I$2:$AI$133,ROW()-ROW(W$21)+1, MATCH(W$17,Templates!$I$1:AI$1,0))="","",INDEX(Templates!$I$2:$AI$133,ROW()-ROW(W$21)+1, MATCH(W$17,Templates!$I$1:AI$1,0)))</f>
        <v>zone_1</v>
      </c>
      <c r="X30" s="79" t="str" cm="1">
        <f t="array" ref="X30">IF(INDEX(Templates!$I$2:$AI$133,ROW()-ROW(X$21)+1, MATCH(X$17,Templates!$I$1:AI$1,0))="","",INDEX(Templates!$I$2:$AI$133,ROW()-ROW(X$21)+1, MATCH(X$17,Templates!$I$1:AI$1,0)))</f>
        <v>zone_1</v>
      </c>
      <c r="Y30" s="79" t="str" cm="1">
        <f t="array" ref="Y30">IF(INDEX(Templates!$I$2:$AI$133,ROW()-ROW(Y$21)+1, MATCH(Y$17,Templates!$I$1:AI$1,0))="","",INDEX(Templates!$I$2:$AI$133,ROW()-ROW(Y$21)+1, MATCH(Y$17,Templates!$I$1:AI$1,0)))</f>
        <v>zone_1</v>
      </c>
      <c r="Z30" s="79" t="str" cm="1">
        <f t="array" ref="Z30">IF(INDEX(Templates!$I$2:$AI$133,ROW()-ROW(Z$21)+1, MATCH(Z$17,Templates!$I$1:AI$1,0))="","",INDEX(Templates!$I$2:$AI$133,ROW()-ROW(Z$21)+1, MATCH(Z$17,Templates!$I$1:AI$1,0)))</f>
        <v>zone_1</v>
      </c>
      <c r="AA30" s="79" t="str" cm="1">
        <f t="array" ref="AA30">IF(INDEX(Templates!$I$2:$AI$133,ROW()-ROW(AA$21)+1, MATCH(AA$17,Templates!$I$1:AI$1,0))="","",INDEX(Templates!$I$2:$AI$133,ROW()-ROW(AA$21)+1, MATCH(AA$17,Templates!$I$1:AI$1,0)))</f>
        <v>zone_1</v>
      </c>
      <c r="AB30" s="79" t="str" cm="1">
        <f t="array" ref="AB30">IF(INDEX(Templates!$I$2:$AI$133,ROW()-ROW(AB$21)+1, MATCH(AB$17,Templates!$I$1:AI$1,0))="","",INDEX(Templates!$I$2:$AI$133,ROW()-ROW(AB$21)+1, MATCH(AB$17,Templates!$I$1:AI$1,0)))</f>
        <v>zone_1</v>
      </c>
      <c r="AC30" s="79" t="str" cm="1">
        <f t="array" ref="AC30">IF(INDEX(Templates!$I$2:$AI$133,ROW()-ROW(AC$21)+1, MATCH(AC$17,Templates!$I$1:AI$1,0))="","",INDEX(Templates!$I$2:$AI$133,ROW()-ROW(AC$21)+1, MATCH(AC$17,Templates!$I$1:AI$1,0)))</f>
        <v>zone_1</v>
      </c>
      <c r="AD30" s="79" t="str" cm="1">
        <f t="array" ref="AD30">IF(INDEX(Templates!$I$2:$AI$133,ROW()-ROW(AD$21)+1, MATCH(AD$17,Templates!$I$1:AI$1,0))="","",INDEX(Templates!$I$2:$AI$133,ROW()-ROW(AD$21)+1, MATCH(AD$17,Templates!$I$1:AI$1,0)))</f>
        <v>zone_1</v>
      </c>
      <c r="AE30" s="79" t="str" cm="1">
        <f t="array" ref="AE30">IF(INDEX(Templates!$I$2:$AI$133,ROW()-ROW(AE$21)+1, MATCH(AE$17,Templates!$I$1:AI$1,0))="","",INDEX(Templates!$I$2:$AI$133,ROW()-ROW(AE$21)+1, MATCH(AE$17,Templates!$I$1:AI$1,0)))</f>
        <v>zone_1</v>
      </c>
      <c r="AF30" s="79" t="str" cm="1">
        <f t="array" ref="AF30">IF(INDEX(Templates!$I$2:$AI$133,ROW()-ROW(AF$21)+1, MATCH(AF$17,Templates!$I$1:AI$1,0))="","",INDEX(Templates!$I$2:$AI$133,ROW()-ROW(AF$21)+1, MATCH(AF$17,Templates!$I$1:AI$1,0)))</f>
        <v>zone_1</v>
      </c>
      <c r="AG30" s="79" t="str" cm="1">
        <f t="array" ref="AG30">IF(INDEX(Templates!$I$2:$AI$133,ROW()-ROW(AG$21)+1, MATCH(AG$17,Templates!$I$1:AI$1,0))="","",INDEX(Templates!$I$2:$AI$133,ROW()-ROW(AG$21)+1, MATCH(AG$17,Templates!$I$1:AI$1,0)))</f>
        <v>zone_1</v>
      </c>
      <c r="AH30" s="79" t="str" cm="1">
        <f t="array" ref="AH30">IF(INDEX(Templates!$I$2:$AI$133,ROW()-ROW(AH$21)+1, MATCH(AH$17,Templates!$I$1:AI$1,0))="","",INDEX(Templates!$I$2:$AI$133,ROW()-ROW(AH$21)+1, MATCH(AH$17,Templates!$I$1:AI$1,0)))</f>
        <v>zone_1</v>
      </c>
      <c r="AI30" s="79" t="str" cm="1">
        <f t="array" ref="AI30">IF(INDEX(Templates!$I$2:$AI$133,ROW()-ROW(AI$21)+1, MATCH(AI$17,Templates!$I$1:AI$1,0))="","",INDEX(Templates!$I$2:$AI$133,ROW()-ROW(AI$21)+1, MATCH(AI$17,Templates!$I$1:AI$1,0)))</f>
        <v>zone_1</v>
      </c>
      <c r="AJ30" s="79" t="str" cm="1">
        <f t="array" ref="AJ30">IF(INDEX(Templates!$I$2:$AI$133,ROW()-ROW(AJ$21)+1, MATCH(AJ$17,Templates!$I$1:AI$1,0))="","",INDEX(Templates!$I$2:$AI$133,ROW()-ROW(AJ$21)+1, MATCH(AJ$17,Templates!$I$1:AI$1,0)))</f>
        <v>zone_1</v>
      </c>
      <c r="AK30" s="79"/>
    </row>
    <row r="31" spans="1:37" x14ac:dyDescent="0.2">
      <c r="A31" s="10" t="s">
        <v>331</v>
      </c>
      <c r="B31" s="11" t="s">
        <v>335</v>
      </c>
      <c r="C31" s="96" t="str" cm="1">
        <f t="array" ref="C31">IF(INDEX(Templates!A$2:A$142,ROW()-ROW($21:$21)+1)="","",INDEX(Templates!A$2:A$142,ROW()-ROW($21:$21)+1))</f>
        <v>JSON_PATH:zones[0]</v>
      </c>
      <c r="D31" s="96" t="str" cm="1">
        <f t="array" ref="D31">IF(INDEX(Templates!B$2:B$142,ROW()-ROW($21:$21)+1)="","",INDEX(Templates!B$2:B$142,ROW()-ROW($21:$21)+1))</f>
        <v>thermostat_cooling_setpoint_schedule</v>
      </c>
      <c r="E31" s="97" t="str" cm="1">
        <f t="array" ref="E31">IF(INDEX(Templates!C$2:C$142,ROW()-ROW($21:$21)+1)="","",INDEX(Templates!C$2:C$142,ROW()-ROW($21:$21)+1))</f>
        <v/>
      </c>
      <c r="F31" s="74" t="str" cm="1">
        <f t="array" ref="F31">IF(INDEX(Templates!E$2:E$134,ROW()-ROW($21:$21)+1)="","",INDEX(Templates!E$2:E$134,ROW()-ROW($21:$21)+1))</f>
        <v/>
      </c>
      <c r="G31" s="75" t="str" cm="1">
        <f t="array" ref="G31">IF(INDEX(Templates!F$2:F$134,ROW()-ROW($21:$21)+1)="","",INDEX(Templates!F$2:F$134,ROW()-ROW($21:$21)+1))</f>
        <v/>
      </c>
      <c r="H31" s="76" t="str" cm="1">
        <f t="array" ref="H31">IF(INDEX(Templates!G$2:G$134,ROW()-ROW($21:$21)+1)="","",INDEX(Templates!G$2:G$134,ROW()-ROW($21:$21)+1))</f>
        <v/>
      </c>
      <c r="I31" s="76" t="str" cm="1">
        <f t="array" ref="I31">IF(INDEX(Templates!H$2:H$134,ROW()-ROW($21:$21)+1)="","",INDEX(Templates!H$2:H$134,ROW()-ROW($21:$21)+1))</f>
        <v/>
      </c>
      <c r="J31" s="79" t="str" cm="1">
        <f t="array" ref="J31">IF(INDEX(Templates!$I$2:$AI$133,ROW()-ROW(J$21)+1, MATCH(J$17,Templates!$I$1:AI$1,0))="","",INDEX(Templates!$I$2:$AI$133,ROW()-ROW(J$21)+1, MATCH(J$17,Templates!$I$1:AI$1,0)))</f>
        <v>schedule_1</v>
      </c>
      <c r="K31" s="79" t="str" cm="1">
        <f t="array" ref="K31">IF(INDEX(Templates!$I$2:$AI$133,ROW()-ROW(K$21)+1, MATCH(K$17,Templates!$I$1:AI$1,0))="","",INDEX(Templates!$I$2:$AI$133,ROW()-ROW(K$21)+1, MATCH(K$17,Templates!$I$1:AI$1,0)))</f>
        <v>schedule_1</v>
      </c>
      <c r="L31" s="79" t="str" cm="1">
        <f t="array" ref="L31">IF(INDEX(Templates!$I$2:$AI$133,ROW()-ROW(L$21)+1, MATCH(L$17,Templates!$I$1:AI$1,0))="","",INDEX(Templates!$I$2:$AI$133,ROW()-ROW(L$21)+1, MATCH(L$17,Templates!$I$1:AI$1,0)))</f>
        <v>schedule_1</v>
      </c>
      <c r="M31" s="79" t="str" cm="1">
        <f t="array" ref="M31">IF(INDEX(Templates!$I$2:$AI$133,ROW()-ROW(M$21)+1, MATCH(M$17,Templates!$I$1:AI$1,0))="","",INDEX(Templates!$I$2:$AI$133,ROW()-ROW(M$21)+1, MATCH(M$17,Templates!$I$1:AI$1,0)))</f>
        <v>schedule_1</v>
      </c>
      <c r="N31" s="79" t="str" cm="1">
        <f t="array" ref="N31">IF(INDEX(Templates!$I$2:$AI$133,ROW()-ROW(N$21)+1, MATCH(N$17,Templates!$I$1:AI$1,0))="","",INDEX(Templates!$I$2:$AI$133,ROW()-ROW(N$21)+1, MATCH(N$17,Templates!$I$1:AI$1,0)))</f>
        <v>schedule_1</v>
      </c>
      <c r="O31" s="79" t="str" cm="1">
        <f t="array" ref="O31">IF(INDEX(Templates!$I$2:$AI$133,ROW()-ROW(O$21)+1, MATCH(O$17,Templates!$I$1:AI$1,0))="","",INDEX(Templates!$I$2:$AI$133,ROW()-ROW(O$21)+1, MATCH(O$17,Templates!$I$1:AI$1,0)))</f>
        <v>schedule_1</v>
      </c>
      <c r="P31" s="79" t="str" cm="1">
        <f t="array" ref="P31">IF(INDEX(Templates!$I$2:$AI$133,ROW()-ROW(P$21)+1, MATCH(P$17,Templates!$I$1:AI$1,0))="","",INDEX(Templates!$I$2:$AI$133,ROW()-ROW(P$21)+1, MATCH(P$17,Templates!$I$1:AI$1,0)))</f>
        <v>schedule_1</v>
      </c>
      <c r="Q31" s="79" t="str" cm="1">
        <f t="array" ref="Q31">IF(INDEX(Templates!$I$2:$AI$133,ROW()-ROW(Q$21)+1, MATCH(Q$17,Templates!$I$1:AI$1,0))="","",INDEX(Templates!$I$2:$AI$133,ROW()-ROW(Q$21)+1, MATCH(Q$17,Templates!$I$1:AI$1,0)))</f>
        <v>schedule_1</v>
      </c>
      <c r="R31" s="79" t="str" cm="1">
        <f t="array" ref="R31">IF(INDEX(Templates!$I$2:$AI$133,ROW()-ROW(R$21)+1, MATCH(R$17,Templates!$I$1:AI$1,0))="","",INDEX(Templates!$I$2:$AI$133,ROW()-ROW(R$21)+1, MATCH(R$17,Templates!$I$1:AI$1,0)))</f>
        <v>schedule_1</v>
      </c>
      <c r="S31" s="79" t="str" cm="1">
        <f t="array" ref="S31">IF(INDEX(Templates!$I$2:$AI$133,ROW()-ROW(S$21)+1, MATCH(S$17,Templates!$I$1:AI$1,0))="","",INDEX(Templates!$I$2:$AI$133,ROW()-ROW(S$21)+1, MATCH(S$17,Templates!$I$1:AI$1,0)))</f>
        <v>schedule_1</v>
      </c>
      <c r="T31" s="79" t="str" cm="1">
        <f t="array" ref="T31">IF(INDEX(Templates!$I$2:$AI$133,ROW()-ROW(T$21)+1, MATCH(T$17,Templates!$I$1:AI$1,0))="","",INDEX(Templates!$I$2:$AI$133,ROW()-ROW(T$21)+1, MATCH(T$17,Templates!$I$1:AI$1,0)))</f>
        <v>schedule_1</v>
      </c>
      <c r="U31" s="79" t="str" cm="1">
        <f t="array" ref="U31">IF(INDEX(Templates!$I$2:$AI$133,ROW()-ROW(U$21)+1, MATCH(U$17,Templates!$I$1:AI$1,0))="","",INDEX(Templates!$I$2:$AI$133,ROW()-ROW(U$21)+1, MATCH(U$17,Templates!$I$1:AI$1,0)))</f>
        <v>schedule_1</v>
      </c>
      <c r="V31" s="79" t="str" cm="1">
        <f t="array" ref="V31">IF(INDEX(Templates!$I$2:$AI$133,ROW()-ROW(V$21)+1, MATCH(V$17,Templates!$I$1:AI$1,0))="","",INDEX(Templates!$I$2:$AI$133,ROW()-ROW(V$21)+1, MATCH(V$17,Templates!$I$1:AI$1,0)))</f>
        <v>schedule_1</v>
      </c>
      <c r="W31" s="79" t="str" cm="1">
        <f t="array" ref="W31">IF(INDEX(Templates!$I$2:$AI$133,ROW()-ROW(W$21)+1, MATCH(W$17,Templates!$I$1:AI$1,0))="","",INDEX(Templates!$I$2:$AI$133,ROW()-ROW(W$21)+1, MATCH(W$17,Templates!$I$1:AI$1,0)))</f>
        <v>schedule_1</v>
      </c>
      <c r="X31" s="79" t="str" cm="1">
        <f t="array" ref="X31">IF(INDEX(Templates!$I$2:$AI$133,ROW()-ROW(X$21)+1, MATCH(X$17,Templates!$I$1:AI$1,0))="","",INDEX(Templates!$I$2:$AI$133,ROW()-ROW(X$21)+1, MATCH(X$17,Templates!$I$1:AI$1,0)))</f>
        <v>schedule_1</v>
      </c>
      <c r="Y31" s="79" t="str" cm="1">
        <f t="array" ref="Y31">IF(INDEX(Templates!$I$2:$AI$133,ROW()-ROW(Y$21)+1, MATCH(Y$17,Templates!$I$1:AI$1,0))="","",INDEX(Templates!$I$2:$AI$133,ROW()-ROW(Y$21)+1, MATCH(Y$17,Templates!$I$1:AI$1,0)))</f>
        <v>schedule_1</v>
      </c>
      <c r="Z31" s="79" t="str" cm="1">
        <f t="array" ref="Z31">IF(INDEX(Templates!$I$2:$AI$133,ROW()-ROW(Z$21)+1, MATCH(Z$17,Templates!$I$1:AI$1,0))="","",INDEX(Templates!$I$2:$AI$133,ROW()-ROW(Z$21)+1, MATCH(Z$17,Templates!$I$1:AI$1,0)))</f>
        <v>schedule_1</v>
      </c>
      <c r="AA31" s="79" t="str" cm="1">
        <f t="array" ref="AA31">IF(INDEX(Templates!$I$2:$AI$133,ROW()-ROW(AA$21)+1, MATCH(AA$17,Templates!$I$1:AI$1,0))="","",INDEX(Templates!$I$2:$AI$133,ROW()-ROW(AA$21)+1, MATCH(AA$17,Templates!$I$1:AI$1,0)))</f>
        <v>schedule_1</v>
      </c>
      <c r="AB31" s="79" t="str" cm="1">
        <f t="array" ref="AB31">IF(INDEX(Templates!$I$2:$AI$133,ROW()-ROW(AB$21)+1, MATCH(AB$17,Templates!$I$1:AI$1,0))="","",INDEX(Templates!$I$2:$AI$133,ROW()-ROW(AB$21)+1, MATCH(AB$17,Templates!$I$1:AI$1,0)))</f>
        <v>schedule_1</v>
      </c>
      <c r="AC31" s="79" t="str" cm="1">
        <f t="array" ref="AC31">IF(INDEX(Templates!$I$2:$AI$133,ROW()-ROW(AC$21)+1, MATCH(AC$17,Templates!$I$1:AI$1,0))="","",INDEX(Templates!$I$2:$AI$133,ROW()-ROW(AC$21)+1, MATCH(AC$17,Templates!$I$1:AI$1,0)))</f>
        <v>schedule_1</v>
      </c>
      <c r="AD31" s="79" t="str" cm="1">
        <f t="array" ref="AD31">IF(INDEX(Templates!$I$2:$AI$133,ROW()-ROW(AD$21)+1, MATCH(AD$17,Templates!$I$1:AI$1,0))="","",INDEX(Templates!$I$2:$AI$133,ROW()-ROW(AD$21)+1, MATCH(AD$17,Templates!$I$1:AI$1,0)))</f>
        <v>schedule_1</v>
      </c>
      <c r="AE31" s="79" t="str" cm="1">
        <f t="array" ref="AE31">IF(INDEX(Templates!$I$2:$AI$133,ROW()-ROW(AE$21)+1, MATCH(AE$17,Templates!$I$1:AI$1,0))="","",INDEX(Templates!$I$2:$AI$133,ROW()-ROW(AE$21)+1, MATCH(AE$17,Templates!$I$1:AI$1,0)))</f>
        <v>schedule_1</v>
      </c>
      <c r="AF31" s="79" t="str" cm="1">
        <f t="array" ref="AF31">IF(INDEX(Templates!$I$2:$AI$133,ROW()-ROW(AF$21)+1, MATCH(AF$17,Templates!$I$1:AI$1,0))="","",INDEX(Templates!$I$2:$AI$133,ROW()-ROW(AF$21)+1, MATCH(AF$17,Templates!$I$1:AI$1,0)))</f>
        <v>schedule_1</v>
      </c>
      <c r="AG31" s="79" t="str" cm="1">
        <f t="array" ref="AG31">IF(INDEX(Templates!$I$2:$AI$133,ROW()-ROW(AG$21)+1, MATCH(AG$17,Templates!$I$1:AI$1,0))="","",INDEX(Templates!$I$2:$AI$133,ROW()-ROW(AG$21)+1, MATCH(AG$17,Templates!$I$1:AI$1,0)))</f>
        <v>schedule_1</v>
      </c>
      <c r="AH31" s="79" t="str" cm="1">
        <f t="array" ref="AH31">IF(INDEX(Templates!$I$2:$AI$133,ROW()-ROW(AH$21)+1, MATCH(AH$17,Templates!$I$1:AI$1,0))="","",INDEX(Templates!$I$2:$AI$133,ROW()-ROW(AH$21)+1, MATCH(AH$17,Templates!$I$1:AI$1,0)))</f>
        <v>schedule_1</v>
      </c>
      <c r="AI31" s="79" t="str" cm="1">
        <f t="array" ref="AI31">IF(INDEX(Templates!$I$2:$AI$133,ROW()-ROW(AI$21)+1, MATCH(AI$17,Templates!$I$1:AI$1,0))="","",INDEX(Templates!$I$2:$AI$133,ROW()-ROW(AI$21)+1, MATCH(AI$17,Templates!$I$1:AI$1,0)))</f>
        <v>schedule_1</v>
      </c>
      <c r="AJ31" s="79" t="str" cm="1">
        <f t="array" ref="AJ31">IF(INDEX(Templates!$I$2:$AI$133,ROW()-ROW(AJ$21)+1, MATCH(AJ$17,Templates!$I$1:AI$1,0))="","",INDEX(Templates!$I$2:$AI$133,ROW()-ROW(AJ$21)+1, MATCH(AJ$17,Templates!$I$1:AI$1,0)))</f>
        <v>schedule_1</v>
      </c>
      <c r="AK31" s="79"/>
    </row>
    <row r="32" spans="1:37" x14ac:dyDescent="0.2">
      <c r="A32" s="10" t="s">
        <v>331</v>
      </c>
      <c r="B32" s="11" t="s">
        <v>335</v>
      </c>
      <c r="C32" s="96" t="str" cm="1">
        <f t="array" ref="C32">IF(INDEX(Templates!A$2:A$142,ROW()-ROW($21:$21)+1)="","",INDEX(Templates!A$2:A$142,ROW()-ROW($21:$21)+1))</f>
        <v>JSON_PATH:zones[0]</v>
      </c>
      <c r="D32" s="96" t="str" cm="1">
        <f t="array" ref="D32">IF(INDEX(Templates!B$2:B$142,ROW()-ROW($21:$21)+1)="","",INDEX(Templates!B$2:B$142,ROW()-ROW($21:$21)+1))</f>
        <v>thermostat_heating_setpoint_schedule</v>
      </c>
      <c r="E32" s="97" t="str" cm="1">
        <f t="array" ref="E32">IF(INDEX(Templates!C$2:C$142,ROW()-ROW($21:$21)+1)="","",INDEX(Templates!C$2:C$142,ROW()-ROW($21:$21)+1))</f>
        <v/>
      </c>
      <c r="F32" s="74" t="str" cm="1">
        <f t="array" ref="F32">IF(INDEX(Templates!E$2:E$134,ROW()-ROW($21:$21)+1)="","",INDEX(Templates!E$2:E$134,ROW()-ROW($21:$21)+1))</f>
        <v/>
      </c>
      <c r="G32" s="75" t="str" cm="1">
        <f t="array" ref="G32">IF(INDEX(Templates!F$2:F$134,ROW()-ROW($21:$21)+1)="","",INDEX(Templates!F$2:F$134,ROW()-ROW($21:$21)+1))</f>
        <v/>
      </c>
      <c r="H32" s="76" t="str" cm="1">
        <f t="array" ref="H32">IF(INDEX(Templates!G$2:G$134,ROW()-ROW($21:$21)+1)="","",INDEX(Templates!G$2:G$134,ROW()-ROW($21:$21)+1))</f>
        <v/>
      </c>
      <c r="I32" s="76" t="str" cm="1">
        <f t="array" ref="I32">IF(INDEX(Templates!H$2:H$134,ROW()-ROW($21:$21)+1)="","",INDEX(Templates!H$2:H$134,ROW()-ROW($21:$21)+1))</f>
        <v/>
      </c>
      <c r="J32" s="79" t="str" cm="1">
        <f t="array" ref="J32">IF(INDEX(Templates!$I$2:$AI$133,ROW()-ROW(J$21)+1, MATCH(J$17,Templates!$I$1:AI$1,0))="","",INDEX(Templates!$I$2:$AI$133,ROW()-ROW(J$21)+1, MATCH(J$17,Templates!$I$1:AI$1,0)))</f>
        <v>schedule_1</v>
      </c>
      <c r="K32" s="79" t="str" cm="1">
        <f t="array" ref="K32">IF(INDEX(Templates!$I$2:$AI$133,ROW()-ROW(K$21)+1, MATCH(K$17,Templates!$I$1:AI$1,0))="","",INDEX(Templates!$I$2:$AI$133,ROW()-ROW(K$21)+1, MATCH(K$17,Templates!$I$1:AI$1,0)))</f>
        <v>schedule_1</v>
      </c>
      <c r="L32" s="79" t="str" cm="1">
        <f t="array" ref="L32">IF(INDEX(Templates!$I$2:$AI$133,ROW()-ROW(L$21)+1, MATCH(L$17,Templates!$I$1:AI$1,0))="","",INDEX(Templates!$I$2:$AI$133,ROW()-ROW(L$21)+1, MATCH(L$17,Templates!$I$1:AI$1,0)))</f>
        <v>schedule_1</v>
      </c>
      <c r="M32" s="79" t="str" cm="1">
        <f t="array" ref="M32">IF(INDEX(Templates!$I$2:$AI$133,ROW()-ROW(M$21)+1, MATCH(M$17,Templates!$I$1:AI$1,0))="","",INDEX(Templates!$I$2:$AI$133,ROW()-ROW(M$21)+1, MATCH(M$17,Templates!$I$1:AI$1,0)))</f>
        <v>schedule_1</v>
      </c>
      <c r="N32" s="79" t="str" cm="1">
        <f t="array" ref="N32">IF(INDEX(Templates!$I$2:$AI$133,ROW()-ROW(N$21)+1, MATCH(N$17,Templates!$I$1:AI$1,0))="","",INDEX(Templates!$I$2:$AI$133,ROW()-ROW(N$21)+1, MATCH(N$17,Templates!$I$1:AI$1,0)))</f>
        <v>schedule_1</v>
      </c>
      <c r="O32" s="79" t="str" cm="1">
        <f t="array" ref="O32">IF(INDEX(Templates!$I$2:$AI$133,ROW()-ROW(O$21)+1, MATCH(O$17,Templates!$I$1:AI$1,0))="","",INDEX(Templates!$I$2:$AI$133,ROW()-ROW(O$21)+1, MATCH(O$17,Templates!$I$1:AI$1,0)))</f>
        <v>schedule_1</v>
      </c>
      <c r="P32" s="79" t="str" cm="1">
        <f t="array" ref="P32">IF(INDEX(Templates!$I$2:$AI$133,ROW()-ROW(P$21)+1, MATCH(P$17,Templates!$I$1:AI$1,0))="","",INDEX(Templates!$I$2:$AI$133,ROW()-ROW(P$21)+1, MATCH(P$17,Templates!$I$1:AI$1,0)))</f>
        <v>schedule_1</v>
      </c>
      <c r="Q32" s="79" t="str" cm="1">
        <f t="array" ref="Q32">IF(INDEX(Templates!$I$2:$AI$133,ROW()-ROW(Q$21)+1, MATCH(Q$17,Templates!$I$1:AI$1,0))="","",INDEX(Templates!$I$2:$AI$133,ROW()-ROW(Q$21)+1, MATCH(Q$17,Templates!$I$1:AI$1,0)))</f>
        <v>schedule_1</v>
      </c>
      <c r="R32" s="79" t="str" cm="1">
        <f t="array" ref="R32">IF(INDEX(Templates!$I$2:$AI$133,ROW()-ROW(R$21)+1, MATCH(R$17,Templates!$I$1:AI$1,0))="","",INDEX(Templates!$I$2:$AI$133,ROW()-ROW(R$21)+1, MATCH(R$17,Templates!$I$1:AI$1,0)))</f>
        <v>schedule_1</v>
      </c>
      <c r="S32" s="79" t="str" cm="1">
        <f t="array" ref="S32">IF(INDEX(Templates!$I$2:$AI$133,ROW()-ROW(S$21)+1, MATCH(S$17,Templates!$I$1:AI$1,0))="","",INDEX(Templates!$I$2:$AI$133,ROW()-ROW(S$21)+1, MATCH(S$17,Templates!$I$1:AI$1,0)))</f>
        <v>schedule_1</v>
      </c>
      <c r="T32" s="79" t="str" cm="1">
        <f t="array" ref="T32">IF(INDEX(Templates!$I$2:$AI$133,ROW()-ROW(T$21)+1, MATCH(T$17,Templates!$I$1:AI$1,0))="","",INDEX(Templates!$I$2:$AI$133,ROW()-ROW(T$21)+1, MATCH(T$17,Templates!$I$1:AI$1,0)))</f>
        <v>schedule_1</v>
      </c>
      <c r="U32" s="79" t="str" cm="1">
        <f t="array" ref="U32">IF(INDEX(Templates!$I$2:$AI$133,ROW()-ROW(U$21)+1, MATCH(U$17,Templates!$I$1:AI$1,0))="","",INDEX(Templates!$I$2:$AI$133,ROW()-ROW(U$21)+1, MATCH(U$17,Templates!$I$1:AI$1,0)))</f>
        <v>schedule_1</v>
      </c>
      <c r="V32" s="79" t="str" cm="1">
        <f t="array" ref="V32">IF(INDEX(Templates!$I$2:$AI$133,ROW()-ROW(V$21)+1, MATCH(V$17,Templates!$I$1:AI$1,0))="","",INDEX(Templates!$I$2:$AI$133,ROW()-ROW(V$21)+1, MATCH(V$17,Templates!$I$1:AI$1,0)))</f>
        <v>schedule_1</v>
      </c>
      <c r="W32" s="79" t="str" cm="1">
        <f t="array" ref="W32">IF(INDEX(Templates!$I$2:$AI$133,ROW()-ROW(W$21)+1, MATCH(W$17,Templates!$I$1:AI$1,0))="","",INDEX(Templates!$I$2:$AI$133,ROW()-ROW(W$21)+1, MATCH(W$17,Templates!$I$1:AI$1,0)))</f>
        <v>schedule_1</v>
      </c>
      <c r="X32" s="79" t="str" cm="1">
        <f t="array" ref="X32">IF(INDEX(Templates!$I$2:$AI$133,ROW()-ROW(X$21)+1, MATCH(X$17,Templates!$I$1:AI$1,0))="","",INDEX(Templates!$I$2:$AI$133,ROW()-ROW(X$21)+1, MATCH(X$17,Templates!$I$1:AI$1,0)))</f>
        <v>schedule_1</v>
      </c>
      <c r="Y32" s="79" t="str" cm="1">
        <f t="array" ref="Y32">IF(INDEX(Templates!$I$2:$AI$133,ROW()-ROW(Y$21)+1, MATCH(Y$17,Templates!$I$1:AI$1,0))="","",INDEX(Templates!$I$2:$AI$133,ROW()-ROW(Y$21)+1, MATCH(Y$17,Templates!$I$1:AI$1,0)))</f>
        <v>schedule_1</v>
      </c>
      <c r="Z32" s="79" t="str" cm="1">
        <f t="array" ref="Z32">IF(INDEX(Templates!$I$2:$AI$133,ROW()-ROW(Z$21)+1, MATCH(Z$17,Templates!$I$1:AI$1,0))="","",INDEX(Templates!$I$2:$AI$133,ROW()-ROW(Z$21)+1, MATCH(Z$17,Templates!$I$1:AI$1,0)))</f>
        <v>schedule_1</v>
      </c>
      <c r="AA32" s="79" t="str" cm="1">
        <f t="array" ref="AA32">IF(INDEX(Templates!$I$2:$AI$133,ROW()-ROW(AA$21)+1, MATCH(AA$17,Templates!$I$1:AI$1,0))="","",INDEX(Templates!$I$2:$AI$133,ROW()-ROW(AA$21)+1, MATCH(AA$17,Templates!$I$1:AI$1,0)))</f>
        <v>schedule_1</v>
      </c>
      <c r="AB32" s="79" t="str" cm="1">
        <f t="array" ref="AB32">IF(INDEX(Templates!$I$2:$AI$133,ROW()-ROW(AB$21)+1, MATCH(AB$17,Templates!$I$1:AI$1,0))="","",INDEX(Templates!$I$2:$AI$133,ROW()-ROW(AB$21)+1, MATCH(AB$17,Templates!$I$1:AI$1,0)))</f>
        <v>schedule_1</v>
      </c>
      <c r="AC32" s="79" t="str" cm="1">
        <f t="array" ref="AC32">IF(INDEX(Templates!$I$2:$AI$133,ROW()-ROW(AC$21)+1, MATCH(AC$17,Templates!$I$1:AI$1,0))="","",INDEX(Templates!$I$2:$AI$133,ROW()-ROW(AC$21)+1, MATCH(AC$17,Templates!$I$1:AI$1,0)))</f>
        <v>schedule_1</v>
      </c>
      <c r="AD32" s="79" t="str" cm="1">
        <f t="array" ref="AD32">IF(INDEX(Templates!$I$2:$AI$133,ROW()-ROW(AD$21)+1, MATCH(AD$17,Templates!$I$1:AI$1,0))="","",INDEX(Templates!$I$2:$AI$133,ROW()-ROW(AD$21)+1, MATCH(AD$17,Templates!$I$1:AI$1,0)))</f>
        <v>schedule_1</v>
      </c>
      <c r="AE32" s="79" t="str" cm="1">
        <f t="array" ref="AE32">IF(INDEX(Templates!$I$2:$AI$133,ROW()-ROW(AE$21)+1, MATCH(AE$17,Templates!$I$1:AI$1,0))="","",INDEX(Templates!$I$2:$AI$133,ROW()-ROW(AE$21)+1, MATCH(AE$17,Templates!$I$1:AI$1,0)))</f>
        <v>schedule_1</v>
      </c>
      <c r="AF32" s="79" t="str" cm="1">
        <f t="array" ref="AF32">IF(INDEX(Templates!$I$2:$AI$133,ROW()-ROW(AF$21)+1, MATCH(AF$17,Templates!$I$1:AI$1,0))="","",INDEX(Templates!$I$2:$AI$133,ROW()-ROW(AF$21)+1, MATCH(AF$17,Templates!$I$1:AI$1,0)))</f>
        <v>schedule_1</v>
      </c>
      <c r="AG32" s="79" t="str" cm="1">
        <f t="array" ref="AG32">IF(INDEX(Templates!$I$2:$AI$133,ROW()-ROW(AG$21)+1, MATCH(AG$17,Templates!$I$1:AI$1,0))="","",INDEX(Templates!$I$2:$AI$133,ROW()-ROW(AG$21)+1, MATCH(AG$17,Templates!$I$1:AI$1,0)))</f>
        <v>schedule_1</v>
      </c>
      <c r="AH32" s="79" t="str" cm="1">
        <f t="array" ref="AH32">IF(INDEX(Templates!$I$2:$AI$133,ROW()-ROW(AH$21)+1, MATCH(AH$17,Templates!$I$1:AI$1,0))="","",INDEX(Templates!$I$2:$AI$133,ROW()-ROW(AH$21)+1, MATCH(AH$17,Templates!$I$1:AI$1,0)))</f>
        <v>schedule_1</v>
      </c>
      <c r="AI32" s="79" t="str" cm="1">
        <f t="array" ref="AI32">IF(INDEX(Templates!$I$2:$AI$133,ROW()-ROW(AI$21)+1, MATCH(AI$17,Templates!$I$1:AI$1,0))="","",INDEX(Templates!$I$2:$AI$133,ROW()-ROW(AI$21)+1, MATCH(AI$17,Templates!$I$1:AI$1,0)))</f>
        <v>schedule_1</v>
      </c>
      <c r="AJ32" s="79" t="str" cm="1">
        <f t="array" ref="AJ32">IF(INDEX(Templates!$I$2:$AI$133,ROW()-ROW(AJ$21)+1, MATCH(AJ$17,Templates!$I$1:AI$1,0))="","",INDEX(Templates!$I$2:$AI$133,ROW()-ROW(AJ$21)+1, MATCH(AJ$17,Templates!$I$1:AI$1,0)))</f>
        <v>schedule_1</v>
      </c>
      <c r="AK32" s="79"/>
    </row>
    <row r="33" spans="1:37" x14ac:dyDescent="0.2">
      <c r="A33" s="10" t="s">
        <v>331</v>
      </c>
      <c r="B33" s="11" t="s">
        <v>335</v>
      </c>
      <c r="C33" s="96" t="str" cm="1">
        <f t="array" ref="C33">IF(INDEX(Templates!A$2:A$142,ROW()-ROW($21:$21)+1)="","",INDEX(Templates!A$2:A$142,ROW()-ROW($21:$21)+1))</f>
        <v>JSON_PATH:zones[0]</v>
      </c>
      <c r="D33" s="96" t="str" cm="1">
        <f t="array" ref="D33">IF(INDEX(Templates!B$2:B$142,ROW()-ROW($21:$21)+1)="","",INDEX(Templates!B$2:B$142,ROW()-ROW($21:$21)+1))</f>
        <v xml:space="preserve">served_by_heating_ventilation_air_conditioning_systems
</v>
      </c>
      <c r="E33" s="97" t="str" cm="1">
        <f t="array" ref="E33">IF(INDEX(Templates!C$2:C$142,ROW()-ROW($21:$21)+1)="","",INDEX(Templates!C$2:C$142,ROW()-ROW($21:$21)+1))</f>
        <v/>
      </c>
      <c r="F33" s="74" t="str" cm="1">
        <f t="array" ref="F33">IF(INDEX(Templates!E$2:E$134,ROW()-ROW($21:$21)+1)="","",INDEX(Templates!E$2:E$134,ROW()-ROW($21:$21)+1))</f>
        <v/>
      </c>
      <c r="G33" s="75" t="str" cm="1">
        <f t="array" ref="G33">IF(INDEX(Templates!F$2:F$134,ROW()-ROW($21:$21)+1)="","",INDEX(Templates!F$2:F$134,ROW()-ROW($21:$21)+1))</f>
        <v/>
      </c>
      <c r="H33" s="76" t="str" cm="1">
        <f t="array" ref="H33">IF(INDEX(Templates!G$2:G$134,ROW()-ROW($21:$21)+1)="","",INDEX(Templates!G$2:G$134,ROW()-ROW($21:$21)+1))</f>
        <v/>
      </c>
      <c r="I33" s="76" t="str" cm="1">
        <f t="array" ref="I33">IF(INDEX(Templates!H$2:H$134,ROW()-ROW($21:$21)+1)="","",INDEX(Templates!H$2:H$134,ROW()-ROW($21:$21)+1))</f>
        <v/>
      </c>
      <c r="J33" s="79" t="str" cm="1">
        <f t="array" ref="J33">IF(INDEX(Templates!$I$2:$AI$133,ROW()-ROW(J$21)+1, MATCH(J$17,Templates!$I$1:AI$1,0))="","",INDEX(Templates!$I$2:$AI$133,ROW()-ROW(J$21)+1, MATCH(J$17,Templates!$I$1:AI$1,0)))</f>
        <v/>
      </c>
      <c r="K33" s="79" t="str" cm="1">
        <f t="array" ref="K33">IF(INDEX(Templates!$I$2:$AI$133,ROW()-ROW(K$21)+1, MATCH(K$17,Templates!$I$1:AI$1,0))="","",INDEX(Templates!$I$2:$AI$133,ROW()-ROW(K$21)+1, MATCH(K$17,Templates!$I$1:AI$1,0)))</f>
        <v/>
      </c>
      <c r="L33" s="79" t="str" cm="1">
        <f t="array" ref="L33">IF(INDEX(Templates!$I$2:$AI$133,ROW()-ROW(L$21)+1, MATCH(L$17,Templates!$I$1:AI$1,0))="","",INDEX(Templates!$I$2:$AI$133,ROW()-ROW(L$21)+1, MATCH(L$17,Templates!$I$1:AI$1,0)))</f>
        <v/>
      </c>
      <c r="M33" s="79" t="str" cm="1">
        <f t="array" ref="M33">IF(INDEX(Templates!$I$2:$AI$133,ROW()-ROW(M$21)+1, MATCH(M$17,Templates!$I$1:AI$1,0))="","",INDEX(Templates!$I$2:$AI$133,ROW()-ROW(M$21)+1, MATCH(M$17,Templates!$I$1:AI$1,0)))</f>
        <v/>
      </c>
      <c r="N33" s="79" t="str" cm="1">
        <f t="array" ref="N33">IF(INDEX(Templates!$I$2:$AI$133,ROW()-ROW(N$21)+1, MATCH(N$17,Templates!$I$1:AI$1,0))="","",INDEX(Templates!$I$2:$AI$133,ROW()-ROW(N$21)+1, MATCH(N$17,Templates!$I$1:AI$1,0)))</f>
        <v/>
      </c>
      <c r="O33" s="79" t="str" cm="1">
        <f t="array" ref="O33">IF(INDEX(Templates!$I$2:$AI$133,ROW()-ROW(O$21)+1, MATCH(O$17,Templates!$I$1:AI$1,0))="","",INDEX(Templates!$I$2:$AI$133,ROW()-ROW(O$21)+1, MATCH(O$17,Templates!$I$1:AI$1,0)))</f>
        <v/>
      </c>
      <c r="P33" s="79" t="str" cm="1">
        <f t="array" ref="P33">IF(INDEX(Templates!$I$2:$AI$133,ROW()-ROW(P$21)+1, MATCH(P$17,Templates!$I$1:AI$1,0))="","",INDEX(Templates!$I$2:$AI$133,ROW()-ROW(P$21)+1, MATCH(P$17,Templates!$I$1:AI$1,0)))</f>
        <v/>
      </c>
      <c r="Q33" s="79" t="str" cm="1">
        <f t="array" ref="Q33">IF(INDEX(Templates!$I$2:$AI$133,ROW()-ROW(Q$21)+1, MATCH(Q$17,Templates!$I$1:AI$1,0))="","",INDEX(Templates!$I$2:$AI$133,ROW()-ROW(Q$21)+1, MATCH(Q$17,Templates!$I$1:AI$1,0)))</f>
        <v/>
      </c>
      <c r="R33" s="79" t="str" cm="1">
        <f t="array" ref="R33">IF(INDEX(Templates!$I$2:$AI$133,ROW()-ROW(R$21)+1, MATCH(R$17,Templates!$I$1:AI$1,0))="","",INDEX(Templates!$I$2:$AI$133,ROW()-ROW(R$21)+1, MATCH(R$17,Templates!$I$1:AI$1,0)))</f>
        <v/>
      </c>
      <c r="S33" s="79" t="str" cm="1">
        <f t="array" ref="S33">IF(INDEX(Templates!$I$2:$AI$133,ROW()-ROW(S$21)+1, MATCH(S$17,Templates!$I$1:AI$1,0))="","",INDEX(Templates!$I$2:$AI$133,ROW()-ROW(S$21)+1, MATCH(S$17,Templates!$I$1:AI$1,0)))</f>
        <v/>
      </c>
      <c r="T33" s="79" t="str" cm="1">
        <f t="array" ref="T33">IF(INDEX(Templates!$I$2:$AI$133,ROW()-ROW(T$21)+1, MATCH(T$17,Templates!$I$1:AI$1,0))="","",INDEX(Templates!$I$2:$AI$133,ROW()-ROW(T$21)+1, MATCH(T$17,Templates!$I$1:AI$1,0)))</f>
        <v/>
      </c>
      <c r="U33" s="79" t="str" cm="1">
        <f t="array" ref="U33">IF(INDEX(Templates!$I$2:$AI$133,ROW()-ROW(U$21)+1, MATCH(U$17,Templates!$I$1:AI$1,0))="","",INDEX(Templates!$I$2:$AI$133,ROW()-ROW(U$21)+1, MATCH(U$17,Templates!$I$1:AI$1,0)))</f>
        <v/>
      </c>
      <c r="V33" s="79" t="str" cm="1">
        <f t="array" ref="V33">IF(INDEX(Templates!$I$2:$AI$133,ROW()-ROW(V$21)+1, MATCH(V$17,Templates!$I$1:AI$1,0))="","",INDEX(Templates!$I$2:$AI$133,ROW()-ROW(V$21)+1, MATCH(V$17,Templates!$I$1:AI$1,0)))</f>
        <v/>
      </c>
      <c r="W33" s="79" t="str" cm="1">
        <f t="array" ref="W33">IF(INDEX(Templates!$I$2:$AI$133,ROW()-ROW(W$21)+1, MATCH(W$17,Templates!$I$1:AI$1,0))="","",INDEX(Templates!$I$2:$AI$133,ROW()-ROW(W$21)+1, MATCH(W$17,Templates!$I$1:AI$1,0)))</f>
        <v/>
      </c>
      <c r="X33" s="79" t="str" cm="1">
        <f t="array" ref="X33">IF(INDEX(Templates!$I$2:$AI$133,ROW()-ROW(X$21)+1, MATCH(X$17,Templates!$I$1:AI$1,0))="","",INDEX(Templates!$I$2:$AI$133,ROW()-ROW(X$21)+1, MATCH(X$17,Templates!$I$1:AI$1,0)))</f>
        <v/>
      </c>
      <c r="Y33" s="79" t="str" cm="1">
        <f t="array" ref="Y33">IF(INDEX(Templates!$I$2:$AI$133,ROW()-ROW(Y$21)+1, MATCH(Y$17,Templates!$I$1:AI$1,0))="","",INDEX(Templates!$I$2:$AI$133,ROW()-ROW(Y$21)+1, MATCH(Y$17,Templates!$I$1:AI$1,0)))</f>
        <v/>
      </c>
      <c r="Z33" s="79" t="str" cm="1">
        <f t="array" ref="Z33">IF(INDEX(Templates!$I$2:$AI$133,ROW()-ROW(Z$21)+1, MATCH(Z$17,Templates!$I$1:AI$1,0))="","",INDEX(Templates!$I$2:$AI$133,ROW()-ROW(Z$21)+1, MATCH(Z$17,Templates!$I$1:AI$1,0)))</f>
        <v/>
      </c>
      <c r="AA33" s="79" t="str" cm="1">
        <f t="array" ref="AA33">IF(INDEX(Templates!$I$2:$AI$133,ROW()-ROW(AA$21)+1, MATCH(AA$17,Templates!$I$1:AI$1,0))="","",INDEX(Templates!$I$2:$AI$133,ROW()-ROW(AA$21)+1, MATCH(AA$17,Templates!$I$1:AI$1,0)))</f>
        <v/>
      </c>
      <c r="AB33" s="79" t="str" cm="1">
        <f t="array" ref="AB33">IF(INDEX(Templates!$I$2:$AI$133,ROW()-ROW(AB$21)+1, MATCH(AB$17,Templates!$I$1:AI$1,0))="","",INDEX(Templates!$I$2:$AI$133,ROW()-ROW(AB$21)+1, MATCH(AB$17,Templates!$I$1:AI$1,0)))</f>
        <v/>
      </c>
      <c r="AC33" s="79" t="str" cm="1">
        <f t="array" ref="AC33">IF(INDEX(Templates!$I$2:$AI$133,ROW()-ROW(AC$21)+1, MATCH(AC$17,Templates!$I$1:AI$1,0))="","",INDEX(Templates!$I$2:$AI$133,ROW()-ROW(AC$21)+1, MATCH(AC$17,Templates!$I$1:AI$1,0)))</f>
        <v/>
      </c>
      <c r="AD33" s="79" t="str" cm="1">
        <f t="array" ref="AD33">IF(INDEX(Templates!$I$2:$AI$133,ROW()-ROW(AD$21)+1, MATCH(AD$17,Templates!$I$1:AI$1,0))="","",INDEX(Templates!$I$2:$AI$133,ROW()-ROW(AD$21)+1, MATCH(AD$17,Templates!$I$1:AI$1,0)))</f>
        <v/>
      </c>
      <c r="AE33" s="79" t="str" cm="1">
        <f t="array" ref="AE33">IF(INDEX(Templates!$I$2:$AI$133,ROW()-ROW(AE$21)+1, MATCH(AE$17,Templates!$I$1:AI$1,0))="","",INDEX(Templates!$I$2:$AI$133,ROW()-ROW(AE$21)+1, MATCH(AE$17,Templates!$I$1:AI$1,0)))</f>
        <v/>
      </c>
      <c r="AF33" s="79" t="str" cm="1">
        <f t="array" ref="AF33">IF(INDEX(Templates!$I$2:$AI$133,ROW()-ROW(AF$21)+1, MATCH(AF$17,Templates!$I$1:AI$1,0))="","",INDEX(Templates!$I$2:$AI$133,ROW()-ROW(AF$21)+1, MATCH(AF$17,Templates!$I$1:AI$1,0)))</f>
        <v/>
      </c>
      <c r="AG33" s="79" t="str" cm="1">
        <f t="array" ref="AG33">IF(INDEX(Templates!$I$2:$AI$133,ROW()-ROW(AG$21)+1, MATCH(AG$17,Templates!$I$1:AI$1,0))="","",INDEX(Templates!$I$2:$AI$133,ROW()-ROW(AG$21)+1, MATCH(AG$17,Templates!$I$1:AI$1,0)))</f>
        <v/>
      </c>
      <c r="AH33" s="79" t="str" cm="1">
        <f t="array" ref="AH33">IF(INDEX(Templates!$I$2:$AI$133,ROW()-ROW(AH$21)+1, MATCH(AH$17,Templates!$I$1:AI$1,0))="","",INDEX(Templates!$I$2:$AI$133,ROW()-ROW(AH$21)+1, MATCH(AH$17,Templates!$I$1:AI$1,0)))</f>
        <v/>
      </c>
      <c r="AI33" s="79" t="str" cm="1">
        <f t="array" ref="AI33">IF(INDEX(Templates!$I$2:$AI$133,ROW()-ROW(AI$21)+1, MATCH(AI$17,Templates!$I$1:AI$1,0))="","",INDEX(Templates!$I$2:$AI$133,ROW()-ROW(AI$21)+1, MATCH(AI$17,Templates!$I$1:AI$1,0)))</f>
        <v/>
      </c>
      <c r="AJ33" s="79" t="str" cm="1">
        <f t="array" ref="AJ33">IF(INDEX(Templates!$I$2:$AI$133,ROW()-ROW(AJ$21)+1, MATCH(AJ$17,Templates!$I$1:AI$1,0))="","",INDEX(Templates!$I$2:$AI$133,ROW()-ROW(AJ$21)+1, MATCH(AJ$17,Templates!$I$1:AI$1,0)))</f>
        <v/>
      </c>
      <c r="AK33" s="79"/>
    </row>
    <row r="34" spans="1:37" x14ac:dyDescent="0.2">
      <c r="A34" s="10" t="s">
        <v>331</v>
      </c>
      <c r="B34" s="11" t="s">
        <v>335</v>
      </c>
      <c r="C34" s="96" t="str" cm="1">
        <f t="array" ref="C34">IF(INDEX(Templates!A$2:A$142,ROW()-ROW($21:$21)+1)="","",INDEX(Templates!A$2:A$142,ROW()-ROW($21:$21)+1))</f>
        <v>JSON_PATH:zones[0]</v>
      </c>
      <c r="D34" s="96" t="str" cm="1">
        <f t="array" ref="D34">IF(INDEX(Templates!B$2:B$142,ROW()-ROW($21:$21)+1)="","",INDEX(Templates!B$2:B$142,ROW()-ROW($21:$21)+1))</f>
        <v>spaces</v>
      </c>
      <c r="E34" s="97" t="str" cm="1">
        <f t="array" ref="E34">IF(INDEX(Templates!C$2:C$142,ROW()-ROW($21:$21)+1)="","",INDEX(Templates!C$2:C$142,ROW()-ROW($21:$21)+1))</f>
        <v/>
      </c>
      <c r="F34" s="74" t="str" cm="1">
        <f t="array" ref="F34">IF(INDEX(Templates!E$2:E$134,ROW()-ROW($21:$21)+1)="","",INDEX(Templates!E$2:E$134,ROW()-ROW($21:$21)+1))</f>
        <v/>
      </c>
      <c r="G34" s="75" t="str" cm="1">
        <f t="array" ref="G34">IF(INDEX(Templates!F$2:F$134,ROW()-ROW($21:$21)+1)="","",INDEX(Templates!F$2:F$134,ROW()-ROW($21:$21)+1))</f>
        <v/>
      </c>
      <c r="H34" s="76" t="str" cm="1">
        <f t="array" ref="H34">IF(INDEX(Templates!G$2:G$134,ROW()-ROW($21:$21)+1)="","",INDEX(Templates!G$2:G$134,ROW()-ROW($21:$21)+1))</f>
        <v/>
      </c>
      <c r="I34" s="76" t="str" cm="1">
        <f t="array" ref="I34">IF(INDEX(Templates!H$2:H$134,ROW()-ROW($21:$21)+1)="","",INDEX(Templates!H$2:H$134,ROW()-ROW($21:$21)+1))</f>
        <v/>
      </c>
      <c r="J34" s="79" t="str" cm="1">
        <f t="array" ref="J34">IF(INDEX(Templates!$I$2:$AI$133,ROW()-ROW(J$21)+1, MATCH(J$17,Templates!$I$1:AI$1,0))="","",INDEX(Templates!$I$2:$AI$133,ROW()-ROW(J$21)+1, MATCH(J$17,Templates!$I$1:AI$1,0)))</f>
        <v/>
      </c>
      <c r="K34" s="79" t="str" cm="1">
        <f t="array" ref="K34">IF(INDEX(Templates!$I$2:$AI$133,ROW()-ROW(K$21)+1, MATCH(K$17,Templates!$I$1:AI$1,0))="","",INDEX(Templates!$I$2:$AI$133,ROW()-ROW(K$21)+1, MATCH(K$17,Templates!$I$1:AI$1,0)))</f>
        <v/>
      </c>
      <c r="L34" s="79" t="str" cm="1">
        <f t="array" ref="L34">IF(INDEX(Templates!$I$2:$AI$133,ROW()-ROW(L$21)+1, MATCH(L$17,Templates!$I$1:AI$1,0))="","",INDEX(Templates!$I$2:$AI$133,ROW()-ROW(L$21)+1, MATCH(L$17,Templates!$I$1:AI$1,0)))</f>
        <v/>
      </c>
      <c r="M34" s="79" t="str" cm="1">
        <f t="array" ref="M34">IF(INDEX(Templates!$I$2:$AI$133,ROW()-ROW(M$21)+1, MATCH(M$17,Templates!$I$1:AI$1,0))="","",INDEX(Templates!$I$2:$AI$133,ROW()-ROW(M$21)+1, MATCH(M$17,Templates!$I$1:AI$1,0)))</f>
        <v/>
      </c>
      <c r="N34" s="79" t="str" cm="1">
        <f t="array" ref="N34">IF(INDEX(Templates!$I$2:$AI$133,ROW()-ROW(N$21)+1, MATCH(N$17,Templates!$I$1:AI$1,0))="","",INDEX(Templates!$I$2:$AI$133,ROW()-ROW(N$21)+1, MATCH(N$17,Templates!$I$1:AI$1,0)))</f>
        <v/>
      </c>
      <c r="O34" s="79" t="str" cm="1">
        <f t="array" ref="O34">IF(INDEX(Templates!$I$2:$AI$133,ROW()-ROW(O$21)+1, MATCH(O$17,Templates!$I$1:AI$1,0))="","",INDEX(Templates!$I$2:$AI$133,ROW()-ROW(O$21)+1, MATCH(O$17,Templates!$I$1:AI$1,0)))</f>
        <v/>
      </c>
      <c r="P34" s="79" t="str" cm="1">
        <f t="array" ref="P34">IF(INDEX(Templates!$I$2:$AI$133,ROW()-ROW(P$21)+1, MATCH(P$17,Templates!$I$1:AI$1,0))="","",INDEX(Templates!$I$2:$AI$133,ROW()-ROW(P$21)+1, MATCH(P$17,Templates!$I$1:AI$1,0)))</f>
        <v/>
      </c>
      <c r="Q34" s="79" t="str" cm="1">
        <f t="array" ref="Q34">IF(INDEX(Templates!$I$2:$AI$133,ROW()-ROW(Q$21)+1, MATCH(Q$17,Templates!$I$1:AI$1,0))="","",INDEX(Templates!$I$2:$AI$133,ROW()-ROW(Q$21)+1, MATCH(Q$17,Templates!$I$1:AI$1,0)))</f>
        <v/>
      </c>
      <c r="R34" s="79" t="str" cm="1">
        <f t="array" ref="R34">IF(INDEX(Templates!$I$2:$AI$133,ROW()-ROW(R$21)+1, MATCH(R$17,Templates!$I$1:AI$1,0))="","",INDEX(Templates!$I$2:$AI$133,ROW()-ROW(R$21)+1, MATCH(R$17,Templates!$I$1:AI$1,0)))</f>
        <v/>
      </c>
      <c r="S34" s="79" t="str" cm="1">
        <f t="array" ref="S34">IF(INDEX(Templates!$I$2:$AI$133,ROW()-ROW(S$21)+1, MATCH(S$17,Templates!$I$1:AI$1,0))="","",INDEX(Templates!$I$2:$AI$133,ROW()-ROW(S$21)+1, MATCH(S$17,Templates!$I$1:AI$1,0)))</f>
        <v/>
      </c>
      <c r="T34" s="79" t="str" cm="1">
        <f t="array" ref="T34">IF(INDEX(Templates!$I$2:$AI$133,ROW()-ROW(T$21)+1, MATCH(T$17,Templates!$I$1:AI$1,0))="","",INDEX(Templates!$I$2:$AI$133,ROW()-ROW(T$21)+1, MATCH(T$17,Templates!$I$1:AI$1,0)))</f>
        <v/>
      </c>
      <c r="U34" s="79" t="str" cm="1">
        <f t="array" ref="U34">IF(INDEX(Templates!$I$2:$AI$133,ROW()-ROW(U$21)+1, MATCH(U$17,Templates!$I$1:AI$1,0))="","",INDEX(Templates!$I$2:$AI$133,ROW()-ROW(U$21)+1, MATCH(U$17,Templates!$I$1:AI$1,0)))</f>
        <v/>
      </c>
      <c r="V34" s="79" t="str" cm="1">
        <f t="array" ref="V34">IF(INDEX(Templates!$I$2:$AI$133,ROW()-ROW(V$21)+1, MATCH(V$17,Templates!$I$1:AI$1,0))="","",INDEX(Templates!$I$2:$AI$133,ROW()-ROW(V$21)+1, MATCH(V$17,Templates!$I$1:AI$1,0)))</f>
        <v/>
      </c>
      <c r="W34" s="79" t="str" cm="1">
        <f t="array" ref="W34">IF(INDEX(Templates!$I$2:$AI$133,ROW()-ROW(W$21)+1, MATCH(W$17,Templates!$I$1:AI$1,0))="","",INDEX(Templates!$I$2:$AI$133,ROW()-ROW(W$21)+1, MATCH(W$17,Templates!$I$1:AI$1,0)))</f>
        <v/>
      </c>
      <c r="X34" s="79" t="str" cm="1">
        <f t="array" ref="X34">IF(INDEX(Templates!$I$2:$AI$133,ROW()-ROW(X$21)+1, MATCH(X$17,Templates!$I$1:AI$1,0))="","",INDEX(Templates!$I$2:$AI$133,ROW()-ROW(X$21)+1, MATCH(X$17,Templates!$I$1:AI$1,0)))</f>
        <v/>
      </c>
      <c r="Y34" s="79" t="str" cm="1">
        <f t="array" ref="Y34">IF(INDEX(Templates!$I$2:$AI$133,ROW()-ROW(Y$21)+1, MATCH(Y$17,Templates!$I$1:AI$1,0))="","",INDEX(Templates!$I$2:$AI$133,ROW()-ROW(Y$21)+1, MATCH(Y$17,Templates!$I$1:AI$1,0)))</f>
        <v/>
      </c>
      <c r="Z34" s="79" t="str" cm="1">
        <f t="array" ref="Z34">IF(INDEX(Templates!$I$2:$AI$133,ROW()-ROW(Z$21)+1, MATCH(Z$17,Templates!$I$1:AI$1,0))="","",INDEX(Templates!$I$2:$AI$133,ROW()-ROW(Z$21)+1, MATCH(Z$17,Templates!$I$1:AI$1,0)))</f>
        <v/>
      </c>
      <c r="AA34" s="79" t="str" cm="1">
        <f t="array" ref="AA34">IF(INDEX(Templates!$I$2:$AI$133,ROW()-ROW(AA$21)+1, MATCH(AA$17,Templates!$I$1:AI$1,0))="","",INDEX(Templates!$I$2:$AI$133,ROW()-ROW(AA$21)+1, MATCH(AA$17,Templates!$I$1:AI$1,0)))</f>
        <v/>
      </c>
      <c r="AB34" s="79" t="str" cm="1">
        <f t="array" ref="AB34">IF(INDEX(Templates!$I$2:$AI$133,ROW()-ROW(AB$21)+1, MATCH(AB$17,Templates!$I$1:AI$1,0))="","",INDEX(Templates!$I$2:$AI$133,ROW()-ROW(AB$21)+1, MATCH(AB$17,Templates!$I$1:AI$1,0)))</f>
        <v/>
      </c>
      <c r="AC34" s="79" t="str" cm="1">
        <f t="array" ref="AC34">IF(INDEX(Templates!$I$2:$AI$133,ROW()-ROW(AC$21)+1, MATCH(AC$17,Templates!$I$1:AI$1,0))="","",INDEX(Templates!$I$2:$AI$133,ROW()-ROW(AC$21)+1, MATCH(AC$17,Templates!$I$1:AI$1,0)))</f>
        <v/>
      </c>
      <c r="AD34" s="79" t="str" cm="1">
        <f t="array" ref="AD34">IF(INDEX(Templates!$I$2:$AI$133,ROW()-ROW(AD$21)+1, MATCH(AD$17,Templates!$I$1:AI$1,0))="","",INDEX(Templates!$I$2:$AI$133,ROW()-ROW(AD$21)+1, MATCH(AD$17,Templates!$I$1:AI$1,0)))</f>
        <v/>
      </c>
      <c r="AE34" s="79" t="str" cm="1">
        <f t="array" ref="AE34">IF(INDEX(Templates!$I$2:$AI$133,ROW()-ROW(AE$21)+1, MATCH(AE$17,Templates!$I$1:AI$1,0))="","",INDEX(Templates!$I$2:$AI$133,ROW()-ROW(AE$21)+1, MATCH(AE$17,Templates!$I$1:AI$1,0)))</f>
        <v/>
      </c>
      <c r="AF34" s="79" t="str" cm="1">
        <f t="array" ref="AF34">IF(INDEX(Templates!$I$2:$AI$133,ROW()-ROW(AF$21)+1, MATCH(AF$17,Templates!$I$1:AI$1,0))="","",INDEX(Templates!$I$2:$AI$133,ROW()-ROW(AF$21)+1, MATCH(AF$17,Templates!$I$1:AI$1,0)))</f>
        <v/>
      </c>
      <c r="AG34" s="79" t="str" cm="1">
        <f t="array" ref="AG34">IF(INDEX(Templates!$I$2:$AI$133,ROW()-ROW(AG$21)+1, MATCH(AG$17,Templates!$I$1:AI$1,0))="","",INDEX(Templates!$I$2:$AI$133,ROW()-ROW(AG$21)+1, MATCH(AG$17,Templates!$I$1:AI$1,0)))</f>
        <v/>
      </c>
      <c r="AH34" s="79" t="str" cm="1">
        <f t="array" ref="AH34">IF(INDEX(Templates!$I$2:$AI$133,ROW()-ROW(AH$21)+1, MATCH(AH$17,Templates!$I$1:AI$1,0))="","",INDEX(Templates!$I$2:$AI$133,ROW()-ROW(AH$21)+1, MATCH(AH$17,Templates!$I$1:AI$1,0)))</f>
        <v/>
      </c>
      <c r="AI34" s="79" t="str" cm="1">
        <f t="array" ref="AI34">IF(INDEX(Templates!$I$2:$AI$133,ROW()-ROW(AI$21)+1, MATCH(AI$17,Templates!$I$1:AI$1,0))="","",INDEX(Templates!$I$2:$AI$133,ROW()-ROW(AI$21)+1, MATCH(AI$17,Templates!$I$1:AI$1,0)))</f>
        <v/>
      </c>
      <c r="AJ34" s="79" t="str" cm="1">
        <f t="array" ref="AJ34">IF(INDEX(Templates!$I$2:$AI$133,ROW()-ROW(AJ$21)+1, MATCH(AJ$17,Templates!$I$1:AI$1,0))="","",INDEX(Templates!$I$2:$AI$133,ROW()-ROW(AJ$21)+1, MATCH(AJ$17,Templates!$I$1:AI$1,0)))</f>
        <v/>
      </c>
      <c r="AK34" s="79"/>
    </row>
    <row r="35" spans="1:37" x14ac:dyDescent="0.2">
      <c r="A35" s="10" t="s">
        <v>331</v>
      </c>
      <c r="B35" s="11" t="s">
        <v>335</v>
      </c>
      <c r="C35" s="96" t="str" cm="1">
        <f t="array" ref="C35">IF(INDEX(Templates!A$2:A$142,ROW()-ROW($21:$21)+1)="","",INDEX(Templates!A$2:A$142,ROW()-ROW($21:$21)+1))</f>
        <v>JSON_PATH:zones[0]</v>
      </c>
      <c r="D35" s="96" t="str" cm="1">
        <f t="array" ref="D35">IF(INDEX(Templates!B$2:B$142,ROW()-ROW($21:$21)+1)="","",INDEX(Templates!B$2:B$142,ROW()-ROW($21:$21)+1))</f>
        <v>surfaces</v>
      </c>
      <c r="E35" s="97" t="str" cm="1">
        <f t="array" ref="E35">IF(INDEX(Templates!C$2:C$142,ROW()-ROW($21:$21)+1)="","",INDEX(Templates!C$2:C$142,ROW()-ROW($21:$21)+1))</f>
        <v/>
      </c>
      <c r="F35" s="74" t="str" cm="1">
        <f t="array" ref="F35">IF(INDEX(Templates!E$2:E$134,ROW()-ROW($21:$21)+1)="","",INDEX(Templates!E$2:E$134,ROW()-ROW($21:$21)+1))</f>
        <v/>
      </c>
      <c r="G35" s="75" t="str" cm="1">
        <f t="array" ref="G35">IF(INDEX(Templates!F$2:F$134,ROW()-ROW($21:$21)+1)="","",INDEX(Templates!F$2:F$134,ROW()-ROW($21:$21)+1))</f>
        <v/>
      </c>
      <c r="H35" s="76" t="str" cm="1">
        <f t="array" ref="H35">IF(INDEX(Templates!G$2:G$134,ROW()-ROW($21:$21)+1)="","",INDEX(Templates!G$2:G$134,ROW()-ROW($21:$21)+1))</f>
        <v/>
      </c>
      <c r="I35" s="76" t="str" cm="1">
        <f t="array" ref="I35">IF(INDEX(Templates!H$2:H$134,ROW()-ROW($21:$21)+1)="","",INDEX(Templates!H$2:H$134,ROW()-ROW($21:$21)+1))</f>
        <v/>
      </c>
      <c r="J35" s="79" t="str" cm="1">
        <f t="array" ref="J35">IF(INDEX(Templates!$I$2:$AI$133,ROW()-ROW(J$21)+1, MATCH(J$17,Templates!$I$1:AI$1,0))="","",INDEX(Templates!$I$2:$AI$133,ROW()-ROW(J$21)+1, MATCH(J$17,Templates!$I$1:AI$1,0)))</f>
        <v/>
      </c>
      <c r="K35" s="79" t="str" cm="1">
        <f t="array" ref="K35">IF(INDEX(Templates!$I$2:$AI$133,ROW()-ROW(K$21)+1, MATCH(K$17,Templates!$I$1:AI$1,0))="","",INDEX(Templates!$I$2:$AI$133,ROW()-ROW(K$21)+1, MATCH(K$17,Templates!$I$1:AI$1,0)))</f>
        <v/>
      </c>
      <c r="L35" s="79" t="str" cm="1">
        <f t="array" ref="L35">IF(INDEX(Templates!$I$2:$AI$133,ROW()-ROW(L$21)+1, MATCH(L$17,Templates!$I$1:AI$1,0))="","",INDEX(Templates!$I$2:$AI$133,ROW()-ROW(L$21)+1, MATCH(L$17,Templates!$I$1:AI$1,0)))</f>
        <v/>
      </c>
      <c r="M35" s="79" t="str" cm="1">
        <f t="array" ref="M35">IF(INDEX(Templates!$I$2:$AI$133,ROW()-ROW(M$21)+1, MATCH(M$17,Templates!$I$1:AI$1,0))="","",INDEX(Templates!$I$2:$AI$133,ROW()-ROW(M$21)+1, MATCH(M$17,Templates!$I$1:AI$1,0)))</f>
        <v/>
      </c>
      <c r="N35" s="79" t="str" cm="1">
        <f t="array" ref="N35">IF(INDEX(Templates!$I$2:$AI$133,ROW()-ROW(N$21)+1, MATCH(N$17,Templates!$I$1:AI$1,0))="","",INDEX(Templates!$I$2:$AI$133,ROW()-ROW(N$21)+1, MATCH(N$17,Templates!$I$1:AI$1,0)))</f>
        <v/>
      </c>
      <c r="O35" s="79" t="str" cm="1">
        <f t="array" ref="O35">IF(INDEX(Templates!$I$2:$AI$133,ROW()-ROW(O$21)+1, MATCH(O$17,Templates!$I$1:AI$1,0))="","",INDEX(Templates!$I$2:$AI$133,ROW()-ROW(O$21)+1, MATCH(O$17,Templates!$I$1:AI$1,0)))</f>
        <v/>
      </c>
      <c r="P35" s="79" t="str" cm="1">
        <f t="array" ref="P35">IF(INDEX(Templates!$I$2:$AI$133,ROW()-ROW(P$21)+1, MATCH(P$17,Templates!$I$1:AI$1,0))="","",INDEX(Templates!$I$2:$AI$133,ROW()-ROW(P$21)+1, MATCH(P$17,Templates!$I$1:AI$1,0)))</f>
        <v/>
      </c>
      <c r="Q35" s="79" t="str" cm="1">
        <f t="array" ref="Q35">IF(INDEX(Templates!$I$2:$AI$133,ROW()-ROW(Q$21)+1, MATCH(Q$17,Templates!$I$1:AI$1,0))="","",INDEX(Templates!$I$2:$AI$133,ROW()-ROW(Q$21)+1, MATCH(Q$17,Templates!$I$1:AI$1,0)))</f>
        <v/>
      </c>
      <c r="R35" s="79" t="str" cm="1">
        <f t="array" ref="R35">IF(INDEX(Templates!$I$2:$AI$133,ROW()-ROW(R$21)+1, MATCH(R$17,Templates!$I$1:AI$1,0))="","",INDEX(Templates!$I$2:$AI$133,ROW()-ROW(R$21)+1, MATCH(R$17,Templates!$I$1:AI$1,0)))</f>
        <v/>
      </c>
      <c r="S35" s="79" t="str" cm="1">
        <f t="array" ref="S35">IF(INDEX(Templates!$I$2:$AI$133,ROW()-ROW(S$21)+1, MATCH(S$17,Templates!$I$1:AI$1,0))="","",INDEX(Templates!$I$2:$AI$133,ROW()-ROW(S$21)+1, MATCH(S$17,Templates!$I$1:AI$1,0)))</f>
        <v/>
      </c>
      <c r="T35" s="79" t="str" cm="1">
        <f t="array" ref="T35">IF(INDEX(Templates!$I$2:$AI$133,ROW()-ROW(T$21)+1, MATCH(T$17,Templates!$I$1:AI$1,0))="","",INDEX(Templates!$I$2:$AI$133,ROW()-ROW(T$21)+1, MATCH(T$17,Templates!$I$1:AI$1,0)))</f>
        <v/>
      </c>
      <c r="U35" s="79" t="str" cm="1">
        <f t="array" ref="U35">IF(INDEX(Templates!$I$2:$AI$133,ROW()-ROW(U$21)+1, MATCH(U$17,Templates!$I$1:AI$1,0))="","",INDEX(Templates!$I$2:$AI$133,ROW()-ROW(U$21)+1, MATCH(U$17,Templates!$I$1:AI$1,0)))</f>
        <v/>
      </c>
      <c r="V35" s="79" t="str" cm="1">
        <f t="array" ref="V35">IF(INDEX(Templates!$I$2:$AI$133,ROW()-ROW(V$21)+1, MATCH(V$17,Templates!$I$1:AI$1,0))="","",INDEX(Templates!$I$2:$AI$133,ROW()-ROW(V$21)+1, MATCH(V$17,Templates!$I$1:AI$1,0)))</f>
        <v/>
      </c>
      <c r="W35" s="79" t="str" cm="1">
        <f t="array" ref="W35">IF(INDEX(Templates!$I$2:$AI$133,ROW()-ROW(W$21)+1, MATCH(W$17,Templates!$I$1:AI$1,0))="","",INDEX(Templates!$I$2:$AI$133,ROW()-ROW(W$21)+1, MATCH(W$17,Templates!$I$1:AI$1,0)))</f>
        <v/>
      </c>
      <c r="X35" s="79" t="str" cm="1">
        <f t="array" ref="X35">IF(INDEX(Templates!$I$2:$AI$133,ROW()-ROW(X$21)+1, MATCH(X$17,Templates!$I$1:AI$1,0))="","",INDEX(Templates!$I$2:$AI$133,ROW()-ROW(X$21)+1, MATCH(X$17,Templates!$I$1:AI$1,0)))</f>
        <v/>
      </c>
      <c r="Y35" s="79" t="str" cm="1">
        <f t="array" ref="Y35">IF(INDEX(Templates!$I$2:$AI$133,ROW()-ROW(Y$21)+1, MATCH(Y$17,Templates!$I$1:AI$1,0))="","",INDEX(Templates!$I$2:$AI$133,ROW()-ROW(Y$21)+1, MATCH(Y$17,Templates!$I$1:AI$1,0)))</f>
        <v/>
      </c>
      <c r="Z35" s="79" t="str" cm="1">
        <f t="array" ref="Z35">IF(INDEX(Templates!$I$2:$AI$133,ROW()-ROW(Z$21)+1, MATCH(Z$17,Templates!$I$1:AI$1,0))="","",INDEX(Templates!$I$2:$AI$133,ROW()-ROW(Z$21)+1, MATCH(Z$17,Templates!$I$1:AI$1,0)))</f>
        <v/>
      </c>
      <c r="AA35" s="79" t="str" cm="1">
        <f t="array" ref="AA35">IF(INDEX(Templates!$I$2:$AI$133,ROW()-ROW(AA$21)+1, MATCH(AA$17,Templates!$I$1:AI$1,0))="","",INDEX(Templates!$I$2:$AI$133,ROW()-ROW(AA$21)+1, MATCH(AA$17,Templates!$I$1:AI$1,0)))</f>
        <v/>
      </c>
      <c r="AB35" s="79" t="str" cm="1">
        <f t="array" ref="AB35">IF(INDEX(Templates!$I$2:$AI$133,ROW()-ROW(AB$21)+1, MATCH(AB$17,Templates!$I$1:AI$1,0))="","",INDEX(Templates!$I$2:$AI$133,ROW()-ROW(AB$21)+1, MATCH(AB$17,Templates!$I$1:AI$1,0)))</f>
        <v/>
      </c>
      <c r="AC35" s="79" t="str" cm="1">
        <f t="array" ref="AC35">IF(INDEX(Templates!$I$2:$AI$133,ROW()-ROW(AC$21)+1, MATCH(AC$17,Templates!$I$1:AI$1,0))="","",INDEX(Templates!$I$2:$AI$133,ROW()-ROW(AC$21)+1, MATCH(AC$17,Templates!$I$1:AI$1,0)))</f>
        <v/>
      </c>
      <c r="AD35" s="79" t="str" cm="1">
        <f t="array" ref="AD35">IF(INDEX(Templates!$I$2:$AI$133,ROW()-ROW(AD$21)+1, MATCH(AD$17,Templates!$I$1:AI$1,0))="","",INDEX(Templates!$I$2:$AI$133,ROW()-ROW(AD$21)+1, MATCH(AD$17,Templates!$I$1:AI$1,0)))</f>
        <v/>
      </c>
      <c r="AE35" s="79" t="str" cm="1">
        <f t="array" ref="AE35">IF(INDEX(Templates!$I$2:$AI$133,ROW()-ROW(AE$21)+1, MATCH(AE$17,Templates!$I$1:AI$1,0))="","",INDEX(Templates!$I$2:$AI$133,ROW()-ROW(AE$21)+1, MATCH(AE$17,Templates!$I$1:AI$1,0)))</f>
        <v/>
      </c>
      <c r="AF35" s="79" t="str" cm="1">
        <f t="array" ref="AF35">IF(INDEX(Templates!$I$2:$AI$133,ROW()-ROW(AF$21)+1, MATCH(AF$17,Templates!$I$1:AI$1,0))="","",INDEX(Templates!$I$2:$AI$133,ROW()-ROW(AF$21)+1, MATCH(AF$17,Templates!$I$1:AI$1,0)))</f>
        <v/>
      </c>
      <c r="AG35" s="79" t="str" cm="1">
        <f t="array" ref="AG35">IF(INDEX(Templates!$I$2:$AI$133,ROW()-ROW(AG$21)+1, MATCH(AG$17,Templates!$I$1:AI$1,0))="","",INDEX(Templates!$I$2:$AI$133,ROW()-ROW(AG$21)+1, MATCH(AG$17,Templates!$I$1:AI$1,0)))</f>
        <v/>
      </c>
      <c r="AH35" s="79" t="str" cm="1">
        <f t="array" ref="AH35">IF(INDEX(Templates!$I$2:$AI$133,ROW()-ROW(AH$21)+1, MATCH(AH$17,Templates!$I$1:AI$1,0))="","",INDEX(Templates!$I$2:$AI$133,ROW()-ROW(AH$21)+1, MATCH(AH$17,Templates!$I$1:AI$1,0)))</f>
        <v/>
      </c>
      <c r="AI35" s="79" t="str" cm="1">
        <f t="array" ref="AI35">IF(INDEX(Templates!$I$2:$AI$133,ROW()-ROW(AI$21)+1, MATCH(AI$17,Templates!$I$1:AI$1,0))="","",INDEX(Templates!$I$2:$AI$133,ROW()-ROW(AI$21)+1, MATCH(AI$17,Templates!$I$1:AI$1,0)))</f>
        <v/>
      </c>
      <c r="AJ35" s="79" t="str" cm="1">
        <f t="array" ref="AJ35">IF(INDEX(Templates!$I$2:$AI$133,ROW()-ROW(AJ$21)+1, MATCH(AJ$17,Templates!$I$1:AI$1,0))="","",INDEX(Templates!$I$2:$AI$133,ROW()-ROW(AJ$21)+1, MATCH(AJ$17,Templates!$I$1:AI$1,0)))</f>
        <v/>
      </c>
      <c r="AK35" s="79"/>
    </row>
    <row r="36" spans="1:37" x14ac:dyDescent="0.2">
      <c r="A36" s="10" t="s">
        <v>331</v>
      </c>
      <c r="B36" s="11" t="s">
        <v>335</v>
      </c>
      <c r="C36" s="96" t="str" cm="1">
        <f t="array" ref="C36">IF(INDEX(Templates!A$2:A$142,ROW()-ROW($21:$21)+1)="","",INDEX(Templates!A$2:A$142,ROW()-ROW($21:$21)+1))</f>
        <v>JSON_PATH:infiltration</v>
      </c>
      <c r="D36" s="96" t="str" cm="1">
        <f t="array" ref="D36">IF(INDEX(Templates!B$2:B$142,ROW()-ROW($21:$21)+1)="","",INDEX(Templates!B$2:B$142,ROW()-ROW($21:$21)+1))</f>
        <v>id</v>
      </c>
      <c r="E36" s="97" t="str" cm="1">
        <f t="array" ref="E36">IF(INDEX(Templates!C$2:C$142,ROW()-ROW($21:$21)+1)="","",INDEX(Templates!C$2:C$142,ROW()-ROW($21:$21)+1))</f>
        <v/>
      </c>
      <c r="F36" s="74" t="str" cm="1">
        <f t="array" ref="F36">IF(INDEX(Templates!E$2:E$134,ROW()-ROW($21:$21)+1)="","",INDEX(Templates!E$2:E$134,ROW()-ROW($21:$21)+1))</f>
        <v/>
      </c>
      <c r="G36" s="75" t="str" cm="1">
        <f t="array" ref="G36">IF(INDEX(Templates!F$2:F$134,ROW()-ROW($21:$21)+1)="","",INDEX(Templates!F$2:F$134,ROW()-ROW($21:$21)+1))</f>
        <v/>
      </c>
      <c r="H36" s="76" t="str" cm="1">
        <f t="array" ref="H36">IF(INDEX(Templates!G$2:G$134,ROW()-ROW($21:$21)+1)="","",INDEX(Templates!G$2:G$134,ROW()-ROW($21:$21)+1))</f>
        <v/>
      </c>
      <c r="I36" s="76" t="str" cm="1">
        <f t="array" ref="I36">IF(INDEX(Templates!H$2:H$134,ROW()-ROW($21:$21)+1)="","",INDEX(Templates!H$2:H$134,ROW()-ROW($21:$21)+1))</f>
        <v/>
      </c>
      <c r="J36" s="79" t="str" cm="1">
        <f t="array" ref="J36">IF(INDEX(Templates!$I$2:$AI$133,ROW()-ROW(J$21)+1, MATCH(J$17,Templates!$I$1:AI$1,0))="","",INDEX(Templates!$I$2:$AI$133,ROW()-ROW(J$21)+1, MATCH(J$17,Templates!$I$1:AI$1,0)))</f>
        <v/>
      </c>
      <c r="K36" s="79" t="str" cm="1">
        <f t="array" ref="K36">IF(INDEX(Templates!$I$2:$AI$133,ROW()-ROW(K$21)+1, MATCH(K$17,Templates!$I$1:AI$1,0))="","",INDEX(Templates!$I$2:$AI$133,ROW()-ROW(K$21)+1, MATCH(K$17,Templates!$I$1:AI$1,0)))</f>
        <v/>
      </c>
      <c r="L36" s="79" t="str" cm="1">
        <f t="array" ref="L36">IF(INDEX(Templates!$I$2:$AI$133,ROW()-ROW(L$21)+1, MATCH(L$17,Templates!$I$1:AI$1,0))="","",INDEX(Templates!$I$2:$AI$133,ROW()-ROW(L$21)+1, MATCH(L$17,Templates!$I$1:AI$1,0)))</f>
        <v/>
      </c>
      <c r="M36" s="79" t="str" cm="1">
        <f t="array" ref="M36">IF(INDEX(Templates!$I$2:$AI$133,ROW()-ROW(M$21)+1, MATCH(M$17,Templates!$I$1:AI$1,0))="","",INDEX(Templates!$I$2:$AI$133,ROW()-ROW(M$21)+1, MATCH(M$17,Templates!$I$1:AI$1,0)))</f>
        <v/>
      </c>
      <c r="N36" s="79" t="str" cm="1">
        <f t="array" ref="N36">IF(INDEX(Templates!$I$2:$AI$133,ROW()-ROW(N$21)+1, MATCH(N$17,Templates!$I$1:AI$1,0))="","",INDEX(Templates!$I$2:$AI$133,ROW()-ROW(N$21)+1, MATCH(N$17,Templates!$I$1:AI$1,0)))</f>
        <v/>
      </c>
      <c r="O36" s="79" t="str" cm="1">
        <f t="array" ref="O36">IF(INDEX(Templates!$I$2:$AI$133,ROW()-ROW(O$21)+1, MATCH(O$17,Templates!$I$1:AI$1,0))="","",INDEX(Templates!$I$2:$AI$133,ROW()-ROW(O$21)+1, MATCH(O$17,Templates!$I$1:AI$1,0)))</f>
        <v/>
      </c>
      <c r="P36" s="79" t="str" cm="1">
        <f t="array" ref="P36">IF(INDEX(Templates!$I$2:$AI$133,ROW()-ROW(P$21)+1, MATCH(P$17,Templates!$I$1:AI$1,0))="","",INDEX(Templates!$I$2:$AI$133,ROW()-ROW(P$21)+1, MATCH(P$17,Templates!$I$1:AI$1,0)))</f>
        <v/>
      </c>
      <c r="Q36" s="79" t="str" cm="1">
        <f t="array" ref="Q36">IF(INDEX(Templates!$I$2:$AI$133,ROW()-ROW(Q$21)+1, MATCH(Q$17,Templates!$I$1:AI$1,0))="","",INDEX(Templates!$I$2:$AI$133,ROW()-ROW(Q$21)+1, MATCH(Q$17,Templates!$I$1:AI$1,0)))</f>
        <v/>
      </c>
      <c r="R36" s="79" t="str" cm="1">
        <f t="array" ref="R36">IF(INDEX(Templates!$I$2:$AI$133,ROW()-ROW(R$21)+1, MATCH(R$17,Templates!$I$1:AI$1,0))="","",INDEX(Templates!$I$2:$AI$133,ROW()-ROW(R$21)+1, MATCH(R$17,Templates!$I$1:AI$1,0)))</f>
        <v/>
      </c>
      <c r="S36" s="79" t="str" cm="1">
        <f t="array" ref="S36">IF(INDEX(Templates!$I$2:$AI$133,ROW()-ROW(S$21)+1, MATCH(S$17,Templates!$I$1:AI$1,0))="","",INDEX(Templates!$I$2:$AI$133,ROW()-ROW(S$21)+1, MATCH(S$17,Templates!$I$1:AI$1,0)))</f>
        <v/>
      </c>
      <c r="T36" s="79" t="str" cm="1">
        <f t="array" ref="T36">IF(INDEX(Templates!$I$2:$AI$133,ROW()-ROW(T$21)+1, MATCH(T$17,Templates!$I$1:AI$1,0))="","",INDEX(Templates!$I$2:$AI$133,ROW()-ROW(T$21)+1, MATCH(T$17,Templates!$I$1:AI$1,0)))</f>
        <v/>
      </c>
      <c r="U36" s="79" t="str" cm="1">
        <f t="array" ref="U36">IF(INDEX(Templates!$I$2:$AI$133,ROW()-ROW(U$21)+1, MATCH(U$17,Templates!$I$1:AI$1,0))="","",INDEX(Templates!$I$2:$AI$133,ROW()-ROW(U$21)+1, MATCH(U$17,Templates!$I$1:AI$1,0)))</f>
        <v/>
      </c>
      <c r="V36" s="79" t="str" cm="1">
        <f t="array" ref="V36">IF(INDEX(Templates!$I$2:$AI$133,ROW()-ROW(V$21)+1, MATCH(V$17,Templates!$I$1:AI$1,0))="","",INDEX(Templates!$I$2:$AI$133,ROW()-ROW(V$21)+1, MATCH(V$17,Templates!$I$1:AI$1,0)))</f>
        <v/>
      </c>
      <c r="W36" s="79" t="str" cm="1">
        <f t="array" ref="W36">IF(INDEX(Templates!$I$2:$AI$133,ROW()-ROW(W$21)+1, MATCH(W$17,Templates!$I$1:AI$1,0))="","",INDEX(Templates!$I$2:$AI$133,ROW()-ROW(W$21)+1, MATCH(W$17,Templates!$I$1:AI$1,0)))</f>
        <v/>
      </c>
      <c r="X36" s="79" t="str" cm="1">
        <f t="array" ref="X36">IF(INDEX(Templates!$I$2:$AI$133,ROW()-ROW(X$21)+1, MATCH(X$17,Templates!$I$1:AI$1,0))="","",INDEX(Templates!$I$2:$AI$133,ROW()-ROW(X$21)+1, MATCH(X$17,Templates!$I$1:AI$1,0)))</f>
        <v/>
      </c>
      <c r="Y36" s="79" t="str" cm="1">
        <f t="array" ref="Y36">IF(INDEX(Templates!$I$2:$AI$133,ROW()-ROW(Y$21)+1, MATCH(Y$17,Templates!$I$1:AI$1,0))="","",INDEX(Templates!$I$2:$AI$133,ROW()-ROW(Y$21)+1, MATCH(Y$17,Templates!$I$1:AI$1,0)))</f>
        <v/>
      </c>
      <c r="Z36" s="79" t="str" cm="1">
        <f t="array" ref="Z36">IF(INDEX(Templates!$I$2:$AI$133,ROW()-ROW(Z$21)+1, MATCH(Z$17,Templates!$I$1:AI$1,0))="","",INDEX(Templates!$I$2:$AI$133,ROW()-ROW(Z$21)+1, MATCH(Z$17,Templates!$I$1:AI$1,0)))</f>
        <v/>
      </c>
      <c r="AA36" s="79" t="str" cm="1">
        <f t="array" ref="AA36">IF(INDEX(Templates!$I$2:$AI$133,ROW()-ROW(AA$21)+1, MATCH(AA$17,Templates!$I$1:AI$1,0))="","",INDEX(Templates!$I$2:$AI$133,ROW()-ROW(AA$21)+1, MATCH(AA$17,Templates!$I$1:AI$1,0)))</f>
        <v/>
      </c>
      <c r="AB36" s="79" t="str" cm="1">
        <f t="array" ref="AB36">IF(INDEX(Templates!$I$2:$AI$133,ROW()-ROW(AB$21)+1, MATCH(AB$17,Templates!$I$1:AI$1,0))="","",INDEX(Templates!$I$2:$AI$133,ROW()-ROW(AB$21)+1, MATCH(AB$17,Templates!$I$1:AI$1,0)))</f>
        <v/>
      </c>
      <c r="AC36" s="79" t="str" cm="1">
        <f t="array" ref="AC36">IF(INDEX(Templates!$I$2:$AI$133,ROW()-ROW(AC$21)+1, MATCH(AC$17,Templates!$I$1:AI$1,0))="","",INDEX(Templates!$I$2:$AI$133,ROW()-ROW(AC$21)+1, MATCH(AC$17,Templates!$I$1:AI$1,0)))</f>
        <v/>
      </c>
      <c r="AD36" s="79" t="str" cm="1">
        <f t="array" ref="AD36">IF(INDEX(Templates!$I$2:$AI$133,ROW()-ROW(AD$21)+1, MATCH(AD$17,Templates!$I$1:AI$1,0))="","",INDEX(Templates!$I$2:$AI$133,ROW()-ROW(AD$21)+1, MATCH(AD$17,Templates!$I$1:AI$1,0)))</f>
        <v/>
      </c>
      <c r="AE36" s="79" t="str" cm="1">
        <f t="array" ref="AE36">IF(INDEX(Templates!$I$2:$AI$133,ROW()-ROW(AE$21)+1, MATCH(AE$17,Templates!$I$1:AI$1,0))="","",INDEX(Templates!$I$2:$AI$133,ROW()-ROW(AE$21)+1, MATCH(AE$17,Templates!$I$1:AI$1,0)))</f>
        <v/>
      </c>
      <c r="AF36" s="79" t="str" cm="1">
        <f t="array" ref="AF36">IF(INDEX(Templates!$I$2:$AI$133,ROW()-ROW(AF$21)+1, MATCH(AF$17,Templates!$I$1:AI$1,0))="","",INDEX(Templates!$I$2:$AI$133,ROW()-ROW(AF$21)+1, MATCH(AF$17,Templates!$I$1:AI$1,0)))</f>
        <v/>
      </c>
      <c r="AG36" s="79" t="str" cm="1">
        <f t="array" ref="AG36">IF(INDEX(Templates!$I$2:$AI$133,ROW()-ROW(AG$21)+1, MATCH(AG$17,Templates!$I$1:AI$1,0))="","",INDEX(Templates!$I$2:$AI$133,ROW()-ROW(AG$21)+1, MATCH(AG$17,Templates!$I$1:AI$1,0)))</f>
        <v/>
      </c>
      <c r="AH36" s="79" t="str" cm="1">
        <f t="array" ref="AH36">IF(INDEX(Templates!$I$2:$AI$133,ROW()-ROW(AH$21)+1, MATCH(AH$17,Templates!$I$1:AI$1,0))="","",INDEX(Templates!$I$2:$AI$133,ROW()-ROW(AH$21)+1, MATCH(AH$17,Templates!$I$1:AI$1,0)))</f>
        <v/>
      </c>
      <c r="AI36" s="79" t="str" cm="1">
        <f t="array" ref="AI36">IF(INDEX(Templates!$I$2:$AI$133,ROW()-ROW(AI$21)+1, MATCH(AI$17,Templates!$I$1:AI$1,0))="","",INDEX(Templates!$I$2:$AI$133,ROW()-ROW(AI$21)+1, MATCH(AI$17,Templates!$I$1:AI$1,0)))</f>
        <v/>
      </c>
      <c r="AJ36" s="79" t="str" cm="1">
        <f t="array" ref="AJ36">IF(INDEX(Templates!$I$2:$AI$133,ROW()-ROW(AJ$21)+1, MATCH(AJ$17,Templates!$I$1:AI$1,0))="","",INDEX(Templates!$I$2:$AI$133,ROW()-ROW(AJ$21)+1, MATCH(AJ$17,Templates!$I$1:AI$1,0)))</f>
        <v/>
      </c>
      <c r="AK36" s="79"/>
    </row>
    <row r="37" spans="1:37" x14ac:dyDescent="0.2">
      <c r="A37" s="10" t="s">
        <v>331</v>
      </c>
      <c r="B37" s="11" t="s">
        <v>335</v>
      </c>
      <c r="C37" s="96" t="str" cm="1">
        <f t="array" ref="C37">IF(INDEX(Templates!A$2:A$142,ROW()-ROW($21:$21)+1)="","",INDEX(Templates!A$2:A$142,ROW()-ROW($21:$21)+1))</f>
        <v>JSON_PATH:infiltration</v>
      </c>
      <c r="D37" s="96" t="str" cm="1">
        <f t="array" ref="D37">IF(INDEX(Templates!B$2:B$142,ROW()-ROW($21:$21)+1)="","",INDEX(Templates!B$2:B$142,ROW()-ROW($21:$21)+1))</f>
        <v>multiplier_schedule</v>
      </c>
      <c r="E37" s="97" t="str" cm="1">
        <f t="array" ref="E37">IF(INDEX(Templates!C$2:C$142,ROW()-ROW($21:$21)+1)="","",INDEX(Templates!C$2:C$142,ROW()-ROW($21:$21)+1))</f>
        <v/>
      </c>
      <c r="F37" s="74" t="str" cm="1">
        <f t="array" ref="F37">IF(INDEX(Templates!E$2:E$134,ROW()-ROW($21:$21)+1)="","",INDEX(Templates!E$2:E$134,ROW()-ROW($21:$21)+1))</f>
        <v/>
      </c>
      <c r="G37" s="75" t="str" cm="1">
        <f t="array" ref="G37">IF(INDEX(Templates!F$2:F$134,ROW()-ROW($21:$21)+1)="","",INDEX(Templates!F$2:F$134,ROW()-ROW($21:$21)+1))</f>
        <v/>
      </c>
      <c r="H37" s="76" t="str" cm="1">
        <f t="array" ref="H37">IF(INDEX(Templates!G$2:G$134,ROW()-ROW($21:$21)+1)="","",INDEX(Templates!G$2:G$134,ROW()-ROW($21:$21)+1))</f>
        <v/>
      </c>
      <c r="I37" s="76" t="str" cm="1">
        <f t="array" ref="I37">IF(INDEX(Templates!H$2:H$134,ROW()-ROW($21:$21)+1)="","",INDEX(Templates!H$2:H$134,ROW()-ROW($21:$21)+1))</f>
        <v/>
      </c>
      <c r="J37" s="79" t="str" cm="1">
        <f t="array" ref="J37">IF(INDEX(Templates!$I$2:$AI$133,ROW()-ROW(J$21)+1, MATCH(J$17,Templates!$I$1:AI$1,0))="","",INDEX(Templates!$I$2:$AI$133,ROW()-ROW(J$21)+1, MATCH(J$17,Templates!$I$1:AI$1,0)))</f>
        <v/>
      </c>
      <c r="K37" s="79" t="str" cm="1">
        <f t="array" ref="K37">IF(INDEX(Templates!$I$2:$AI$133,ROW()-ROW(K$21)+1, MATCH(K$17,Templates!$I$1:AI$1,0))="","",INDEX(Templates!$I$2:$AI$133,ROW()-ROW(K$21)+1, MATCH(K$17,Templates!$I$1:AI$1,0)))</f>
        <v/>
      </c>
      <c r="L37" s="79" t="str" cm="1">
        <f t="array" ref="L37">IF(INDEX(Templates!$I$2:$AI$133,ROW()-ROW(L$21)+1, MATCH(L$17,Templates!$I$1:AI$1,0))="","",INDEX(Templates!$I$2:$AI$133,ROW()-ROW(L$21)+1, MATCH(L$17,Templates!$I$1:AI$1,0)))</f>
        <v/>
      </c>
      <c r="M37" s="79" t="str" cm="1">
        <f t="array" ref="M37">IF(INDEX(Templates!$I$2:$AI$133,ROW()-ROW(M$21)+1, MATCH(M$17,Templates!$I$1:AI$1,0))="","",INDEX(Templates!$I$2:$AI$133,ROW()-ROW(M$21)+1, MATCH(M$17,Templates!$I$1:AI$1,0)))</f>
        <v/>
      </c>
      <c r="N37" s="79" t="str" cm="1">
        <f t="array" ref="N37">IF(INDEX(Templates!$I$2:$AI$133,ROW()-ROW(N$21)+1, MATCH(N$17,Templates!$I$1:AI$1,0))="","",INDEX(Templates!$I$2:$AI$133,ROW()-ROW(N$21)+1, MATCH(N$17,Templates!$I$1:AI$1,0)))</f>
        <v/>
      </c>
      <c r="O37" s="79" t="str" cm="1">
        <f t="array" ref="O37">IF(INDEX(Templates!$I$2:$AI$133,ROW()-ROW(O$21)+1, MATCH(O$17,Templates!$I$1:AI$1,0))="","",INDEX(Templates!$I$2:$AI$133,ROW()-ROW(O$21)+1, MATCH(O$17,Templates!$I$1:AI$1,0)))</f>
        <v/>
      </c>
      <c r="P37" s="79" t="str" cm="1">
        <f t="array" ref="P37">IF(INDEX(Templates!$I$2:$AI$133,ROW()-ROW(P$21)+1, MATCH(P$17,Templates!$I$1:AI$1,0))="","",INDEX(Templates!$I$2:$AI$133,ROW()-ROW(P$21)+1, MATCH(P$17,Templates!$I$1:AI$1,0)))</f>
        <v/>
      </c>
      <c r="Q37" s="79" t="str" cm="1">
        <f t="array" ref="Q37">IF(INDEX(Templates!$I$2:$AI$133,ROW()-ROW(Q$21)+1, MATCH(Q$17,Templates!$I$1:AI$1,0))="","",INDEX(Templates!$I$2:$AI$133,ROW()-ROW(Q$21)+1, MATCH(Q$17,Templates!$I$1:AI$1,0)))</f>
        <v/>
      </c>
      <c r="R37" s="79" t="str" cm="1">
        <f t="array" ref="R37">IF(INDEX(Templates!$I$2:$AI$133,ROW()-ROW(R$21)+1, MATCH(R$17,Templates!$I$1:AI$1,0))="","",INDEX(Templates!$I$2:$AI$133,ROW()-ROW(R$21)+1, MATCH(R$17,Templates!$I$1:AI$1,0)))</f>
        <v/>
      </c>
      <c r="S37" s="79" t="str" cm="1">
        <f t="array" ref="S37">IF(INDEX(Templates!$I$2:$AI$133,ROW()-ROW(S$21)+1, MATCH(S$17,Templates!$I$1:AI$1,0))="","",INDEX(Templates!$I$2:$AI$133,ROW()-ROW(S$21)+1, MATCH(S$17,Templates!$I$1:AI$1,0)))</f>
        <v/>
      </c>
      <c r="T37" s="79" t="str" cm="1">
        <f t="array" ref="T37">IF(INDEX(Templates!$I$2:$AI$133,ROW()-ROW(T$21)+1, MATCH(T$17,Templates!$I$1:AI$1,0))="","",INDEX(Templates!$I$2:$AI$133,ROW()-ROW(T$21)+1, MATCH(T$17,Templates!$I$1:AI$1,0)))</f>
        <v/>
      </c>
      <c r="U37" s="79" t="str" cm="1">
        <f t="array" ref="U37">IF(INDEX(Templates!$I$2:$AI$133,ROW()-ROW(U$21)+1, MATCH(U$17,Templates!$I$1:AI$1,0))="","",INDEX(Templates!$I$2:$AI$133,ROW()-ROW(U$21)+1, MATCH(U$17,Templates!$I$1:AI$1,0)))</f>
        <v/>
      </c>
      <c r="V37" s="79" t="str" cm="1">
        <f t="array" ref="V37">IF(INDEX(Templates!$I$2:$AI$133,ROW()-ROW(V$21)+1, MATCH(V$17,Templates!$I$1:AI$1,0))="","",INDEX(Templates!$I$2:$AI$133,ROW()-ROW(V$21)+1, MATCH(V$17,Templates!$I$1:AI$1,0)))</f>
        <v/>
      </c>
      <c r="W37" s="79" t="str" cm="1">
        <f t="array" ref="W37">IF(INDEX(Templates!$I$2:$AI$133,ROW()-ROW(W$21)+1, MATCH(W$17,Templates!$I$1:AI$1,0))="","",INDEX(Templates!$I$2:$AI$133,ROW()-ROW(W$21)+1, MATCH(W$17,Templates!$I$1:AI$1,0)))</f>
        <v/>
      </c>
      <c r="X37" s="79" t="str" cm="1">
        <f t="array" ref="X37">IF(INDEX(Templates!$I$2:$AI$133,ROW()-ROW(X$21)+1, MATCH(X$17,Templates!$I$1:AI$1,0))="","",INDEX(Templates!$I$2:$AI$133,ROW()-ROW(X$21)+1, MATCH(X$17,Templates!$I$1:AI$1,0)))</f>
        <v/>
      </c>
      <c r="Y37" s="79" t="str" cm="1">
        <f t="array" ref="Y37">IF(INDEX(Templates!$I$2:$AI$133,ROW()-ROW(Y$21)+1, MATCH(Y$17,Templates!$I$1:AI$1,0))="","",INDEX(Templates!$I$2:$AI$133,ROW()-ROW(Y$21)+1, MATCH(Y$17,Templates!$I$1:AI$1,0)))</f>
        <v/>
      </c>
      <c r="Z37" s="79" t="str" cm="1">
        <f t="array" ref="Z37">IF(INDEX(Templates!$I$2:$AI$133,ROW()-ROW(Z$21)+1, MATCH(Z$17,Templates!$I$1:AI$1,0))="","",INDEX(Templates!$I$2:$AI$133,ROW()-ROW(Z$21)+1, MATCH(Z$17,Templates!$I$1:AI$1,0)))</f>
        <v/>
      </c>
      <c r="AA37" s="79" t="str" cm="1">
        <f t="array" ref="AA37">IF(INDEX(Templates!$I$2:$AI$133,ROW()-ROW(AA$21)+1, MATCH(AA$17,Templates!$I$1:AI$1,0))="","",INDEX(Templates!$I$2:$AI$133,ROW()-ROW(AA$21)+1, MATCH(AA$17,Templates!$I$1:AI$1,0)))</f>
        <v/>
      </c>
      <c r="AB37" s="79" t="str" cm="1">
        <f t="array" ref="AB37">IF(INDEX(Templates!$I$2:$AI$133,ROW()-ROW(AB$21)+1, MATCH(AB$17,Templates!$I$1:AI$1,0))="","",INDEX(Templates!$I$2:$AI$133,ROW()-ROW(AB$21)+1, MATCH(AB$17,Templates!$I$1:AI$1,0)))</f>
        <v/>
      </c>
      <c r="AC37" s="79" t="str" cm="1">
        <f t="array" ref="AC37">IF(INDEX(Templates!$I$2:$AI$133,ROW()-ROW(AC$21)+1, MATCH(AC$17,Templates!$I$1:AI$1,0))="","",INDEX(Templates!$I$2:$AI$133,ROW()-ROW(AC$21)+1, MATCH(AC$17,Templates!$I$1:AI$1,0)))</f>
        <v/>
      </c>
      <c r="AD37" s="79" t="str" cm="1">
        <f t="array" ref="AD37">IF(INDEX(Templates!$I$2:$AI$133,ROW()-ROW(AD$21)+1, MATCH(AD$17,Templates!$I$1:AI$1,0))="","",INDEX(Templates!$I$2:$AI$133,ROW()-ROW(AD$21)+1, MATCH(AD$17,Templates!$I$1:AI$1,0)))</f>
        <v/>
      </c>
      <c r="AE37" s="79" t="str" cm="1">
        <f t="array" ref="AE37">IF(INDEX(Templates!$I$2:$AI$133,ROW()-ROW(AE$21)+1, MATCH(AE$17,Templates!$I$1:AI$1,0))="","",INDEX(Templates!$I$2:$AI$133,ROW()-ROW(AE$21)+1, MATCH(AE$17,Templates!$I$1:AI$1,0)))</f>
        <v/>
      </c>
      <c r="AF37" s="79" t="str" cm="1">
        <f t="array" ref="AF37">IF(INDEX(Templates!$I$2:$AI$133,ROW()-ROW(AF$21)+1, MATCH(AF$17,Templates!$I$1:AI$1,0))="","",INDEX(Templates!$I$2:$AI$133,ROW()-ROW(AF$21)+1, MATCH(AF$17,Templates!$I$1:AI$1,0)))</f>
        <v/>
      </c>
      <c r="AG37" s="79" t="str" cm="1">
        <f t="array" ref="AG37">IF(INDEX(Templates!$I$2:$AI$133,ROW()-ROW(AG$21)+1, MATCH(AG$17,Templates!$I$1:AI$1,0))="","",INDEX(Templates!$I$2:$AI$133,ROW()-ROW(AG$21)+1, MATCH(AG$17,Templates!$I$1:AI$1,0)))</f>
        <v/>
      </c>
      <c r="AH37" s="79" t="str" cm="1">
        <f t="array" ref="AH37">IF(INDEX(Templates!$I$2:$AI$133,ROW()-ROW(AH$21)+1, MATCH(AH$17,Templates!$I$1:AI$1,0))="","",INDEX(Templates!$I$2:$AI$133,ROW()-ROW(AH$21)+1, MATCH(AH$17,Templates!$I$1:AI$1,0)))</f>
        <v/>
      </c>
      <c r="AI37" s="79" t="str" cm="1">
        <f t="array" ref="AI37">IF(INDEX(Templates!$I$2:$AI$133,ROW()-ROW(AI$21)+1, MATCH(AI$17,Templates!$I$1:AI$1,0))="","",INDEX(Templates!$I$2:$AI$133,ROW()-ROW(AI$21)+1, MATCH(AI$17,Templates!$I$1:AI$1,0)))</f>
        <v/>
      </c>
      <c r="AJ37" s="79" t="str" cm="1">
        <f t="array" ref="AJ37">IF(INDEX(Templates!$I$2:$AI$133,ROW()-ROW(AJ$21)+1, MATCH(AJ$17,Templates!$I$1:AI$1,0))="","",INDEX(Templates!$I$2:$AI$133,ROW()-ROW(AJ$21)+1, MATCH(AJ$17,Templates!$I$1:AI$1,0)))</f>
        <v/>
      </c>
      <c r="AK37" s="79"/>
    </row>
    <row r="38" spans="1:37" x14ac:dyDescent="0.2">
      <c r="A38" s="10" t="s">
        <v>331</v>
      </c>
      <c r="B38" s="11" t="s">
        <v>335</v>
      </c>
      <c r="C38" s="96" t="str" cm="1">
        <f t="array" ref="C38">IF(INDEX(Templates!A$2:A$142,ROW()-ROW($21:$21)+1)="","",INDEX(Templates!A$2:A$142,ROW()-ROW($21:$21)+1))</f>
        <v>JSON_PATH:infiltration</v>
      </c>
      <c r="D38" s="96" t="str" cm="1">
        <f t="array" ref="D38">IF(INDEX(Templates!B$2:B$142,ROW()-ROW($21:$21)+1)="","",INDEX(Templates!B$2:B$142,ROW()-ROW($21:$21)+1))</f>
        <v>measured_air_leakage_rate</v>
      </c>
      <c r="E38" s="97" t="str" cm="1">
        <f t="array" ref="E38">IF(INDEX(Templates!C$2:C$142,ROW()-ROW($21:$21)+1)="","",INDEX(Templates!C$2:C$142,ROW()-ROW($21:$21)+1))</f>
        <v/>
      </c>
      <c r="F38" s="74" t="str" cm="1">
        <f t="array" ref="F38">IF(INDEX(Templates!E$2:E$134,ROW()-ROW($21:$21)+1)="","",INDEX(Templates!E$2:E$134,ROW()-ROW($21:$21)+1))</f>
        <v/>
      </c>
      <c r="G38" s="75" t="str" cm="1">
        <f t="array" ref="G38">IF(INDEX(Templates!F$2:F$134,ROW()-ROW($21:$21)+1)="","",INDEX(Templates!F$2:F$134,ROW()-ROW($21:$21)+1))</f>
        <v/>
      </c>
      <c r="H38" s="76" t="str" cm="1">
        <f t="array" ref="H38">IF(INDEX(Templates!G$2:G$134,ROW()-ROW($21:$21)+1)="","",INDEX(Templates!G$2:G$134,ROW()-ROW($21:$21)+1))</f>
        <v/>
      </c>
      <c r="I38" s="76" t="str" cm="1">
        <f t="array" ref="I38">IF(INDEX(Templates!H$2:H$134,ROW()-ROW($21:$21)+1)="","",INDEX(Templates!H$2:H$134,ROW()-ROW($21:$21)+1))</f>
        <v/>
      </c>
      <c r="J38" s="79" t="str" cm="1">
        <f t="array" ref="J38">IF(INDEX(Templates!$I$2:$AI$133,ROW()-ROW(J$21)+1, MATCH(J$17,Templates!$I$1:AI$1,0))="","",INDEX(Templates!$I$2:$AI$133,ROW()-ROW(J$21)+1, MATCH(J$17,Templates!$I$1:AI$1,0)))</f>
        <v/>
      </c>
      <c r="K38" s="79" t="str" cm="1">
        <f t="array" ref="K38">IF(INDEX(Templates!$I$2:$AI$133,ROW()-ROW(K$21)+1, MATCH(K$17,Templates!$I$1:AI$1,0))="","",INDEX(Templates!$I$2:$AI$133,ROW()-ROW(K$21)+1, MATCH(K$17,Templates!$I$1:AI$1,0)))</f>
        <v/>
      </c>
      <c r="L38" s="79" t="str" cm="1">
        <f t="array" ref="L38">IF(INDEX(Templates!$I$2:$AI$133,ROW()-ROW(L$21)+1, MATCH(L$17,Templates!$I$1:AI$1,0))="","",INDEX(Templates!$I$2:$AI$133,ROW()-ROW(L$21)+1, MATCH(L$17,Templates!$I$1:AI$1,0)))</f>
        <v/>
      </c>
      <c r="M38" s="79" t="str" cm="1">
        <f t="array" ref="M38">IF(INDEX(Templates!$I$2:$AI$133,ROW()-ROW(M$21)+1, MATCH(M$17,Templates!$I$1:AI$1,0))="","",INDEX(Templates!$I$2:$AI$133,ROW()-ROW(M$21)+1, MATCH(M$17,Templates!$I$1:AI$1,0)))</f>
        <v/>
      </c>
      <c r="N38" s="79" t="str" cm="1">
        <f t="array" ref="N38">IF(INDEX(Templates!$I$2:$AI$133,ROW()-ROW(N$21)+1, MATCH(N$17,Templates!$I$1:AI$1,0))="","",INDEX(Templates!$I$2:$AI$133,ROW()-ROW(N$21)+1, MATCH(N$17,Templates!$I$1:AI$1,0)))</f>
        <v/>
      </c>
      <c r="O38" s="79" t="str" cm="1">
        <f t="array" ref="O38">IF(INDEX(Templates!$I$2:$AI$133,ROW()-ROW(O$21)+1, MATCH(O$17,Templates!$I$1:AI$1,0))="","",INDEX(Templates!$I$2:$AI$133,ROW()-ROW(O$21)+1, MATCH(O$17,Templates!$I$1:AI$1,0)))</f>
        <v/>
      </c>
      <c r="P38" s="79" t="str" cm="1">
        <f t="array" ref="P38">IF(INDEX(Templates!$I$2:$AI$133,ROW()-ROW(P$21)+1, MATCH(P$17,Templates!$I$1:AI$1,0))="","",INDEX(Templates!$I$2:$AI$133,ROW()-ROW(P$21)+1, MATCH(P$17,Templates!$I$1:AI$1,0)))</f>
        <v/>
      </c>
      <c r="Q38" s="79" t="str" cm="1">
        <f t="array" ref="Q38">IF(INDEX(Templates!$I$2:$AI$133,ROW()-ROW(Q$21)+1, MATCH(Q$17,Templates!$I$1:AI$1,0))="","",INDEX(Templates!$I$2:$AI$133,ROW()-ROW(Q$21)+1, MATCH(Q$17,Templates!$I$1:AI$1,0)))</f>
        <v/>
      </c>
      <c r="R38" s="79" t="str" cm="1">
        <f t="array" ref="R38">IF(INDEX(Templates!$I$2:$AI$133,ROW()-ROW(R$21)+1, MATCH(R$17,Templates!$I$1:AI$1,0))="","",INDEX(Templates!$I$2:$AI$133,ROW()-ROW(R$21)+1, MATCH(R$17,Templates!$I$1:AI$1,0)))</f>
        <v/>
      </c>
      <c r="S38" s="79" t="str" cm="1">
        <f t="array" ref="S38">IF(INDEX(Templates!$I$2:$AI$133,ROW()-ROW(S$21)+1, MATCH(S$17,Templates!$I$1:AI$1,0))="","",INDEX(Templates!$I$2:$AI$133,ROW()-ROW(S$21)+1, MATCH(S$17,Templates!$I$1:AI$1,0)))</f>
        <v/>
      </c>
      <c r="T38" s="79" t="str" cm="1">
        <f t="array" ref="T38">IF(INDEX(Templates!$I$2:$AI$133,ROW()-ROW(T$21)+1, MATCH(T$17,Templates!$I$1:AI$1,0))="","",INDEX(Templates!$I$2:$AI$133,ROW()-ROW(T$21)+1, MATCH(T$17,Templates!$I$1:AI$1,0)))</f>
        <v/>
      </c>
      <c r="U38" s="79" t="str" cm="1">
        <f t="array" ref="U38">IF(INDEX(Templates!$I$2:$AI$133,ROW()-ROW(U$21)+1, MATCH(U$17,Templates!$I$1:AI$1,0))="","",INDEX(Templates!$I$2:$AI$133,ROW()-ROW(U$21)+1, MATCH(U$17,Templates!$I$1:AI$1,0)))</f>
        <v/>
      </c>
      <c r="V38" s="79" t="str" cm="1">
        <f t="array" ref="V38">IF(INDEX(Templates!$I$2:$AI$133,ROW()-ROW(V$21)+1, MATCH(V$17,Templates!$I$1:AI$1,0))="","",INDEX(Templates!$I$2:$AI$133,ROW()-ROW(V$21)+1, MATCH(V$17,Templates!$I$1:AI$1,0)))</f>
        <v/>
      </c>
      <c r="W38" s="79" t="str" cm="1">
        <f t="array" ref="W38">IF(INDEX(Templates!$I$2:$AI$133,ROW()-ROW(W$21)+1, MATCH(W$17,Templates!$I$1:AI$1,0))="","",INDEX(Templates!$I$2:$AI$133,ROW()-ROW(W$21)+1, MATCH(W$17,Templates!$I$1:AI$1,0)))</f>
        <v/>
      </c>
      <c r="X38" s="79" t="str" cm="1">
        <f t="array" ref="X38">IF(INDEX(Templates!$I$2:$AI$133,ROW()-ROW(X$21)+1, MATCH(X$17,Templates!$I$1:AI$1,0))="","",INDEX(Templates!$I$2:$AI$133,ROW()-ROW(X$21)+1, MATCH(X$17,Templates!$I$1:AI$1,0)))</f>
        <v/>
      </c>
      <c r="Y38" s="79" t="str" cm="1">
        <f t="array" ref="Y38">IF(INDEX(Templates!$I$2:$AI$133,ROW()-ROW(Y$21)+1, MATCH(Y$17,Templates!$I$1:AI$1,0))="","",INDEX(Templates!$I$2:$AI$133,ROW()-ROW(Y$21)+1, MATCH(Y$17,Templates!$I$1:AI$1,0)))</f>
        <v/>
      </c>
      <c r="Z38" s="79" t="str" cm="1">
        <f t="array" ref="Z38">IF(INDEX(Templates!$I$2:$AI$133,ROW()-ROW(Z$21)+1, MATCH(Z$17,Templates!$I$1:AI$1,0))="","",INDEX(Templates!$I$2:$AI$133,ROW()-ROW(Z$21)+1, MATCH(Z$17,Templates!$I$1:AI$1,0)))</f>
        <v/>
      </c>
      <c r="AA38" s="79" t="str" cm="1">
        <f t="array" ref="AA38">IF(INDEX(Templates!$I$2:$AI$133,ROW()-ROW(AA$21)+1, MATCH(AA$17,Templates!$I$1:AI$1,0))="","",INDEX(Templates!$I$2:$AI$133,ROW()-ROW(AA$21)+1, MATCH(AA$17,Templates!$I$1:AI$1,0)))</f>
        <v/>
      </c>
      <c r="AB38" s="79" t="str" cm="1">
        <f t="array" ref="AB38">IF(INDEX(Templates!$I$2:$AI$133,ROW()-ROW(AB$21)+1, MATCH(AB$17,Templates!$I$1:AI$1,0))="","",INDEX(Templates!$I$2:$AI$133,ROW()-ROW(AB$21)+1, MATCH(AB$17,Templates!$I$1:AI$1,0)))</f>
        <v/>
      </c>
      <c r="AC38" s="79" t="str" cm="1">
        <f t="array" ref="AC38">IF(INDEX(Templates!$I$2:$AI$133,ROW()-ROW(AC$21)+1, MATCH(AC$17,Templates!$I$1:AI$1,0))="","",INDEX(Templates!$I$2:$AI$133,ROW()-ROW(AC$21)+1, MATCH(AC$17,Templates!$I$1:AI$1,0)))</f>
        <v/>
      </c>
      <c r="AD38" s="79" t="str" cm="1">
        <f t="array" ref="AD38">IF(INDEX(Templates!$I$2:$AI$133,ROW()-ROW(AD$21)+1, MATCH(AD$17,Templates!$I$1:AI$1,0))="","",INDEX(Templates!$I$2:$AI$133,ROW()-ROW(AD$21)+1, MATCH(AD$17,Templates!$I$1:AI$1,0)))</f>
        <v/>
      </c>
      <c r="AE38" s="79" t="str" cm="1">
        <f t="array" ref="AE38">IF(INDEX(Templates!$I$2:$AI$133,ROW()-ROW(AE$21)+1, MATCH(AE$17,Templates!$I$1:AI$1,0))="","",INDEX(Templates!$I$2:$AI$133,ROW()-ROW(AE$21)+1, MATCH(AE$17,Templates!$I$1:AI$1,0)))</f>
        <v/>
      </c>
      <c r="AF38" s="79" t="str" cm="1">
        <f t="array" ref="AF38">IF(INDEX(Templates!$I$2:$AI$133,ROW()-ROW(AF$21)+1, MATCH(AF$17,Templates!$I$1:AI$1,0))="","",INDEX(Templates!$I$2:$AI$133,ROW()-ROW(AF$21)+1, MATCH(AF$17,Templates!$I$1:AI$1,0)))</f>
        <v/>
      </c>
      <c r="AG38" s="79" t="str" cm="1">
        <f t="array" ref="AG38">IF(INDEX(Templates!$I$2:$AI$133,ROW()-ROW(AG$21)+1, MATCH(AG$17,Templates!$I$1:AI$1,0))="","",INDEX(Templates!$I$2:$AI$133,ROW()-ROW(AG$21)+1, MATCH(AG$17,Templates!$I$1:AI$1,0)))</f>
        <v/>
      </c>
      <c r="AH38" s="79" t="str" cm="1">
        <f t="array" ref="AH38">IF(INDEX(Templates!$I$2:$AI$133,ROW()-ROW(AH$21)+1, MATCH(AH$17,Templates!$I$1:AI$1,0))="","",INDEX(Templates!$I$2:$AI$133,ROW()-ROW(AH$21)+1, MATCH(AH$17,Templates!$I$1:AI$1,0)))</f>
        <v/>
      </c>
      <c r="AI38" s="79" t="str" cm="1">
        <f t="array" ref="AI38">IF(INDEX(Templates!$I$2:$AI$133,ROW()-ROW(AI$21)+1, MATCH(AI$17,Templates!$I$1:AI$1,0))="","",INDEX(Templates!$I$2:$AI$133,ROW()-ROW(AI$21)+1, MATCH(AI$17,Templates!$I$1:AI$1,0)))</f>
        <v/>
      </c>
      <c r="AJ38" s="79" t="str" cm="1">
        <f t="array" ref="AJ38">IF(INDEX(Templates!$I$2:$AI$133,ROW()-ROW(AJ$21)+1, MATCH(AJ$17,Templates!$I$1:AI$1,0))="","",INDEX(Templates!$I$2:$AI$133,ROW()-ROW(AJ$21)+1, MATCH(AJ$17,Templates!$I$1:AI$1,0)))</f>
        <v/>
      </c>
      <c r="AK38" s="79"/>
    </row>
    <row r="39" spans="1:37" x14ac:dyDescent="0.2">
      <c r="A39" s="10" t="s">
        <v>331</v>
      </c>
      <c r="B39" s="11" t="s">
        <v>335</v>
      </c>
      <c r="C39" s="96" t="str" cm="1">
        <f t="array" ref="C39">IF(INDEX(Templates!A$2:A$142,ROW()-ROW($21:$21)+1)="","",INDEX(Templates!A$2:A$142,ROW()-ROW($21:$21)+1))</f>
        <v>JSON_PATH:zones[0]</v>
      </c>
      <c r="D39" s="96" t="str" cm="1">
        <f t="array" ref="D39">IF(INDEX(Templates!B$2:B$142,ROW()-ROW($21:$21)+1)="","",INDEX(Templates!B$2:B$142,ROW()-ROW($21:$21)+1))</f>
        <v>infiltration_modeling_method_type</v>
      </c>
      <c r="E39" s="97" t="str" cm="1">
        <f t="array" ref="E39">IF(INDEX(Templates!C$2:C$142,ROW()-ROW($21:$21)+1)="","",INDEX(Templates!C$2:C$142,ROW()-ROW($21:$21)+1))</f>
        <v/>
      </c>
      <c r="F39" s="74" t="str" cm="1">
        <f t="array" ref="F39">IF(INDEX(Templates!E$2:E$134,ROW()-ROW($21:$21)+1)="","",INDEX(Templates!E$2:E$134,ROW()-ROW($21:$21)+1))</f>
        <v/>
      </c>
      <c r="G39" s="75" t="str" cm="1">
        <f t="array" ref="G39">IF(INDEX(Templates!F$2:F$134,ROW()-ROW($21:$21)+1)="","",INDEX(Templates!F$2:F$134,ROW()-ROW($21:$21)+1))</f>
        <v/>
      </c>
      <c r="H39" s="76" t="str" cm="1">
        <f t="array" ref="H39">IF(INDEX(Templates!G$2:G$134,ROW()-ROW($21:$21)+1)="","",INDEX(Templates!G$2:G$134,ROW()-ROW($21:$21)+1))</f>
        <v/>
      </c>
      <c r="I39" s="76" t="str" cm="1">
        <f t="array" ref="I39">IF(INDEX(Templates!H$2:H$134,ROW()-ROW($21:$21)+1)="","",INDEX(Templates!H$2:H$134,ROW()-ROW($21:$21)+1))</f>
        <v/>
      </c>
      <c r="J39" s="79" t="str" cm="1">
        <f t="array" ref="J39">IF(INDEX(Templates!$I$2:$AI$133,ROW()-ROW(J$21)+1, MATCH(J$17,Templates!$I$1:AI$1,0))="","",INDEX(Templates!$I$2:$AI$133,ROW()-ROW(J$21)+1, MATCH(J$17,Templates!$I$1:AI$1,0)))</f>
        <v/>
      </c>
      <c r="K39" s="79" t="str" cm="1">
        <f t="array" ref="K39">IF(INDEX(Templates!$I$2:$AI$133,ROW()-ROW(K$21)+1, MATCH(K$17,Templates!$I$1:AI$1,0))="","",INDEX(Templates!$I$2:$AI$133,ROW()-ROW(K$21)+1, MATCH(K$17,Templates!$I$1:AI$1,0)))</f>
        <v/>
      </c>
      <c r="L39" s="79" t="str" cm="1">
        <f t="array" ref="L39">IF(INDEX(Templates!$I$2:$AI$133,ROW()-ROW(L$21)+1, MATCH(L$17,Templates!$I$1:AI$1,0))="","",INDEX(Templates!$I$2:$AI$133,ROW()-ROW(L$21)+1, MATCH(L$17,Templates!$I$1:AI$1,0)))</f>
        <v/>
      </c>
      <c r="M39" s="79" t="str" cm="1">
        <f t="array" ref="M39">IF(INDEX(Templates!$I$2:$AI$133,ROW()-ROW(M$21)+1, MATCH(M$17,Templates!$I$1:AI$1,0))="","",INDEX(Templates!$I$2:$AI$133,ROW()-ROW(M$21)+1, MATCH(M$17,Templates!$I$1:AI$1,0)))</f>
        <v/>
      </c>
      <c r="N39" s="79" t="str" cm="1">
        <f t="array" ref="N39">IF(INDEX(Templates!$I$2:$AI$133,ROW()-ROW(N$21)+1, MATCH(N$17,Templates!$I$1:AI$1,0))="","",INDEX(Templates!$I$2:$AI$133,ROW()-ROW(N$21)+1, MATCH(N$17,Templates!$I$1:AI$1,0)))</f>
        <v/>
      </c>
      <c r="O39" s="79" t="str" cm="1">
        <f t="array" ref="O39">IF(INDEX(Templates!$I$2:$AI$133,ROW()-ROW(O$21)+1, MATCH(O$17,Templates!$I$1:AI$1,0))="","",INDEX(Templates!$I$2:$AI$133,ROW()-ROW(O$21)+1, MATCH(O$17,Templates!$I$1:AI$1,0)))</f>
        <v/>
      </c>
      <c r="P39" s="79" t="str" cm="1">
        <f t="array" ref="P39">IF(INDEX(Templates!$I$2:$AI$133,ROW()-ROW(P$21)+1, MATCH(P$17,Templates!$I$1:AI$1,0))="","",INDEX(Templates!$I$2:$AI$133,ROW()-ROW(P$21)+1, MATCH(P$17,Templates!$I$1:AI$1,0)))</f>
        <v/>
      </c>
      <c r="Q39" s="79" t="str" cm="1">
        <f t="array" ref="Q39">IF(INDEX(Templates!$I$2:$AI$133,ROW()-ROW(Q$21)+1, MATCH(Q$17,Templates!$I$1:AI$1,0))="","",INDEX(Templates!$I$2:$AI$133,ROW()-ROW(Q$21)+1, MATCH(Q$17,Templates!$I$1:AI$1,0)))</f>
        <v/>
      </c>
      <c r="R39" s="79" t="str" cm="1">
        <f t="array" ref="R39">IF(INDEX(Templates!$I$2:$AI$133,ROW()-ROW(R$21)+1, MATCH(R$17,Templates!$I$1:AI$1,0))="","",INDEX(Templates!$I$2:$AI$133,ROW()-ROW(R$21)+1, MATCH(R$17,Templates!$I$1:AI$1,0)))</f>
        <v/>
      </c>
      <c r="S39" s="79" t="str" cm="1">
        <f t="array" ref="S39">IF(INDEX(Templates!$I$2:$AI$133,ROW()-ROW(S$21)+1, MATCH(S$17,Templates!$I$1:AI$1,0))="","",INDEX(Templates!$I$2:$AI$133,ROW()-ROW(S$21)+1, MATCH(S$17,Templates!$I$1:AI$1,0)))</f>
        <v/>
      </c>
      <c r="T39" s="79" t="str" cm="1">
        <f t="array" ref="T39">IF(INDEX(Templates!$I$2:$AI$133,ROW()-ROW(T$21)+1, MATCH(T$17,Templates!$I$1:AI$1,0))="","",INDEX(Templates!$I$2:$AI$133,ROW()-ROW(T$21)+1, MATCH(T$17,Templates!$I$1:AI$1,0)))</f>
        <v/>
      </c>
      <c r="U39" s="79" t="str" cm="1">
        <f t="array" ref="U39">IF(INDEX(Templates!$I$2:$AI$133,ROW()-ROW(U$21)+1, MATCH(U$17,Templates!$I$1:AI$1,0))="","",INDEX(Templates!$I$2:$AI$133,ROW()-ROW(U$21)+1, MATCH(U$17,Templates!$I$1:AI$1,0)))</f>
        <v/>
      </c>
      <c r="V39" s="79" t="str" cm="1">
        <f t="array" ref="V39">IF(INDEX(Templates!$I$2:$AI$133,ROW()-ROW(V$21)+1, MATCH(V$17,Templates!$I$1:AI$1,0))="","",INDEX(Templates!$I$2:$AI$133,ROW()-ROW(V$21)+1, MATCH(V$17,Templates!$I$1:AI$1,0)))</f>
        <v/>
      </c>
      <c r="W39" s="79" t="str" cm="1">
        <f t="array" ref="W39">IF(INDEX(Templates!$I$2:$AI$133,ROW()-ROW(W$21)+1, MATCH(W$17,Templates!$I$1:AI$1,0))="","",INDEX(Templates!$I$2:$AI$133,ROW()-ROW(W$21)+1, MATCH(W$17,Templates!$I$1:AI$1,0)))</f>
        <v/>
      </c>
      <c r="X39" s="79" t="str" cm="1">
        <f t="array" ref="X39">IF(INDEX(Templates!$I$2:$AI$133,ROW()-ROW(X$21)+1, MATCH(X$17,Templates!$I$1:AI$1,0))="","",INDEX(Templates!$I$2:$AI$133,ROW()-ROW(X$21)+1, MATCH(X$17,Templates!$I$1:AI$1,0)))</f>
        <v/>
      </c>
      <c r="Y39" s="79" t="str" cm="1">
        <f t="array" ref="Y39">IF(INDEX(Templates!$I$2:$AI$133,ROW()-ROW(Y$21)+1, MATCH(Y$17,Templates!$I$1:AI$1,0))="","",INDEX(Templates!$I$2:$AI$133,ROW()-ROW(Y$21)+1, MATCH(Y$17,Templates!$I$1:AI$1,0)))</f>
        <v/>
      </c>
      <c r="Z39" s="79" t="str" cm="1">
        <f t="array" ref="Z39">IF(INDEX(Templates!$I$2:$AI$133,ROW()-ROW(Z$21)+1, MATCH(Z$17,Templates!$I$1:AI$1,0))="","",INDEX(Templates!$I$2:$AI$133,ROW()-ROW(Z$21)+1, MATCH(Z$17,Templates!$I$1:AI$1,0)))</f>
        <v/>
      </c>
      <c r="AA39" s="79" t="str" cm="1">
        <f t="array" ref="AA39">IF(INDEX(Templates!$I$2:$AI$133,ROW()-ROW(AA$21)+1, MATCH(AA$17,Templates!$I$1:AI$1,0))="","",INDEX(Templates!$I$2:$AI$133,ROW()-ROW(AA$21)+1, MATCH(AA$17,Templates!$I$1:AI$1,0)))</f>
        <v/>
      </c>
      <c r="AB39" s="79" t="str" cm="1">
        <f t="array" ref="AB39">IF(INDEX(Templates!$I$2:$AI$133,ROW()-ROW(AB$21)+1, MATCH(AB$17,Templates!$I$1:AI$1,0))="","",INDEX(Templates!$I$2:$AI$133,ROW()-ROW(AB$21)+1, MATCH(AB$17,Templates!$I$1:AI$1,0)))</f>
        <v/>
      </c>
      <c r="AC39" s="79" t="str" cm="1">
        <f t="array" ref="AC39">IF(INDEX(Templates!$I$2:$AI$133,ROW()-ROW(AC$21)+1, MATCH(AC$17,Templates!$I$1:AI$1,0))="","",INDEX(Templates!$I$2:$AI$133,ROW()-ROW(AC$21)+1, MATCH(AC$17,Templates!$I$1:AI$1,0)))</f>
        <v/>
      </c>
      <c r="AD39" s="79" t="str" cm="1">
        <f t="array" ref="AD39">IF(INDEX(Templates!$I$2:$AI$133,ROW()-ROW(AD$21)+1, MATCH(AD$17,Templates!$I$1:AI$1,0))="","",INDEX(Templates!$I$2:$AI$133,ROW()-ROW(AD$21)+1, MATCH(AD$17,Templates!$I$1:AI$1,0)))</f>
        <v/>
      </c>
      <c r="AE39" s="79" t="str" cm="1">
        <f t="array" ref="AE39">IF(INDEX(Templates!$I$2:$AI$133,ROW()-ROW(AE$21)+1, MATCH(AE$17,Templates!$I$1:AI$1,0))="","",INDEX(Templates!$I$2:$AI$133,ROW()-ROW(AE$21)+1, MATCH(AE$17,Templates!$I$1:AI$1,0)))</f>
        <v/>
      </c>
      <c r="AF39" s="79" t="str" cm="1">
        <f t="array" ref="AF39">IF(INDEX(Templates!$I$2:$AI$133,ROW()-ROW(AF$21)+1, MATCH(AF$17,Templates!$I$1:AI$1,0))="","",INDEX(Templates!$I$2:$AI$133,ROW()-ROW(AF$21)+1, MATCH(AF$17,Templates!$I$1:AI$1,0)))</f>
        <v/>
      </c>
      <c r="AG39" s="79" t="str" cm="1">
        <f t="array" ref="AG39">IF(INDEX(Templates!$I$2:$AI$133,ROW()-ROW(AG$21)+1, MATCH(AG$17,Templates!$I$1:AI$1,0))="","",INDEX(Templates!$I$2:$AI$133,ROW()-ROW(AG$21)+1, MATCH(AG$17,Templates!$I$1:AI$1,0)))</f>
        <v/>
      </c>
      <c r="AH39" s="79" t="str" cm="1">
        <f t="array" ref="AH39">IF(INDEX(Templates!$I$2:$AI$133,ROW()-ROW(AH$21)+1, MATCH(AH$17,Templates!$I$1:AI$1,0))="","",INDEX(Templates!$I$2:$AI$133,ROW()-ROW(AH$21)+1, MATCH(AH$17,Templates!$I$1:AI$1,0)))</f>
        <v/>
      </c>
      <c r="AI39" s="79" t="str" cm="1">
        <f t="array" ref="AI39">IF(INDEX(Templates!$I$2:$AI$133,ROW()-ROW(AI$21)+1, MATCH(AI$17,Templates!$I$1:AI$1,0))="","",INDEX(Templates!$I$2:$AI$133,ROW()-ROW(AI$21)+1, MATCH(AI$17,Templates!$I$1:AI$1,0)))</f>
        <v/>
      </c>
      <c r="AJ39" s="79" t="str" cm="1">
        <f t="array" ref="AJ39">IF(INDEX(Templates!$I$2:$AI$133,ROW()-ROW(AJ$21)+1, MATCH(AJ$17,Templates!$I$1:AI$1,0))="","",INDEX(Templates!$I$2:$AI$133,ROW()-ROW(AJ$21)+1, MATCH(AJ$17,Templates!$I$1:AI$1,0)))</f>
        <v/>
      </c>
      <c r="AK39" s="79"/>
    </row>
    <row r="40" spans="1:37" x14ac:dyDescent="0.2">
      <c r="A40" s="10" t="s">
        <v>331</v>
      </c>
      <c r="B40" s="11" t="s">
        <v>335</v>
      </c>
      <c r="C40" s="96" t="str" cm="1">
        <f t="array" ref="C40">IF(INDEX(Templates!A$2:A$142,ROW()-ROW($21:$21)+1)="","",INDEX(Templates!A$2:A$142,ROW()-ROW($21:$21)+1))</f>
        <v>JSON_PATH:surfaces[0]</v>
      </c>
      <c r="D40" s="96" t="str" cm="1">
        <f t="array" ref="D40">IF(INDEX(Templates!B$2:B$142,ROW()-ROW($21:$21)+1)="","",INDEX(Templates!B$2:B$142,ROW()-ROW($21:$21)+1))</f>
        <v>id</v>
      </c>
      <c r="E40" s="97" t="str" cm="1">
        <f t="array" ref="E40">IF(INDEX(Templates!C$2:C$142,ROW()-ROW($21:$21)+1)="","",INDEX(Templates!C$2:C$142,ROW()-ROW($21:$21)+1))</f>
        <v/>
      </c>
      <c r="F40" s="74" t="str" cm="1">
        <f t="array" ref="F40">IF(INDEX(Templates!E$2:E$134,ROW()-ROW($21:$21)+1)="","",INDEX(Templates!E$2:E$134,ROW()-ROW($21:$21)+1))</f>
        <v/>
      </c>
      <c r="G40" s="75" t="str" cm="1">
        <f t="array" ref="G40">IF(INDEX(Templates!F$2:F$134,ROW()-ROW($21:$21)+1)="","",INDEX(Templates!F$2:F$134,ROW()-ROW($21:$21)+1))</f>
        <v/>
      </c>
      <c r="H40" s="76" t="str" cm="1">
        <f t="array" ref="H40">IF(INDEX(Templates!G$2:G$134,ROW()-ROW($21:$21)+1)="","",INDEX(Templates!G$2:G$134,ROW()-ROW($21:$21)+1))</f>
        <v/>
      </c>
      <c r="I40" s="76" t="str" cm="1">
        <f t="array" ref="I40">IF(INDEX(Templates!H$2:H$134,ROW()-ROW($21:$21)+1)="","",INDEX(Templates!H$2:H$134,ROW()-ROW($21:$21)+1))</f>
        <v/>
      </c>
      <c r="J40" s="79" t="str" cm="1">
        <f t="array" ref="J40">IF(INDEX(Templates!$I$2:$AI$133,ROW()-ROW(J$21)+1, MATCH(J$17,Templates!$I$1:AI$1,0))="","",INDEX(Templates!$I$2:$AI$133,ROW()-ROW(J$21)+1, MATCH(J$17,Templates!$I$1:AI$1,0)))</f>
        <v>surface_1</v>
      </c>
      <c r="K40" s="79" t="str" cm="1">
        <f t="array" ref="K40">IF(INDEX(Templates!$I$2:$AI$133,ROW()-ROW(K$21)+1, MATCH(K$17,Templates!$I$1:AI$1,0))="","",INDEX(Templates!$I$2:$AI$133,ROW()-ROW(K$21)+1, MATCH(K$17,Templates!$I$1:AI$1,0)))</f>
        <v>surface_1</v>
      </c>
      <c r="L40" s="79" t="str" cm="1">
        <f t="array" ref="L40">IF(INDEX(Templates!$I$2:$AI$133,ROW()-ROW(L$21)+1, MATCH(L$17,Templates!$I$1:AI$1,0))="","",INDEX(Templates!$I$2:$AI$133,ROW()-ROW(L$21)+1, MATCH(L$17,Templates!$I$1:AI$1,0)))</f>
        <v>surface_1</v>
      </c>
      <c r="M40" s="79" t="str" cm="1">
        <f t="array" ref="M40">IF(INDEX(Templates!$I$2:$AI$133,ROW()-ROW(M$21)+1, MATCH(M$17,Templates!$I$1:AI$1,0))="","",INDEX(Templates!$I$2:$AI$133,ROW()-ROW(M$21)+1, MATCH(M$17,Templates!$I$1:AI$1,0)))</f>
        <v>surface_1</v>
      </c>
      <c r="N40" s="79" t="str" cm="1">
        <f t="array" ref="N40">IF(INDEX(Templates!$I$2:$AI$133,ROW()-ROW(N$21)+1, MATCH(N$17,Templates!$I$1:AI$1,0))="","",INDEX(Templates!$I$2:$AI$133,ROW()-ROW(N$21)+1, MATCH(N$17,Templates!$I$1:AI$1,0)))</f>
        <v>surface_1</v>
      </c>
      <c r="O40" s="79" t="str" cm="1">
        <f t="array" ref="O40">IF(INDEX(Templates!$I$2:$AI$133,ROW()-ROW(O$21)+1, MATCH(O$17,Templates!$I$1:AI$1,0))="","",INDEX(Templates!$I$2:$AI$133,ROW()-ROW(O$21)+1, MATCH(O$17,Templates!$I$1:AI$1,0)))</f>
        <v>surface_1</v>
      </c>
      <c r="P40" s="79" t="str" cm="1">
        <f t="array" ref="P40">IF(INDEX(Templates!$I$2:$AI$133,ROW()-ROW(P$21)+1, MATCH(P$17,Templates!$I$1:AI$1,0))="","",INDEX(Templates!$I$2:$AI$133,ROW()-ROW(P$21)+1, MATCH(P$17,Templates!$I$1:AI$1,0)))</f>
        <v>surface_1</v>
      </c>
      <c r="Q40" s="79" t="str" cm="1">
        <f t="array" ref="Q40">IF(INDEX(Templates!$I$2:$AI$133,ROW()-ROW(Q$21)+1, MATCH(Q$17,Templates!$I$1:AI$1,0))="","",INDEX(Templates!$I$2:$AI$133,ROW()-ROW(Q$21)+1, MATCH(Q$17,Templates!$I$1:AI$1,0)))</f>
        <v>surface_1</v>
      </c>
      <c r="R40" s="79" t="str" cm="1">
        <f t="array" ref="R40">IF(INDEX(Templates!$I$2:$AI$133,ROW()-ROW(R$21)+1, MATCH(R$17,Templates!$I$1:AI$1,0))="","",INDEX(Templates!$I$2:$AI$133,ROW()-ROW(R$21)+1, MATCH(R$17,Templates!$I$1:AI$1,0)))</f>
        <v>surface_1</v>
      </c>
      <c r="S40" s="79" t="str" cm="1">
        <f t="array" ref="S40">IF(INDEX(Templates!$I$2:$AI$133,ROW()-ROW(S$21)+1, MATCH(S$17,Templates!$I$1:AI$1,0))="","",INDEX(Templates!$I$2:$AI$133,ROW()-ROW(S$21)+1, MATCH(S$17,Templates!$I$1:AI$1,0)))</f>
        <v>surface_1</v>
      </c>
      <c r="T40" s="79" t="str" cm="1">
        <f t="array" ref="T40">IF(INDEX(Templates!$I$2:$AI$133,ROW()-ROW(T$21)+1, MATCH(T$17,Templates!$I$1:AI$1,0))="","",INDEX(Templates!$I$2:$AI$133,ROW()-ROW(T$21)+1, MATCH(T$17,Templates!$I$1:AI$1,0)))</f>
        <v>surface_1</v>
      </c>
      <c r="U40" s="79" t="str" cm="1">
        <f t="array" ref="U40">IF(INDEX(Templates!$I$2:$AI$133,ROW()-ROW(U$21)+1, MATCH(U$17,Templates!$I$1:AI$1,0))="","",INDEX(Templates!$I$2:$AI$133,ROW()-ROW(U$21)+1, MATCH(U$17,Templates!$I$1:AI$1,0)))</f>
        <v>surface_1</v>
      </c>
      <c r="V40" s="79" t="str" cm="1">
        <f t="array" ref="V40">IF(INDEX(Templates!$I$2:$AI$133,ROW()-ROW(V$21)+1, MATCH(V$17,Templates!$I$1:AI$1,0))="","",INDEX(Templates!$I$2:$AI$133,ROW()-ROW(V$21)+1, MATCH(V$17,Templates!$I$1:AI$1,0)))</f>
        <v>surface_1</v>
      </c>
      <c r="W40" s="79" t="str" cm="1">
        <f t="array" ref="W40">IF(INDEX(Templates!$I$2:$AI$133,ROW()-ROW(W$21)+1, MATCH(W$17,Templates!$I$1:AI$1,0))="","",INDEX(Templates!$I$2:$AI$133,ROW()-ROW(W$21)+1, MATCH(W$17,Templates!$I$1:AI$1,0)))</f>
        <v>surface_1</v>
      </c>
      <c r="X40" s="79" t="str" cm="1">
        <f t="array" ref="X40">IF(INDEX(Templates!$I$2:$AI$133,ROW()-ROW(X$21)+1, MATCH(X$17,Templates!$I$1:AI$1,0))="","",INDEX(Templates!$I$2:$AI$133,ROW()-ROW(X$21)+1, MATCH(X$17,Templates!$I$1:AI$1,0)))</f>
        <v>surface_1</v>
      </c>
      <c r="Y40" s="79" t="str" cm="1">
        <f t="array" ref="Y40">IF(INDEX(Templates!$I$2:$AI$133,ROW()-ROW(Y$21)+1, MATCH(Y$17,Templates!$I$1:AI$1,0))="","",INDEX(Templates!$I$2:$AI$133,ROW()-ROW(Y$21)+1, MATCH(Y$17,Templates!$I$1:AI$1,0)))</f>
        <v>surface_1</v>
      </c>
      <c r="Z40" s="79" t="str" cm="1">
        <f t="array" ref="Z40">IF(INDEX(Templates!$I$2:$AI$133,ROW()-ROW(Z$21)+1, MATCH(Z$17,Templates!$I$1:AI$1,0))="","",INDEX(Templates!$I$2:$AI$133,ROW()-ROW(Z$21)+1, MATCH(Z$17,Templates!$I$1:AI$1,0)))</f>
        <v>surface_1</v>
      </c>
      <c r="AA40" s="79" t="str" cm="1">
        <f t="array" ref="AA40">IF(INDEX(Templates!$I$2:$AI$133,ROW()-ROW(AA$21)+1, MATCH(AA$17,Templates!$I$1:AI$1,0))="","",INDEX(Templates!$I$2:$AI$133,ROW()-ROW(AA$21)+1, MATCH(AA$17,Templates!$I$1:AI$1,0)))</f>
        <v>surface_1</v>
      </c>
      <c r="AB40" s="79" t="str" cm="1">
        <f t="array" ref="AB40">IF(INDEX(Templates!$I$2:$AI$133,ROW()-ROW(AB$21)+1, MATCH(AB$17,Templates!$I$1:AI$1,0))="","",INDEX(Templates!$I$2:$AI$133,ROW()-ROW(AB$21)+1, MATCH(AB$17,Templates!$I$1:AI$1,0)))</f>
        <v>surface_1</v>
      </c>
      <c r="AC40" s="79" t="str" cm="1">
        <f t="array" ref="AC40">IF(INDEX(Templates!$I$2:$AI$133,ROW()-ROW(AC$21)+1, MATCH(AC$17,Templates!$I$1:AI$1,0))="","",INDEX(Templates!$I$2:$AI$133,ROW()-ROW(AC$21)+1, MATCH(AC$17,Templates!$I$1:AI$1,0)))</f>
        <v>surface_1</v>
      </c>
      <c r="AD40" s="79" t="str" cm="1">
        <f t="array" ref="AD40">IF(INDEX(Templates!$I$2:$AI$133,ROW()-ROW(AD$21)+1, MATCH(AD$17,Templates!$I$1:AI$1,0))="","",INDEX(Templates!$I$2:$AI$133,ROW()-ROW(AD$21)+1, MATCH(AD$17,Templates!$I$1:AI$1,0)))</f>
        <v>surface_1</v>
      </c>
      <c r="AE40" s="79" t="str" cm="1">
        <f t="array" ref="AE40">IF(INDEX(Templates!$I$2:$AI$133,ROW()-ROW(AE$21)+1, MATCH(AE$17,Templates!$I$1:AI$1,0))="","",INDEX(Templates!$I$2:$AI$133,ROW()-ROW(AE$21)+1, MATCH(AE$17,Templates!$I$1:AI$1,0)))</f>
        <v>surface_1</v>
      </c>
      <c r="AF40" s="79" t="str" cm="1">
        <f t="array" ref="AF40">IF(INDEX(Templates!$I$2:$AI$133,ROW()-ROW(AF$21)+1, MATCH(AF$17,Templates!$I$1:AI$1,0))="","",INDEX(Templates!$I$2:$AI$133,ROW()-ROW(AF$21)+1, MATCH(AF$17,Templates!$I$1:AI$1,0)))</f>
        <v>surface_1</v>
      </c>
      <c r="AG40" s="79" t="str" cm="1">
        <f t="array" ref="AG40">IF(INDEX(Templates!$I$2:$AI$133,ROW()-ROW(AG$21)+1, MATCH(AG$17,Templates!$I$1:AI$1,0))="","",INDEX(Templates!$I$2:$AI$133,ROW()-ROW(AG$21)+1, MATCH(AG$17,Templates!$I$1:AI$1,0)))</f>
        <v>surface_1</v>
      </c>
      <c r="AH40" s="79" t="str" cm="1">
        <f t="array" ref="AH40">IF(INDEX(Templates!$I$2:$AI$133,ROW()-ROW(AH$21)+1, MATCH(AH$17,Templates!$I$1:AI$1,0))="","",INDEX(Templates!$I$2:$AI$133,ROW()-ROW(AH$21)+1, MATCH(AH$17,Templates!$I$1:AI$1,0)))</f>
        <v>surface_1</v>
      </c>
      <c r="AI40" s="79" t="str" cm="1">
        <f t="array" ref="AI40">IF(INDEX(Templates!$I$2:$AI$133,ROW()-ROW(AI$21)+1, MATCH(AI$17,Templates!$I$1:AI$1,0))="","",INDEX(Templates!$I$2:$AI$133,ROW()-ROW(AI$21)+1, MATCH(AI$17,Templates!$I$1:AI$1,0)))</f>
        <v>surface_1</v>
      </c>
      <c r="AJ40" s="79" t="str" cm="1">
        <f t="array" ref="AJ40">IF(INDEX(Templates!$I$2:$AI$133,ROW()-ROW(AJ$21)+1, MATCH(AJ$17,Templates!$I$1:AI$1,0))="","",INDEX(Templates!$I$2:$AI$133,ROW()-ROW(AJ$21)+1, MATCH(AJ$17,Templates!$I$1:AI$1,0)))</f>
        <v>surface_1</v>
      </c>
      <c r="AK40" s="79"/>
    </row>
    <row r="41" spans="1:37" x14ac:dyDescent="0.2">
      <c r="A41" s="10" t="s">
        <v>331</v>
      </c>
      <c r="B41" s="11" t="s">
        <v>335</v>
      </c>
      <c r="C41" s="96" t="str" cm="1">
        <f t="array" ref="C41">IF(INDEX(Templates!A$2:A$142,ROW()-ROW($21:$21)+1)="","",INDEX(Templates!A$2:A$142,ROW()-ROW($21:$21)+1))</f>
        <v>JSON_PATH:surfaces[0]</v>
      </c>
      <c r="D41" s="96" t="str" cm="1">
        <f t="array" ref="D41">IF(INDEX(Templates!B$2:B$142,ROW()-ROW($21:$21)+1)="","",INDEX(Templates!B$2:B$142,ROW()-ROW($21:$21)+1))</f>
        <v>azimuth</v>
      </c>
      <c r="E41" s="97" t="str" cm="1">
        <f t="array" ref="E41">IF(INDEX(Templates!C$2:C$142,ROW()-ROW($21:$21)+1)="","",INDEX(Templates!C$2:C$142,ROW()-ROW($21:$21)+1))</f>
        <v/>
      </c>
      <c r="F41" s="74" t="str" cm="1">
        <f t="array" ref="F41">IF(INDEX(Templates!E$2:E$134,ROW()-ROW($21:$21)+1)="","",INDEX(Templates!E$2:E$134,ROW()-ROW($21:$21)+1))</f>
        <v/>
      </c>
      <c r="G41" s="75" t="str" cm="1">
        <f t="array" ref="G41">IF(INDEX(Templates!F$2:F$134,ROW()-ROW($21:$21)+1)="","",INDEX(Templates!F$2:F$134,ROW()-ROW($21:$21)+1))</f>
        <v/>
      </c>
      <c r="H41" s="76" t="str" cm="1">
        <f t="array" ref="H41">IF(INDEX(Templates!G$2:G$134,ROW()-ROW($21:$21)+1)="","",INDEX(Templates!G$2:G$134,ROW()-ROW($21:$21)+1))</f>
        <v/>
      </c>
      <c r="I41" s="76" t="str" cm="1">
        <f t="array" ref="I41">IF(INDEX(Templates!H$2:H$134,ROW()-ROW($21:$21)+1)="","",INDEX(Templates!H$2:H$134,ROW()-ROW($21:$21)+1))</f>
        <v/>
      </c>
      <c r="J41" s="79" cm="1">
        <f t="array" ref="J41">IF(INDEX(Templates!$I$2:$AI$133,ROW()-ROW(J$21)+1, MATCH(J$17,Templates!$I$1:AI$1,0))="","",INDEX(Templates!$I$2:$AI$133,ROW()-ROW(J$21)+1, MATCH(J$17,Templates!$I$1:AI$1,0)))</f>
        <v>20</v>
      </c>
      <c r="K41" s="79" t="str" cm="1">
        <f t="array" ref="K41">IF(INDEX(Templates!$I$2:$AI$133,ROW()-ROW(K$21)+1, MATCH(K$17,Templates!$I$1:AI$1,0))="","",INDEX(Templates!$I$2:$AI$133,ROW()-ROW(K$21)+1, MATCH(K$17,Templates!$I$1:AI$1,0)))</f>
        <v/>
      </c>
      <c r="L41" s="79" t="str" cm="1">
        <f t="array" ref="L41">IF(INDEX(Templates!$I$2:$AI$133,ROW()-ROW(L$21)+1, MATCH(L$17,Templates!$I$1:AI$1,0))="","",INDEX(Templates!$I$2:$AI$133,ROW()-ROW(L$21)+1, MATCH(L$17,Templates!$I$1:AI$1,0)))</f>
        <v/>
      </c>
      <c r="M41" s="79" t="str" cm="1">
        <f t="array" ref="M41">IF(INDEX(Templates!$I$2:$AI$133,ROW()-ROW(M$21)+1, MATCH(M$17,Templates!$I$1:AI$1,0))="","",INDEX(Templates!$I$2:$AI$133,ROW()-ROW(M$21)+1, MATCH(M$17,Templates!$I$1:AI$1,0)))</f>
        <v/>
      </c>
      <c r="N41" s="79" t="str" cm="1">
        <f t="array" ref="N41">IF(INDEX(Templates!$I$2:$AI$133,ROW()-ROW(N$21)+1, MATCH(N$17,Templates!$I$1:AI$1,0))="","",INDEX(Templates!$I$2:$AI$133,ROW()-ROW(N$21)+1, MATCH(N$17,Templates!$I$1:AI$1,0)))</f>
        <v/>
      </c>
      <c r="O41" s="79" t="str" cm="1">
        <f t="array" ref="O41">IF(INDEX(Templates!$I$2:$AI$133,ROW()-ROW(O$21)+1, MATCH(O$17,Templates!$I$1:AI$1,0))="","",INDEX(Templates!$I$2:$AI$133,ROW()-ROW(O$21)+1, MATCH(O$17,Templates!$I$1:AI$1,0)))</f>
        <v/>
      </c>
      <c r="P41" s="79" t="str" cm="1">
        <f t="array" ref="P41">IF(INDEX(Templates!$I$2:$AI$133,ROW()-ROW(P$21)+1, MATCH(P$17,Templates!$I$1:AI$1,0))="","",INDEX(Templates!$I$2:$AI$133,ROW()-ROW(P$21)+1, MATCH(P$17,Templates!$I$1:AI$1,0)))</f>
        <v/>
      </c>
      <c r="Q41" s="79" t="str" cm="1">
        <f t="array" ref="Q41">IF(INDEX(Templates!$I$2:$AI$133,ROW()-ROW(Q$21)+1, MATCH(Q$17,Templates!$I$1:AI$1,0))="","",INDEX(Templates!$I$2:$AI$133,ROW()-ROW(Q$21)+1, MATCH(Q$17,Templates!$I$1:AI$1,0)))</f>
        <v/>
      </c>
      <c r="R41" s="79" t="str" cm="1">
        <f t="array" ref="R41">IF(INDEX(Templates!$I$2:$AI$133,ROW()-ROW(R$21)+1, MATCH(R$17,Templates!$I$1:AI$1,0))="","",INDEX(Templates!$I$2:$AI$133,ROW()-ROW(R$21)+1, MATCH(R$17,Templates!$I$1:AI$1,0)))</f>
        <v/>
      </c>
      <c r="S41" s="79" t="str" cm="1">
        <f t="array" ref="S41">IF(INDEX(Templates!$I$2:$AI$133,ROW()-ROW(S$21)+1, MATCH(S$17,Templates!$I$1:AI$1,0))="","",INDEX(Templates!$I$2:$AI$133,ROW()-ROW(S$21)+1, MATCH(S$17,Templates!$I$1:AI$1,0)))</f>
        <v/>
      </c>
      <c r="T41" s="79" t="str" cm="1">
        <f t="array" ref="T41">IF(INDEX(Templates!$I$2:$AI$133,ROW()-ROW(T$21)+1, MATCH(T$17,Templates!$I$1:AI$1,0))="","",INDEX(Templates!$I$2:$AI$133,ROW()-ROW(T$21)+1, MATCH(T$17,Templates!$I$1:AI$1,0)))</f>
        <v/>
      </c>
      <c r="U41" s="79" t="str" cm="1">
        <f t="array" ref="U41">IF(INDEX(Templates!$I$2:$AI$133,ROW()-ROW(U$21)+1, MATCH(U$17,Templates!$I$1:AI$1,0))="","",INDEX(Templates!$I$2:$AI$133,ROW()-ROW(U$21)+1, MATCH(U$17,Templates!$I$1:AI$1,0)))</f>
        <v/>
      </c>
      <c r="V41" s="79" t="str" cm="1">
        <f t="array" ref="V41">IF(INDEX(Templates!$I$2:$AI$133,ROW()-ROW(V$21)+1, MATCH(V$17,Templates!$I$1:AI$1,0))="","",INDEX(Templates!$I$2:$AI$133,ROW()-ROW(V$21)+1, MATCH(V$17,Templates!$I$1:AI$1,0)))</f>
        <v/>
      </c>
      <c r="W41" s="79" t="str" cm="1">
        <f t="array" ref="W41">IF(INDEX(Templates!$I$2:$AI$133,ROW()-ROW(W$21)+1, MATCH(W$17,Templates!$I$1:AI$1,0))="","",INDEX(Templates!$I$2:$AI$133,ROW()-ROW(W$21)+1, MATCH(W$17,Templates!$I$1:AI$1,0)))</f>
        <v/>
      </c>
      <c r="X41" s="79" t="str" cm="1">
        <f t="array" ref="X41">IF(INDEX(Templates!$I$2:$AI$133,ROW()-ROW(X$21)+1, MATCH(X$17,Templates!$I$1:AI$1,0))="","",INDEX(Templates!$I$2:$AI$133,ROW()-ROW(X$21)+1, MATCH(X$17,Templates!$I$1:AI$1,0)))</f>
        <v/>
      </c>
      <c r="Y41" s="79" t="str" cm="1">
        <f t="array" ref="Y41">IF(INDEX(Templates!$I$2:$AI$133,ROW()-ROW(Y$21)+1, MATCH(Y$17,Templates!$I$1:AI$1,0))="","",INDEX(Templates!$I$2:$AI$133,ROW()-ROW(Y$21)+1, MATCH(Y$17,Templates!$I$1:AI$1,0)))</f>
        <v/>
      </c>
      <c r="Z41" s="79" t="str" cm="1">
        <f t="array" ref="Z41">IF(INDEX(Templates!$I$2:$AI$133,ROW()-ROW(Z$21)+1, MATCH(Z$17,Templates!$I$1:AI$1,0))="","",INDEX(Templates!$I$2:$AI$133,ROW()-ROW(Z$21)+1, MATCH(Z$17,Templates!$I$1:AI$1,0)))</f>
        <v/>
      </c>
      <c r="AA41" s="79" t="str" cm="1">
        <f t="array" ref="AA41">IF(INDEX(Templates!$I$2:$AI$133,ROW()-ROW(AA$21)+1, MATCH(AA$17,Templates!$I$1:AI$1,0))="","",INDEX(Templates!$I$2:$AI$133,ROW()-ROW(AA$21)+1, MATCH(AA$17,Templates!$I$1:AI$1,0)))</f>
        <v/>
      </c>
      <c r="AB41" s="79" t="str" cm="1">
        <f t="array" ref="AB41">IF(INDEX(Templates!$I$2:$AI$133,ROW()-ROW(AB$21)+1, MATCH(AB$17,Templates!$I$1:AI$1,0))="","",INDEX(Templates!$I$2:$AI$133,ROW()-ROW(AB$21)+1, MATCH(AB$17,Templates!$I$1:AI$1,0)))</f>
        <v/>
      </c>
      <c r="AC41" s="79" t="str" cm="1">
        <f t="array" ref="AC41">IF(INDEX(Templates!$I$2:$AI$133,ROW()-ROW(AC$21)+1, MATCH(AC$17,Templates!$I$1:AI$1,0))="","",INDEX(Templates!$I$2:$AI$133,ROW()-ROW(AC$21)+1, MATCH(AC$17,Templates!$I$1:AI$1,0)))</f>
        <v/>
      </c>
      <c r="AD41" s="79" t="str" cm="1">
        <f t="array" ref="AD41">IF(INDEX(Templates!$I$2:$AI$133,ROW()-ROW(AD$21)+1, MATCH(AD$17,Templates!$I$1:AI$1,0))="","",INDEX(Templates!$I$2:$AI$133,ROW()-ROW(AD$21)+1, MATCH(AD$17,Templates!$I$1:AI$1,0)))</f>
        <v/>
      </c>
      <c r="AE41" s="79" t="str" cm="1">
        <f t="array" ref="AE41">IF(INDEX(Templates!$I$2:$AI$133,ROW()-ROW(AE$21)+1, MATCH(AE$17,Templates!$I$1:AI$1,0))="","",INDEX(Templates!$I$2:$AI$133,ROW()-ROW(AE$21)+1, MATCH(AE$17,Templates!$I$1:AI$1,0)))</f>
        <v/>
      </c>
      <c r="AF41" s="79" t="str" cm="1">
        <f t="array" ref="AF41">IF(INDEX(Templates!$I$2:$AI$133,ROW()-ROW(AF$21)+1, MATCH(AF$17,Templates!$I$1:AI$1,0))="","",INDEX(Templates!$I$2:$AI$133,ROW()-ROW(AF$21)+1, MATCH(AF$17,Templates!$I$1:AI$1,0)))</f>
        <v/>
      </c>
      <c r="AG41" s="79" t="str" cm="1">
        <f t="array" ref="AG41">IF(INDEX(Templates!$I$2:$AI$133,ROW()-ROW(AG$21)+1, MATCH(AG$17,Templates!$I$1:AI$1,0))="","",INDEX(Templates!$I$2:$AI$133,ROW()-ROW(AG$21)+1, MATCH(AG$17,Templates!$I$1:AI$1,0)))</f>
        <v/>
      </c>
      <c r="AH41" s="79" t="str" cm="1">
        <f t="array" ref="AH41">IF(INDEX(Templates!$I$2:$AI$133,ROW()-ROW(AH$21)+1, MATCH(AH$17,Templates!$I$1:AI$1,0))="","",INDEX(Templates!$I$2:$AI$133,ROW()-ROW(AH$21)+1, MATCH(AH$17,Templates!$I$1:AI$1,0)))</f>
        <v/>
      </c>
      <c r="AI41" s="79" t="str" cm="1">
        <f t="array" ref="AI41">IF(INDEX(Templates!$I$2:$AI$133,ROW()-ROW(AI$21)+1, MATCH(AI$17,Templates!$I$1:AI$1,0))="","",INDEX(Templates!$I$2:$AI$133,ROW()-ROW(AI$21)+1, MATCH(AI$17,Templates!$I$1:AI$1,0)))</f>
        <v/>
      </c>
      <c r="AJ41" s="79" t="str" cm="1">
        <f t="array" ref="AJ41">IF(INDEX(Templates!$I$2:$AI$133,ROW()-ROW(AJ$21)+1, MATCH(AJ$17,Templates!$I$1:AI$1,0))="","",INDEX(Templates!$I$2:$AI$133,ROW()-ROW(AJ$21)+1, MATCH(AJ$17,Templates!$I$1:AI$1,0)))</f>
        <v/>
      </c>
      <c r="AK41" s="79"/>
    </row>
    <row r="42" spans="1:37" x14ac:dyDescent="0.2">
      <c r="A42" s="10" t="s">
        <v>331</v>
      </c>
      <c r="B42" s="11" t="s">
        <v>335</v>
      </c>
      <c r="C42" s="96" t="str" cm="1">
        <f t="array" ref="C42">IF(INDEX(Templates!A$2:A$142,ROW()-ROW($21:$21)+1)="","",INDEX(Templates!A$2:A$142,ROW()-ROW($21:$21)+1))</f>
        <v>JSON_PATH:surfaces[0]</v>
      </c>
      <c r="D42" s="96" t="str" cm="1">
        <f t="array" ref="D42">IF(INDEX(Templates!B$2:B$142,ROW()-ROW($21:$21)+1)="","",INDEX(Templates!B$2:B$142,ROW()-ROW($21:$21)+1))</f>
        <v>adjacent_to</v>
      </c>
      <c r="E42" s="97" t="str" cm="1">
        <f t="array" ref="E42">IF(INDEX(Templates!C$2:C$142,ROW()-ROW($21:$21)+1)="","",INDEX(Templates!C$2:C$142,ROW()-ROW($21:$21)+1))</f>
        <v/>
      </c>
      <c r="F42" s="74" t="str" cm="1">
        <f t="array" ref="F42">IF(INDEX(Templates!E$2:E$134,ROW()-ROW($21:$21)+1)="","",INDEX(Templates!E$2:E$134,ROW()-ROW($21:$21)+1))</f>
        <v/>
      </c>
      <c r="G42" s="75" t="str" cm="1">
        <f t="array" ref="G42">IF(INDEX(Templates!F$2:F$134,ROW()-ROW($21:$21)+1)="","",INDEX(Templates!F$2:F$134,ROW()-ROW($21:$21)+1))</f>
        <v/>
      </c>
      <c r="H42" s="76" t="str" cm="1">
        <f t="array" ref="H42">IF(INDEX(Templates!G$2:G$134,ROW()-ROW($21:$21)+1)="","",INDEX(Templates!G$2:G$134,ROW()-ROW($21:$21)+1))</f>
        <v/>
      </c>
      <c r="I42" s="76" t="str" cm="1">
        <f t="array" ref="I42">IF(INDEX(Templates!H$2:H$134,ROW()-ROW($21:$21)+1)="","",INDEX(Templates!H$2:H$134,ROW()-ROW($21:$21)+1))</f>
        <v/>
      </c>
      <c r="J42" s="79" t="str" cm="1">
        <f t="array" ref="J42">IF(INDEX(Templates!$I$2:$AI$133,ROW()-ROW(J$21)+1, MATCH(J$17,Templates!$I$1:AI$1,0))="","",INDEX(Templates!$I$2:$AI$133,ROW()-ROW(J$21)+1, MATCH(J$17,Templates!$I$1:AI$1,0)))</f>
        <v/>
      </c>
      <c r="K42" s="79" t="str" cm="1">
        <f t="array" ref="K42">IF(INDEX(Templates!$I$2:$AI$133,ROW()-ROW(K$21)+1, MATCH(K$17,Templates!$I$1:AI$1,0))="","",INDEX(Templates!$I$2:$AI$133,ROW()-ROW(K$21)+1, MATCH(K$17,Templates!$I$1:AI$1,0)))</f>
        <v/>
      </c>
      <c r="L42" s="79" t="str" cm="1">
        <f t="array" ref="L42">IF(INDEX(Templates!$I$2:$AI$133,ROW()-ROW(L$21)+1, MATCH(L$17,Templates!$I$1:AI$1,0))="","",INDEX(Templates!$I$2:$AI$133,ROW()-ROW(L$21)+1, MATCH(L$17,Templates!$I$1:AI$1,0)))</f>
        <v>EXTERIOR</v>
      </c>
      <c r="M42" s="79" t="str" cm="1">
        <f t="array" ref="M42">IF(INDEX(Templates!$I$2:$AI$133,ROW()-ROW(M$21)+1, MATCH(M$17,Templates!$I$1:AI$1,0))="","",INDEX(Templates!$I$2:$AI$133,ROW()-ROW(M$21)+1, MATCH(M$17,Templates!$I$1:AI$1,0)))</f>
        <v>EXTERIOR</v>
      </c>
      <c r="N42" s="79" t="str" cm="1">
        <f t="array" ref="N42">IF(INDEX(Templates!$I$2:$AI$133,ROW()-ROW(N$21)+1, MATCH(N$17,Templates!$I$1:AI$1,0))="","",INDEX(Templates!$I$2:$AI$133,ROW()-ROW(N$21)+1, MATCH(N$17,Templates!$I$1:AI$1,0)))</f>
        <v/>
      </c>
      <c r="O42" s="79" t="str" cm="1">
        <f t="array" ref="O42">IF(INDEX(Templates!$I$2:$AI$133,ROW()-ROW(O$21)+1, MATCH(O$17,Templates!$I$1:AI$1,0))="","",INDEX(Templates!$I$2:$AI$133,ROW()-ROW(O$21)+1, MATCH(O$17,Templates!$I$1:AI$1,0)))</f>
        <v/>
      </c>
      <c r="P42" s="79" t="str" cm="1">
        <f t="array" ref="P42">IF(INDEX(Templates!$I$2:$AI$133,ROW()-ROW(P$21)+1, MATCH(P$17,Templates!$I$1:AI$1,0))="","",INDEX(Templates!$I$2:$AI$133,ROW()-ROW(P$21)+1, MATCH(P$17,Templates!$I$1:AI$1,0)))</f>
        <v>EXTERIOR</v>
      </c>
      <c r="Q42" s="79" t="str" cm="1">
        <f t="array" ref="Q42">IF(INDEX(Templates!$I$2:$AI$133,ROW()-ROW(Q$21)+1, MATCH(Q$17,Templates!$I$1:AI$1,0))="","",INDEX(Templates!$I$2:$AI$133,ROW()-ROW(Q$21)+1, MATCH(Q$17,Templates!$I$1:AI$1,0)))</f>
        <v>EXTERIOR</v>
      </c>
      <c r="R42" s="79" t="str" cm="1">
        <f t="array" ref="R42">IF(INDEX(Templates!$I$2:$AI$133,ROW()-ROW(R$21)+1, MATCH(R$17,Templates!$I$1:AI$1,0))="","",INDEX(Templates!$I$2:$AI$133,ROW()-ROW(R$21)+1, MATCH(R$17,Templates!$I$1:AI$1,0)))</f>
        <v>EXTERIOR</v>
      </c>
      <c r="S42" s="79" t="str" cm="1">
        <f t="array" ref="S42">IF(INDEX(Templates!$I$2:$AI$133,ROW()-ROW(S$21)+1, MATCH(S$17,Templates!$I$1:AI$1,0))="","",INDEX(Templates!$I$2:$AI$133,ROW()-ROW(S$21)+1, MATCH(S$17,Templates!$I$1:AI$1,0)))</f>
        <v>EXTERIOR</v>
      </c>
      <c r="T42" s="79" t="str" cm="1">
        <f t="array" ref="T42">IF(INDEX(Templates!$I$2:$AI$133,ROW()-ROW(T$21)+1, MATCH(T$17,Templates!$I$1:AI$1,0))="","",INDEX(Templates!$I$2:$AI$133,ROW()-ROW(T$21)+1, MATCH(T$17,Templates!$I$1:AI$1,0)))</f>
        <v>EXTERIOR</v>
      </c>
      <c r="U42" s="79" t="str" cm="1">
        <f t="array" ref="U42">IF(INDEX(Templates!$I$2:$AI$133,ROW()-ROW(U$21)+1, MATCH(U$17,Templates!$I$1:AI$1,0))="","",INDEX(Templates!$I$2:$AI$133,ROW()-ROW(U$21)+1, MATCH(U$17,Templates!$I$1:AI$1,0)))</f>
        <v>EXTERIOR</v>
      </c>
      <c r="V42" s="79" t="str" cm="1">
        <f t="array" ref="V42">IF(INDEX(Templates!$I$2:$AI$133,ROW()-ROW(V$21)+1, MATCH(V$17,Templates!$I$1:AI$1,0))="","",INDEX(Templates!$I$2:$AI$133,ROW()-ROW(V$21)+1, MATCH(V$17,Templates!$I$1:AI$1,0)))</f>
        <v>EXTERIOR</v>
      </c>
      <c r="W42" s="79" t="str" cm="1">
        <f t="array" ref="W42">IF(INDEX(Templates!$I$2:$AI$133,ROW()-ROW(W$21)+1, MATCH(W$17,Templates!$I$1:AI$1,0))="","",INDEX(Templates!$I$2:$AI$133,ROW()-ROW(W$21)+1, MATCH(W$17,Templates!$I$1:AI$1,0)))</f>
        <v/>
      </c>
      <c r="X42" s="79" t="str" cm="1">
        <f t="array" ref="X42">IF(INDEX(Templates!$I$2:$AI$133,ROW()-ROW(X$21)+1, MATCH(X$17,Templates!$I$1:AI$1,0))="","",INDEX(Templates!$I$2:$AI$133,ROW()-ROW(X$21)+1, MATCH(X$17,Templates!$I$1:AI$1,0)))</f>
        <v/>
      </c>
      <c r="Y42" s="79" t="str" cm="1">
        <f t="array" ref="Y42">IF(INDEX(Templates!$I$2:$AI$133,ROW()-ROW(Y$21)+1, MATCH(Y$17,Templates!$I$1:AI$1,0))="","",INDEX(Templates!$I$2:$AI$133,ROW()-ROW(Y$21)+1, MATCH(Y$17,Templates!$I$1:AI$1,0)))</f>
        <v>GROUND</v>
      </c>
      <c r="Z42" s="79" t="str" cm="1">
        <f t="array" ref="Z42">IF(INDEX(Templates!$I$2:$AI$133,ROW()-ROW(Z$21)+1, MATCH(Z$17,Templates!$I$1:AI$1,0))="","",INDEX(Templates!$I$2:$AI$133,ROW()-ROW(Z$21)+1, MATCH(Z$17,Templates!$I$1:AI$1,0)))</f>
        <v>GROUND</v>
      </c>
      <c r="AA42" s="79" t="str" cm="1">
        <f t="array" ref="AA42">IF(INDEX(Templates!$I$2:$AI$133,ROW()-ROW(AA$21)+1, MATCH(AA$17,Templates!$I$1:AI$1,0))="","",INDEX(Templates!$I$2:$AI$133,ROW()-ROW(AA$21)+1, MATCH(AA$17,Templates!$I$1:AI$1,0)))</f>
        <v>GROUND</v>
      </c>
      <c r="AB42" s="79" t="str" cm="1">
        <f t="array" ref="AB42">IF(INDEX(Templates!$I$2:$AI$133,ROW()-ROW(AB$21)+1, MATCH(AB$17,Templates!$I$1:AI$1,0))="","",INDEX(Templates!$I$2:$AI$133,ROW()-ROW(AB$21)+1, MATCH(AB$17,Templates!$I$1:AI$1,0)))</f>
        <v>GROUND</v>
      </c>
      <c r="AC42" s="79" t="str" cm="1">
        <f t="array" ref="AC42">IF(INDEX(Templates!$I$2:$AI$133,ROW()-ROW(AC$21)+1, MATCH(AC$17,Templates!$I$1:AI$1,0))="","",INDEX(Templates!$I$2:$AI$133,ROW()-ROW(AC$21)+1, MATCH(AC$17,Templates!$I$1:AI$1,0)))</f>
        <v>GROUND</v>
      </c>
      <c r="AD42" s="79" t="str" cm="1">
        <f t="array" ref="AD42">IF(INDEX(Templates!$I$2:$AI$133,ROW()-ROW(AD$21)+1, MATCH(AD$17,Templates!$I$1:AI$1,0))="","",INDEX(Templates!$I$2:$AI$133,ROW()-ROW(AD$21)+1, MATCH(AD$17,Templates!$I$1:AI$1,0)))</f>
        <v>GROUND</v>
      </c>
      <c r="AE42" s="79" t="str" cm="1">
        <f t="array" ref="AE42">IF(INDEX(Templates!$I$2:$AI$133,ROW()-ROW(AE$21)+1, MATCH(AE$17,Templates!$I$1:AI$1,0))="","",INDEX(Templates!$I$2:$AI$133,ROW()-ROW(AE$21)+1, MATCH(AE$17,Templates!$I$1:AI$1,0)))</f>
        <v>GROUND</v>
      </c>
      <c r="AF42" s="79" t="str" cm="1">
        <f t="array" ref="AF42">IF(INDEX(Templates!$I$2:$AI$133,ROW()-ROW(AF$21)+1, MATCH(AF$17,Templates!$I$1:AI$1,0))="","",INDEX(Templates!$I$2:$AI$133,ROW()-ROW(AF$21)+1, MATCH(AF$17,Templates!$I$1:AI$1,0)))</f>
        <v>GROUND</v>
      </c>
      <c r="AG42" s="79" t="str" cm="1">
        <f t="array" ref="AG42">IF(INDEX(Templates!$I$2:$AI$133,ROW()-ROW(AG$21)+1, MATCH(AG$17,Templates!$I$1:AI$1,0))="","",INDEX(Templates!$I$2:$AI$133,ROW()-ROW(AG$21)+1, MATCH(AG$17,Templates!$I$1:AI$1,0)))</f>
        <v>GROUND</v>
      </c>
      <c r="AH42" s="79" t="str" cm="1">
        <f t="array" ref="AH42">IF(INDEX(Templates!$I$2:$AI$133,ROW()-ROW(AH$21)+1, MATCH(AH$17,Templates!$I$1:AI$1,0))="","",INDEX(Templates!$I$2:$AI$133,ROW()-ROW(AH$21)+1, MATCH(AH$17,Templates!$I$1:AI$1,0)))</f>
        <v>GROUND</v>
      </c>
      <c r="AI42" s="79" t="str" cm="1">
        <f t="array" ref="AI42">IF(INDEX(Templates!$I$2:$AI$133,ROW()-ROW(AI$21)+1, MATCH(AI$17,Templates!$I$1:AI$1,0))="","",INDEX(Templates!$I$2:$AI$133,ROW()-ROW(AI$21)+1, MATCH(AI$17,Templates!$I$1:AI$1,0)))</f>
        <v>GROUND</v>
      </c>
      <c r="AJ42" s="79" t="str" cm="1">
        <f t="array" ref="AJ42">IF(INDEX(Templates!$I$2:$AI$133,ROW()-ROW(AJ$21)+1, MATCH(AJ$17,Templates!$I$1:AI$1,0))="","",INDEX(Templates!$I$2:$AI$133,ROW()-ROW(AJ$21)+1, MATCH(AJ$17,Templates!$I$1:AI$1,0)))</f>
        <v>GROUND</v>
      </c>
      <c r="AK42" s="79"/>
    </row>
    <row r="43" spans="1:37" x14ac:dyDescent="0.2">
      <c r="A43" s="10" t="s">
        <v>331</v>
      </c>
      <c r="B43" s="11" t="s">
        <v>335</v>
      </c>
      <c r="C43" s="96" t="str" cm="1">
        <f t="array" ref="C43">IF(INDEX(Templates!A$2:A$142,ROW()-ROW($21:$21)+1)="","",INDEX(Templates!A$2:A$142,ROW()-ROW($21:$21)+1))</f>
        <v>JSON_PATH:surfaces[0]</v>
      </c>
      <c r="D43" s="96" t="str" cm="1">
        <f t="array" ref="D43">IF(INDEX(Templates!B$2:B$142,ROW()-ROW($21:$21)+1)="","",INDEX(Templates!B$2:B$142,ROW()-ROW($21:$21)+1))</f>
        <v>does_cast_shade</v>
      </c>
      <c r="E43" s="97" t="str" cm="1">
        <f t="array" ref="E43">IF(INDEX(Templates!C$2:C$142,ROW()-ROW($21:$21)+1)="","",INDEX(Templates!C$2:C$142,ROW()-ROW($21:$21)+1))</f>
        <v/>
      </c>
      <c r="F43" s="74" t="str" cm="1">
        <f t="array" ref="F43">IF(INDEX(Templates!E$2:E$134,ROW()-ROW($21:$21)+1)="","",INDEX(Templates!E$2:E$134,ROW()-ROW($21:$21)+1))</f>
        <v/>
      </c>
      <c r="G43" s="75" t="str" cm="1">
        <f t="array" ref="G43">IF(INDEX(Templates!F$2:F$134,ROW()-ROW($21:$21)+1)="","",INDEX(Templates!F$2:F$134,ROW()-ROW($21:$21)+1))</f>
        <v/>
      </c>
      <c r="H43" s="76" t="str" cm="1">
        <f t="array" ref="H43">IF(INDEX(Templates!G$2:G$134,ROW()-ROW($21:$21)+1)="","",INDEX(Templates!G$2:G$134,ROW()-ROW($21:$21)+1))</f>
        <v/>
      </c>
      <c r="I43" s="76" t="str" cm="1">
        <f t="array" ref="I43">IF(INDEX(Templates!H$2:H$134,ROW()-ROW($21:$21)+1)="","",INDEX(Templates!H$2:H$134,ROW()-ROW($21:$21)+1))</f>
        <v/>
      </c>
      <c r="J43" s="79" t="str" cm="1">
        <f t="array" ref="J43">IF(INDEX(Templates!$I$2:$AI$133,ROW()-ROW(J$21)+1, MATCH(J$17,Templates!$I$1:AI$1,0))="","",INDEX(Templates!$I$2:$AI$133,ROW()-ROW(J$21)+1, MATCH(J$17,Templates!$I$1:AI$1,0)))</f>
        <v/>
      </c>
      <c r="K43" s="79" t="str" cm="1">
        <f t="array" ref="K43">IF(INDEX(Templates!$I$2:$AI$133,ROW()-ROW(K$21)+1, MATCH(K$17,Templates!$I$1:AI$1,0))="","",INDEX(Templates!$I$2:$AI$133,ROW()-ROW(K$21)+1, MATCH(K$17,Templates!$I$1:AI$1,0)))</f>
        <v/>
      </c>
      <c r="L43" s="79" t="str" cm="1">
        <f t="array" ref="L43">IF(INDEX(Templates!$I$2:$AI$133,ROW()-ROW(L$21)+1, MATCH(L$17,Templates!$I$1:AI$1,0))="","",INDEX(Templates!$I$2:$AI$133,ROW()-ROW(L$21)+1, MATCH(L$17,Templates!$I$1:AI$1,0)))</f>
        <v>false</v>
      </c>
      <c r="M43" s="79" t="b" cm="1">
        <f t="array" ref="M43">IF(INDEX(Templates!$I$2:$AI$133,ROW()-ROW(M$21)+1, MATCH(M$17,Templates!$I$1:AI$1,0))="","",INDEX(Templates!$I$2:$AI$133,ROW()-ROW(M$21)+1, MATCH(M$17,Templates!$I$1:AI$1,0)))</f>
        <v>1</v>
      </c>
      <c r="N43" s="79" t="str" cm="1">
        <f t="array" ref="N43">IF(INDEX(Templates!$I$2:$AI$133,ROW()-ROW(N$21)+1, MATCH(N$17,Templates!$I$1:AI$1,0))="","",INDEX(Templates!$I$2:$AI$133,ROW()-ROW(N$21)+1, MATCH(N$17,Templates!$I$1:AI$1,0)))</f>
        <v/>
      </c>
      <c r="O43" s="79" t="str" cm="1">
        <f t="array" ref="O43">IF(INDEX(Templates!$I$2:$AI$133,ROW()-ROW(O$21)+1, MATCH(O$17,Templates!$I$1:AI$1,0))="","",INDEX(Templates!$I$2:$AI$133,ROW()-ROW(O$21)+1, MATCH(O$17,Templates!$I$1:AI$1,0)))</f>
        <v/>
      </c>
      <c r="P43" s="79" t="str" cm="1">
        <f t="array" ref="P43">IF(INDEX(Templates!$I$2:$AI$133,ROW()-ROW(P$21)+1, MATCH(P$17,Templates!$I$1:AI$1,0))="","",INDEX(Templates!$I$2:$AI$133,ROW()-ROW(P$21)+1, MATCH(P$17,Templates!$I$1:AI$1,0)))</f>
        <v/>
      </c>
      <c r="Q43" s="79" t="str" cm="1">
        <f t="array" ref="Q43">IF(INDEX(Templates!$I$2:$AI$133,ROW()-ROW(Q$21)+1, MATCH(Q$17,Templates!$I$1:AI$1,0))="","",INDEX(Templates!$I$2:$AI$133,ROW()-ROW(Q$21)+1, MATCH(Q$17,Templates!$I$1:AI$1,0)))</f>
        <v/>
      </c>
      <c r="R43" s="79" t="str" cm="1">
        <f t="array" ref="R43">IF(INDEX(Templates!$I$2:$AI$133,ROW()-ROW(R$21)+1, MATCH(R$17,Templates!$I$1:AI$1,0))="","",INDEX(Templates!$I$2:$AI$133,ROW()-ROW(R$21)+1, MATCH(R$17,Templates!$I$1:AI$1,0)))</f>
        <v/>
      </c>
      <c r="S43" s="79" t="str" cm="1">
        <f t="array" ref="S43">IF(INDEX(Templates!$I$2:$AI$133,ROW()-ROW(S$21)+1, MATCH(S$17,Templates!$I$1:AI$1,0))="","",INDEX(Templates!$I$2:$AI$133,ROW()-ROW(S$21)+1, MATCH(S$17,Templates!$I$1:AI$1,0)))</f>
        <v/>
      </c>
      <c r="T43" s="79" t="str" cm="1">
        <f t="array" ref="T43">IF(INDEX(Templates!$I$2:$AI$133,ROW()-ROW(T$21)+1, MATCH(T$17,Templates!$I$1:AI$1,0))="","",INDEX(Templates!$I$2:$AI$133,ROW()-ROW(T$21)+1, MATCH(T$17,Templates!$I$1:AI$1,0)))</f>
        <v/>
      </c>
      <c r="U43" s="79" t="str" cm="1">
        <f t="array" ref="U43">IF(INDEX(Templates!$I$2:$AI$133,ROW()-ROW(U$21)+1, MATCH(U$17,Templates!$I$1:AI$1,0))="","",INDEX(Templates!$I$2:$AI$133,ROW()-ROW(U$21)+1, MATCH(U$17,Templates!$I$1:AI$1,0)))</f>
        <v/>
      </c>
      <c r="V43" s="79" t="str" cm="1">
        <f t="array" ref="V43">IF(INDEX(Templates!$I$2:$AI$133,ROW()-ROW(V$21)+1, MATCH(V$17,Templates!$I$1:AI$1,0))="","",INDEX(Templates!$I$2:$AI$133,ROW()-ROW(V$21)+1, MATCH(V$17,Templates!$I$1:AI$1,0)))</f>
        <v/>
      </c>
      <c r="W43" s="79" t="str" cm="1">
        <f t="array" ref="W43">IF(INDEX(Templates!$I$2:$AI$133,ROW()-ROW(W$21)+1, MATCH(W$17,Templates!$I$1:AI$1,0))="","",INDEX(Templates!$I$2:$AI$133,ROW()-ROW(W$21)+1, MATCH(W$17,Templates!$I$1:AI$1,0)))</f>
        <v/>
      </c>
      <c r="X43" s="79" t="str" cm="1">
        <f t="array" ref="X43">IF(INDEX(Templates!$I$2:$AI$133,ROW()-ROW(X$21)+1, MATCH(X$17,Templates!$I$1:AI$1,0))="","",INDEX(Templates!$I$2:$AI$133,ROW()-ROW(X$21)+1, MATCH(X$17,Templates!$I$1:AI$1,0)))</f>
        <v/>
      </c>
      <c r="Y43" s="79" t="str" cm="1">
        <f t="array" ref="Y43">IF(INDEX(Templates!$I$2:$AI$133,ROW()-ROW(Y$21)+1, MATCH(Y$17,Templates!$I$1:AI$1,0))="","",INDEX(Templates!$I$2:$AI$133,ROW()-ROW(Y$21)+1, MATCH(Y$17,Templates!$I$1:AI$1,0)))</f>
        <v/>
      </c>
      <c r="Z43" s="79" t="str" cm="1">
        <f t="array" ref="Z43">IF(INDEX(Templates!$I$2:$AI$133,ROW()-ROW(Z$21)+1, MATCH(Z$17,Templates!$I$1:AI$1,0))="","",INDEX(Templates!$I$2:$AI$133,ROW()-ROW(Z$21)+1, MATCH(Z$17,Templates!$I$1:AI$1,0)))</f>
        <v/>
      </c>
      <c r="AA43" s="79" t="str" cm="1">
        <f t="array" ref="AA43">IF(INDEX(Templates!$I$2:$AI$133,ROW()-ROW(AA$21)+1, MATCH(AA$17,Templates!$I$1:AI$1,0))="","",INDEX(Templates!$I$2:$AI$133,ROW()-ROW(AA$21)+1, MATCH(AA$17,Templates!$I$1:AI$1,0)))</f>
        <v/>
      </c>
      <c r="AB43" s="79" t="str" cm="1">
        <f t="array" ref="AB43">IF(INDEX(Templates!$I$2:$AI$133,ROW()-ROW(AB$21)+1, MATCH(AB$17,Templates!$I$1:AI$1,0))="","",INDEX(Templates!$I$2:$AI$133,ROW()-ROW(AB$21)+1, MATCH(AB$17,Templates!$I$1:AI$1,0)))</f>
        <v/>
      </c>
      <c r="AC43" s="79" t="str" cm="1">
        <f t="array" ref="AC43">IF(INDEX(Templates!$I$2:$AI$133,ROW()-ROW(AC$21)+1, MATCH(AC$17,Templates!$I$1:AI$1,0))="","",INDEX(Templates!$I$2:$AI$133,ROW()-ROW(AC$21)+1, MATCH(AC$17,Templates!$I$1:AI$1,0)))</f>
        <v/>
      </c>
      <c r="AD43" s="79" t="str" cm="1">
        <f t="array" ref="AD43">IF(INDEX(Templates!$I$2:$AI$133,ROW()-ROW(AD$21)+1, MATCH(AD$17,Templates!$I$1:AI$1,0))="","",INDEX(Templates!$I$2:$AI$133,ROW()-ROW(AD$21)+1, MATCH(AD$17,Templates!$I$1:AI$1,0)))</f>
        <v/>
      </c>
      <c r="AE43" s="79" t="str" cm="1">
        <f t="array" ref="AE43">IF(INDEX(Templates!$I$2:$AI$133,ROW()-ROW(AE$21)+1, MATCH(AE$17,Templates!$I$1:AI$1,0))="","",INDEX(Templates!$I$2:$AI$133,ROW()-ROW(AE$21)+1, MATCH(AE$17,Templates!$I$1:AI$1,0)))</f>
        <v/>
      </c>
      <c r="AF43" s="79" t="str" cm="1">
        <f t="array" ref="AF43">IF(INDEX(Templates!$I$2:$AI$133,ROW()-ROW(AF$21)+1, MATCH(AF$17,Templates!$I$1:AI$1,0))="","",INDEX(Templates!$I$2:$AI$133,ROW()-ROW(AF$21)+1, MATCH(AF$17,Templates!$I$1:AI$1,0)))</f>
        <v/>
      </c>
      <c r="AG43" s="79" t="str" cm="1">
        <f t="array" ref="AG43">IF(INDEX(Templates!$I$2:$AI$133,ROW()-ROW(AG$21)+1, MATCH(AG$17,Templates!$I$1:AI$1,0))="","",INDEX(Templates!$I$2:$AI$133,ROW()-ROW(AG$21)+1, MATCH(AG$17,Templates!$I$1:AI$1,0)))</f>
        <v/>
      </c>
      <c r="AH43" s="79" t="str" cm="1">
        <f t="array" ref="AH43">IF(INDEX(Templates!$I$2:$AI$133,ROW()-ROW(AH$21)+1, MATCH(AH$17,Templates!$I$1:AI$1,0))="","",INDEX(Templates!$I$2:$AI$133,ROW()-ROW(AH$21)+1, MATCH(AH$17,Templates!$I$1:AI$1,0)))</f>
        <v/>
      </c>
      <c r="AI43" s="79" t="str" cm="1">
        <f t="array" ref="AI43">IF(INDEX(Templates!$I$2:$AI$133,ROW()-ROW(AI$21)+1, MATCH(AI$17,Templates!$I$1:AI$1,0))="","",INDEX(Templates!$I$2:$AI$133,ROW()-ROW(AI$21)+1, MATCH(AI$17,Templates!$I$1:AI$1,0)))</f>
        <v/>
      </c>
      <c r="AJ43" s="79" t="str" cm="1">
        <f t="array" ref="AJ43">IF(INDEX(Templates!$I$2:$AI$133,ROW()-ROW(AJ$21)+1, MATCH(AJ$17,Templates!$I$1:AI$1,0))="","",INDEX(Templates!$I$2:$AI$133,ROW()-ROW(AJ$21)+1, MATCH(AJ$17,Templates!$I$1:AI$1,0)))</f>
        <v/>
      </c>
      <c r="AK43" s="79"/>
    </row>
    <row r="44" spans="1:37" x14ac:dyDescent="0.2">
      <c r="A44" s="10" t="s">
        <v>331</v>
      </c>
      <c r="B44" s="11" t="s">
        <v>335</v>
      </c>
      <c r="C44" s="96" t="str" cm="1">
        <f t="array" ref="C44">IF(INDEX(Templates!A$2:A$142,ROW()-ROW($21:$21)+1)="","",INDEX(Templates!A$2:A$142,ROW()-ROW($21:$21)+1))</f>
        <v>JSON_PATH:surfaces[0]</v>
      </c>
      <c r="D44" s="96" t="str" cm="1">
        <f t="array" ref="D44">IF(INDEX(Templates!B$2:B$142,ROW()-ROW($21:$21)+1)="","",INDEX(Templates!B$2:B$142,ROW()-ROW($21:$21)+1))</f>
        <v>tilt</v>
      </c>
      <c r="E44" s="97" t="str" cm="1">
        <f t="array" ref="E44">IF(INDEX(Templates!C$2:C$142,ROW()-ROW($21:$21)+1)="","",INDEX(Templates!C$2:C$142,ROW()-ROW($21:$21)+1))</f>
        <v/>
      </c>
      <c r="F44" s="74" t="str" cm="1">
        <f t="array" ref="F44">IF(INDEX(Templates!E$2:E$134,ROW()-ROW($21:$21)+1)="","",INDEX(Templates!E$2:E$134,ROW()-ROW($21:$21)+1))</f>
        <v/>
      </c>
      <c r="G44" s="75" t="str" cm="1">
        <f t="array" ref="G44">IF(INDEX(Templates!F$2:F$134,ROW()-ROW($21:$21)+1)="","",INDEX(Templates!F$2:F$134,ROW()-ROW($21:$21)+1))</f>
        <v/>
      </c>
      <c r="H44" s="76" t="str" cm="1">
        <f t="array" ref="H44">IF(INDEX(Templates!G$2:G$134,ROW()-ROW($21:$21)+1)="","",INDEX(Templates!G$2:G$134,ROW()-ROW($21:$21)+1))</f>
        <v/>
      </c>
      <c r="I44" s="76" t="str" cm="1">
        <f t="array" ref="I44">IF(INDEX(Templates!H$2:H$134,ROW()-ROW($21:$21)+1)="","",INDEX(Templates!H$2:H$134,ROW()-ROW($21:$21)+1))</f>
        <v/>
      </c>
      <c r="J44" s="79" t="str" cm="1">
        <f t="array" ref="J44">IF(INDEX(Templates!$I$2:$AI$133,ROW()-ROW(J$21)+1, MATCH(J$17,Templates!$I$1:AI$1,0))="","",INDEX(Templates!$I$2:$AI$133,ROW()-ROW(J$21)+1, MATCH(J$17,Templates!$I$1:AI$1,0)))</f>
        <v/>
      </c>
      <c r="K44" s="79" t="str" cm="1">
        <f t="array" ref="K44">IF(INDEX(Templates!$I$2:$AI$133,ROW()-ROW(K$21)+1, MATCH(K$17,Templates!$I$1:AI$1,0))="","",INDEX(Templates!$I$2:$AI$133,ROW()-ROW(K$21)+1, MATCH(K$17,Templates!$I$1:AI$1,0)))</f>
        <v/>
      </c>
      <c r="L44" s="79" t="str" cm="1">
        <f t="array" ref="L44">IF(INDEX(Templates!$I$2:$AI$133,ROW()-ROW(L$21)+1, MATCH(L$17,Templates!$I$1:AI$1,0))="","",INDEX(Templates!$I$2:$AI$133,ROW()-ROW(L$21)+1, MATCH(L$17,Templates!$I$1:AI$1,0)))</f>
        <v/>
      </c>
      <c r="M44" s="79" t="str" cm="1">
        <f t="array" ref="M44">IF(INDEX(Templates!$I$2:$AI$133,ROW()-ROW(M$21)+1, MATCH(M$17,Templates!$I$1:AI$1,0))="","",INDEX(Templates!$I$2:$AI$133,ROW()-ROW(M$21)+1, MATCH(M$17,Templates!$I$1:AI$1,0)))</f>
        <v/>
      </c>
      <c r="N44" s="79" cm="1">
        <f t="array" ref="N44">IF(INDEX(Templates!$I$2:$AI$133,ROW()-ROW(N$21)+1, MATCH(N$17,Templates!$I$1:AI$1,0))="","",INDEX(Templates!$I$2:$AI$133,ROW()-ROW(N$21)+1, MATCH(N$17,Templates!$I$1:AI$1,0)))</f>
        <v>15</v>
      </c>
      <c r="O44" s="79" cm="1">
        <f t="array" ref="O44">IF(INDEX(Templates!$I$2:$AI$133,ROW()-ROW(O$21)+1, MATCH(O$17,Templates!$I$1:AI$1,0))="","",INDEX(Templates!$I$2:$AI$133,ROW()-ROW(O$21)+1, MATCH(O$17,Templates!$I$1:AI$1,0)))</f>
        <v>15</v>
      </c>
      <c r="P44" s="79" cm="1">
        <f t="array" ref="P44">IF(INDEX(Templates!$I$2:$AI$133,ROW()-ROW(P$21)+1, MATCH(P$17,Templates!$I$1:AI$1,0))="","",INDEX(Templates!$I$2:$AI$133,ROW()-ROW(P$21)+1, MATCH(P$17,Templates!$I$1:AI$1,0)))</f>
        <v>0</v>
      </c>
      <c r="Q44" s="79" cm="1">
        <f t="array" ref="Q44">IF(INDEX(Templates!$I$2:$AI$133,ROW()-ROW(Q$21)+1, MATCH(Q$17,Templates!$I$1:AI$1,0))="","",INDEX(Templates!$I$2:$AI$133,ROW()-ROW(Q$21)+1, MATCH(Q$17,Templates!$I$1:AI$1,0)))</f>
        <v>0</v>
      </c>
      <c r="R44" s="79" cm="1">
        <f t="array" ref="R44">IF(INDEX(Templates!$I$2:$AI$133,ROW()-ROW(R$21)+1, MATCH(R$17,Templates!$I$1:AI$1,0))="","",INDEX(Templates!$I$2:$AI$133,ROW()-ROW(R$21)+1, MATCH(R$17,Templates!$I$1:AI$1,0)))</f>
        <v>0</v>
      </c>
      <c r="S44" s="79" cm="1">
        <f t="array" ref="S44">IF(INDEX(Templates!$I$2:$AI$133,ROW()-ROW(S$21)+1, MATCH(S$17,Templates!$I$1:AI$1,0))="","",INDEX(Templates!$I$2:$AI$133,ROW()-ROW(S$21)+1, MATCH(S$17,Templates!$I$1:AI$1,0)))</f>
        <v>0</v>
      </c>
      <c r="T44" s="79" cm="1">
        <f t="array" ref="T44">IF(INDEX(Templates!$I$2:$AI$133,ROW()-ROW(T$21)+1, MATCH(T$17,Templates!$I$1:AI$1,0))="","",INDEX(Templates!$I$2:$AI$133,ROW()-ROW(T$21)+1, MATCH(T$17,Templates!$I$1:AI$1,0)))</f>
        <v>0</v>
      </c>
      <c r="U44" s="79" cm="1">
        <f t="array" ref="U44">IF(INDEX(Templates!$I$2:$AI$133,ROW()-ROW(U$21)+1, MATCH(U$17,Templates!$I$1:AI$1,0))="","",INDEX(Templates!$I$2:$AI$133,ROW()-ROW(U$21)+1, MATCH(U$17,Templates!$I$1:AI$1,0)))</f>
        <v>0</v>
      </c>
      <c r="V44" s="79" cm="1">
        <f t="array" ref="V44">IF(INDEX(Templates!$I$2:$AI$133,ROW()-ROW(V$21)+1, MATCH(V$17,Templates!$I$1:AI$1,0))="","",INDEX(Templates!$I$2:$AI$133,ROW()-ROW(V$21)+1, MATCH(V$17,Templates!$I$1:AI$1,0)))</f>
        <v>0</v>
      </c>
      <c r="W44" s="79" t="str" cm="1">
        <f t="array" ref="W44">IF(INDEX(Templates!$I$2:$AI$133,ROW()-ROW(W$21)+1, MATCH(W$17,Templates!$I$1:AI$1,0))="","",INDEX(Templates!$I$2:$AI$133,ROW()-ROW(W$21)+1, MATCH(W$17,Templates!$I$1:AI$1,0)))</f>
        <v/>
      </c>
      <c r="X44" s="79" t="str" cm="1">
        <f t="array" ref="X44">IF(INDEX(Templates!$I$2:$AI$133,ROW()-ROW(X$21)+1, MATCH(X$17,Templates!$I$1:AI$1,0))="","",INDEX(Templates!$I$2:$AI$133,ROW()-ROW(X$21)+1, MATCH(X$17,Templates!$I$1:AI$1,0)))</f>
        <v/>
      </c>
      <c r="Y44" s="79" cm="1">
        <f t="array" ref="Y44">IF(INDEX(Templates!$I$2:$AI$133,ROW()-ROW(Y$21)+1, MATCH(Y$17,Templates!$I$1:AI$1,0))="","",INDEX(Templates!$I$2:$AI$133,ROW()-ROW(Y$21)+1, MATCH(Y$17,Templates!$I$1:AI$1,0)))</f>
        <v>90</v>
      </c>
      <c r="Z44" s="79" cm="1">
        <f t="array" ref="Z44">IF(INDEX(Templates!$I$2:$AI$133,ROW()-ROW(Z$21)+1, MATCH(Z$17,Templates!$I$1:AI$1,0))="","",INDEX(Templates!$I$2:$AI$133,ROW()-ROW(Z$21)+1, MATCH(Z$17,Templates!$I$1:AI$1,0)))</f>
        <v>90</v>
      </c>
      <c r="AA44" s="79" cm="1">
        <f t="array" ref="AA44">IF(INDEX(Templates!$I$2:$AI$133,ROW()-ROW(AA$21)+1, MATCH(AA$17,Templates!$I$1:AI$1,0))="","",INDEX(Templates!$I$2:$AI$133,ROW()-ROW(AA$21)+1, MATCH(AA$17,Templates!$I$1:AI$1,0)))</f>
        <v>90</v>
      </c>
      <c r="AB44" s="79" cm="1">
        <f t="array" ref="AB44">IF(INDEX(Templates!$I$2:$AI$133,ROW()-ROW(AB$21)+1, MATCH(AB$17,Templates!$I$1:AI$1,0))="","",INDEX(Templates!$I$2:$AI$133,ROW()-ROW(AB$21)+1, MATCH(AB$17,Templates!$I$1:AI$1,0)))</f>
        <v>90</v>
      </c>
      <c r="AC44" s="79" cm="1">
        <f t="array" ref="AC44">IF(INDEX(Templates!$I$2:$AI$133,ROW()-ROW(AC$21)+1, MATCH(AC$17,Templates!$I$1:AI$1,0))="","",INDEX(Templates!$I$2:$AI$133,ROW()-ROW(AC$21)+1, MATCH(AC$17,Templates!$I$1:AI$1,0)))</f>
        <v>90</v>
      </c>
      <c r="AD44" s="79" cm="1">
        <f t="array" ref="AD44">IF(INDEX(Templates!$I$2:$AI$133,ROW()-ROW(AD$21)+1, MATCH(AD$17,Templates!$I$1:AI$1,0))="","",INDEX(Templates!$I$2:$AI$133,ROW()-ROW(AD$21)+1, MATCH(AD$17,Templates!$I$1:AI$1,0)))</f>
        <v>90</v>
      </c>
      <c r="AE44" s="79" cm="1">
        <f t="array" ref="AE44">IF(INDEX(Templates!$I$2:$AI$133,ROW()-ROW(AE$21)+1, MATCH(AE$17,Templates!$I$1:AI$1,0))="","",INDEX(Templates!$I$2:$AI$133,ROW()-ROW(AE$21)+1, MATCH(AE$17,Templates!$I$1:AI$1,0)))</f>
        <v>90</v>
      </c>
      <c r="AF44" s="79" cm="1">
        <f t="array" ref="AF44">IF(INDEX(Templates!$I$2:$AI$133,ROW()-ROW(AF$21)+1, MATCH(AF$17,Templates!$I$1:AI$1,0))="","",INDEX(Templates!$I$2:$AI$133,ROW()-ROW(AF$21)+1, MATCH(AF$17,Templates!$I$1:AI$1,0)))</f>
        <v>90</v>
      </c>
      <c r="AG44" s="79" cm="1">
        <f t="array" ref="AG44">IF(INDEX(Templates!$I$2:$AI$133,ROW()-ROW(AG$21)+1, MATCH(AG$17,Templates!$I$1:AI$1,0))="","",INDEX(Templates!$I$2:$AI$133,ROW()-ROW(AG$21)+1, MATCH(AG$17,Templates!$I$1:AI$1,0)))</f>
        <v>90</v>
      </c>
      <c r="AH44" s="79" cm="1">
        <f t="array" ref="AH44">IF(INDEX(Templates!$I$2:$AI$133,ROW()-ROW(AH$21)+1, MATCH(AH$17,Templates!$I$1:AI$1,0))="","",INDEX(Templates!$I$2:$AI$133,ROW()-ROW(AH$21)+1, MATCH(AH$17,Templates!$I$1:AI$1,0)))</f>
        <v>90</v>
      </c>
      <c r="AI44" s="79" cm="1">
        <f t="array" ref="AI44">IF(INDEX(Templates!$I$2:$AI$133,ROW()-ROW(AI$21)+1, MATCH(AI$17,Templates!$I$1:AI$1,0))="","",INDEX(Templates!$I$2:$AI$133,ROW()-ROW(AI$21)+1, MATCH(AI$17,Templates!$I$1:AI$1,0)))</f>
        <v>90</v>
      </c>
      <c r="AJ44" s="79" cm="1">
        <f t="array" ref="AJ44">IF(INDEX(Templates!$I$2:$AI$133,ROW()-ROW(AJ$21)+1, MATCH(AJ$17,Templates!$I$1:AI$1,0))="","",INDEX(Templates!$I$2:$AI$133,ROW()-ROW(AJ$21)+1, MATCH(AJ$17,Templates!$I$1:AI$1,0)))</f>
        <v>90</v>
      </c>
      <c r="AK44" s="79"/>
    </row>
    <row r="45" spans="1:37" x14ac:dyDescent="0.2">
      <c r="A45" s="10" t="s">
        <v>331</v>
      </c>
      <c r="B45" s="11" t="s">
        <v>335</v>
      </c>
      <c r="C45" s="96" t="str" cm="1">
        <f t="array" ref="C45">IF(INDEX(Templates!A$2:A$142,ROW()-ROW($21:$21)+1)="","",INDEX(Templates!A$2:A$142,ROW()-ROW($21:$21)+1))</f>
        <v>JSON_PATH:surfaces[0]</v>
      </c>
      <c r="D45" s="96" t="str" cm="1">
        <f t="array" ref="D45">IF(INDEX(Templates!B$2:B$142,ROW()-ROW($21:$21)+1)="","",INDEX(Templates!B$2:B$142,ROW()-ROW($21:$21)+1))</f>
        <v>area</v>
      </c>
      <c r="E45" s="97" t="str" cm="1">
        <f t="array" ref="E45">IF(INDEX(Templates!C$2:C$142,ROW()-ROW($21:$21)+1)="","",INDEX(Templates!C$2:C$142,ROW()-ROW($21:$21)+1))</f>
        <v/>
      </c>
      <c r="F45" s="74" t="str" cm="1">
        <f t="array" ref="F45">IF(INDEX(Templates!E$2:E$134,ROW()-ROW($21:$21)+1)="","",INDEX(Templates!E$2:E$134,ROW()-ROW($21:$21)+1))</f>
        <v/>
      </c>
      <c r="G45" s="75" t="str" cm="1">
        <f t="array" ref="G45">IF(INDEX(Templates!F$2:F$134,ROW()-ROW($21:$21)+1)="","",INDEX(Templates!F$2:F$134,ROW()-ROW($21:$21)+1))</f>
        <v/>
      </c>
      <c r="H45" s="76" t="str" cm="1">
        <f t="array" ref="H45">IF(INDEX(Templates!G$2:G$134,ROW()-ROW($21:$21)+1)="","",INDEX(Templates!G$2:G$134,ROW()-ROW($21:$21)+1))</f>
        <v/>
      </c>
      <c r="I45" s="76" t="str" cm="1">
        <f t="array" ref="I45">IF(INDEX(Templates!H$2:H$134,ROW()-ROW($21:$21)+1)="","",INDEX(Templates!H$2:H$134,ROW()-ROW($21:$21)+1))</f>
        <v/>
      </c>
      <c r="J45" s="79" t="str" cm="1">
        <f t="array" ref="J45">IF(INDEX(Templates!$I$2:$AI$133,ROW()-ROW(J$21)+1, MATCH(J$17,Templates!$I$1:AI$1,0))="","",INDEX(Templates!$I$2:$AI$133,ROW()-ROW(J$21)+1, MATCH(J$17,Templates!$I$1:AI$1,0)))</f>
        <v/>
      </c>
      <c r="K45" s="79" t="str" cm="1">
        <f t="array" ref="K45">IF(INDEX(Templates!$I$2:$AI$133,ROW()-ROW(K$21)+1, MATCH(K$17,Templates!$I$1:AI$1,0))="","",INDEX(Templates!$I$2:$AI$133,ROW()-ROW(K$21)+1, MATCH(K$17,Templates!$I$1:AI$1,0)))</f>
        <v/>
      </c>
      <c r="L45" s="79" t="str" cm="1">
        <f t="array" ref="L45">IF(INDEX(Templates!$I$2:$AI$133,ROW()-ROW(L$21)+1, MATCH(L$17,Templates!$I$1:AI$1,0))="","",INDEX(Templates!$I$2:$AI$133,ROW()-ROW(L$21)+1, MATCH(L$17,Templates!$I$1:AI$1,0)))</f>
        <v/>
      </c>
      <c r="M45" s="79" t="str" cm="1">
        <f t="array" ref="M45">IF(INDEX(Templates!$I$2:$AI$133,ROW()-ROW(M$21)+1, MATCH(M$17,Templates!$I$1:AI$1,0))="","",INDEX(Templates!$I$2:$AI$133,ROW()-ROW(M$21)+1, MATCH(M$17,Templates!$I$1:AI$1,0)))</f>
        <v/>
      </c>
      <c r="N45" s="79" t="str" cm="1">
        <f t="array" ref="N45">IF(INDEX(Templates!$I$2:$AI$133,ROW()-ROW(N$21)+1, MATCH(N$17,Templates!$I$1:AI$1,0))="","",INDEX(Templates!$I$2:$AI$133,ROW()-ROW(N$21)+1, MATCH(N$17,Templates!$I$1:AI$1,0)))</f>
        <v/>
      </c>
      <c r="O45" s="79" t="str" cm="1">
        <f t="array" ref="O45">IF(INDEX(Templates!$I$2:$AI$133,ROW()-ROW(O$21)+1, MATCH(O$17,Templates!$I$1:AI$1,0))="","",INDEX(Templates!$I$2:$AI$133,ROW()-ROW(O$21)+1, MATCH(O$17,Templates!$I$1:AI$1,0)))</f>
        <v/>
      </c>
      <c r="P45" s="79" t="str" cm="1">
        <f t="array" ref="P45">IF(INDEX(Templates!$I$2:$AI$133,ROW()-ROW(P$21)+1, MATCH(P$17,Templates!$I$1:AI$1,0))="","",INDEX(Templates!$I$2:$AI$133,ROW()-ROW(P$21)+1, MATCH(P$17,Templates!$I$1:AI$1,0)))</f>
        <v/>
      </c>
      <c r="Q45" s="79" t="str" cm="1">
        <f t="array" ref="Q45">IF(INDEX(Templates!$I$2:$AI$133,ROW()-ROW(Q$21)+1, MATCH(Q$17,Templates!$I$1:AI$1,0))="","",INDEX(Templates!$I$2:$AI$133,ROW()-ROW(Q$21)+1, MATCH(Q$17,Templates!$I$1:AI$1,0)))</f>
        <v/>
      </c>
      <c r="R45" s="79" t="str" cm="1">
        <f t="array" ref="R45">IF(INDEX(Templates!$I$2:$AI$133,ROW()-ROW(R$21)+1, MATCH(R$17,Templates!$I$1:AI$1,0))="","",INDEX(Templates!$I$2:$AI$133,ROW()-ROW(R$21)+1, MATCH(R$17,Templates!$I$1:AI$1,0)))</f>
        <v/>
      </c>
      <c r="S45" s="79" t="str" cm="1">
        <f t="array" ref="S45">IF(INDEX(Templates!$I$2:$AI$133,ROW()-ROW(S$21)+1, MATCH(S$17,Templates!$I$1:AI$1,0))="","",INDEX(Templates!$I$2:$AI$133,ROW()-ROW(S$21)+1, MATCH(S$17,Templates!$I$1:AI$1,0)))</f>
        <v/>
      </c>
      <c r="T45" s="79" t="str" cm="1">
        <f t="array" ref="T45">IF(INDEX(Templates!$I$2:$AI$133,ROW()-ROW(T$21)+1, MATCH(T$17,Templates!$I$1:AI$1,0))="","",INDEX(Templates!$I$2:$AI$133,ROW()-ROW(T$21)+1, MATCH(T$17,Templates!$I$1:AI$1,0)))</f>
        <v/>
      </c>
      <c r="U45" s="79" t="str" cm="1">
        <f t="array" ref="U45">IF(INDEX(Templates!$I$2:$AI$133,ROW()-ROW(U$21)+1, MATCH(U$17,Templates!$I$1:AI$1,0))="","",INDEX(Templates!$I$2:$AI$133,ROW()-ROW(U$21)+1, MATCH(U$17,Templates!$I$1:AI$1,0)))</f>
        <v/>
      </c>
      <c r="V45" s="79" t="str" cm="1">
        <f t="array" ref="V45">IF(INDEX(Templates!$I$2:$AI$133,ROW()-ROW(V$21)+1, MATCH(V$17,Templates!$I$1:AI$1,0))="","",INDEX(Templates!$I$2:$AI$133,ROW()-ROW(V$21)+1, MATCH(V$17,Templates!$I$1:AI$1,0)))</f>
        <v/>
      </c>
      <c r="W45" s="79" t="str" cm="1">
        <f t="array" ref="W45">IF(INDEX(Templates!$I$2:$AI$133,ROW()-ROW(W$21)+1, MATCH(W$17,Templates!$I$1:AI$1,0))="","",INDEX(Templates!$I$2:$AI$133,ROW()-ROW(W$21)+1, MATCH(W$17,Templates!$I$1:AI$1,0)))</f>
        <v/>
      </c>
      <c r="X45" s="79" t="str" cm="1">
        <f t="array" ref="X45">IF(INDEX(Templates!$I$2:$AI$133,ROW()-ROW(X$21)+1, MATCH(X$17,Templates!$I$1:AI$1,0))="","",INDEX(Templates!$I$2:$AI$133,ROW()-ROW(X$21)+1, MATCH(X$17,Templates!$I$1:AI$1,0)))</f>
        <v/>
      </c>
      <c r="Y45" s="79" t="str" cm="1">
        <f t="array" ref="Y45">IF(INDEX(Templates!$I$2:$AI$133,ROW()-ROW(Y$21)+1, MATCH(Y$17,Templates!$I$1:AI$1,0))="","",INDEX(Templates!$I$2:$AI$133,ROW()-ROW(Y$21)+1, MATCH(Y$17,Templates!$I$1:AI$1,0)))</f>
        <v/>
      </c>
      <c r="Z45" s="79" t="str" cm="1">
        <f t="array" ref="Z45">IF(INDEX(Templates!$I$2:$AI$133,ROW()-ROW(Z$21)+1, MATCH(Z$17,Templates!$I$1:AI$1,0))="","",INDEX(Templates!$I$2:$AI$133,ROW()-ROW(Z$21)+1, MATCH(Z$17,Templates!$I$1:AI$1,0)))</f>
        <v/>
      </c>
      <c r="AA45" s="79" t="str" cm="1">
        <f t="array" ref="AA45">IF(INDEX(Templates!$I$2:$AI$133,ROW()-ROW(AA$21)+1, MATCH(AA$17,Templates!$I$1:AI$1,0))="","",INDEX(Templates!$I$2:$AI$133,ROW()-ROW(AA$21)+1, MATCH(AA$17,Templates!$I$1:AI$1,0)))</f>
        <v/>
      </c>
      <c r="AB45" s="79" t="str" cm="1">
        <f t="array" ref="AB45">IF(INDEX(Templates!$I$2:$AI$133,ROW()-ROW(AB$21)+1, MATCH(AB$17,Templates!$I$1:AI$1,0))="","",INDEX(Templates!$I$2:$AI$133,ROW()-ROW(AB$21)+1, MATCH(AB$17,Templates!$I$1:AI$1,0)))</f>
        <v/>
      </c>
      <c r="AC45" s="79" t="str" cm="1">
        <f t="array" ref="AC45">IF(INDEX(Templates!$I$2:$AI$133,ROW()-ROW(AC$21)+1, MATCH(AC$17,Templates!$I$1:AI$1,0))="","",INDEX(Templates!$I$2:$AI$133,ROW()-ROW(AC$21)+1, MATCH(AC$17,Templates!$I$1:AI$1,0)))</f>
        <v/>
      </c>
      <c r="AD45" s="79" t="str" cm="1">
        <f t="array" ref="AD45">IF(INDEX(Templates!$I$2:$AI$133,ROW()-ROW(AD$21)+1, MATCH(AD$17,Templates!$I$1:AI$1,0))="","",INDEX(Templates!$I$2:$AI$133,ROW()-ROW(AD$21)+1, MATCH(AD$17,Templates!$I$1:AI$1,0)))</f>
        <v/>
      </c>
      <c r="AE45" s="79" t="str" cm="1">
        <f t="array" ref="AE45">IF(INDEX(Templates!$I$2:$AI$133,ROW()-ROW(AE$21)+1, MATCH(AE$17,Templates!$I$1:AI$1,0))="","",INDEX(Templates!$I$2:$AI$133,ROW()-ROW(AE$21)+1, MATCH(AE$17,Templates!$I$1:AI$1,0)))</f>
        <v/>
      </c>
      <c r="AF45" s="79" t="str" cm="1">
        <f t="array" ref="AF45">IF(INDEX(Templates!$I$2:$AI$133,ROW()-ROW(AF$21)+1, MATCH(AF$17,Templates!$I$1:AI$1,0))="","",INDEX(Templates!$I$2:$AI$133,ROW()-ROW(AF$21)+1, MATCH(AF$17,Templates!$I$1:AI$1,0)))</f>
        <v/>
      </c>
      <c r="AG45" s="79" t="str" cm="1">
        <f t="array" ref="AG45">IF(INDEX(Templates!$I$2:$AI$133,ROW()-ROW(AG$21)+1, MATCH(AG$17,Templates!$I$1:AI$1,0))="","",INDEX(Templates!$I$2:$AI$133,ROW()-ROW(AG$21)+1, MATCH(AG$17,Templates!$I$1:AI$1,0)))</f>
        <v/>
      </c>
      <c r="AH45" s="79" t="str" cm="1">
        <f t="array" ref="AH45">IF(INDEX(Templates!$I$2:$AI$133,ROW()-ROW(AH$21)+1, MATCH(AH$17,Templates!$I$1:AI$1,0))="","",INDEX(Templates!$I$2:$AI$133,ROW()-ROW(AH$21)+1, MATCH(AH$17,Templates!$I$1:AI$1,0)))</f>
        <v/>
      </c>
      <c r="AI45" s="79" t="str" cm="1">
        <f t="array" ref="AI45">IF(INDEX(Templates!$I$2:$AI$133,ROW()-ROW(AI$21)+1, MATCH(AI$17,Templates!$I$1:AI$1,0))="","",INDEX(Templates!$I$2:$AI$133,ROW()-ROW(AI$21)+1, MATCH(AI$17,Templates!$I$1:AI$1,0)))</f>
        <v/>
      </c>
      <c r="AJ45" s="79" t="str" cm="1">
        <f t="array" ref="AJ45">IF(INDEX(Templates!$I$2:$AI$133,ROW()-ROW(AJ$21)+1, MATCH(AJ$17,Templates!$I$1:AI$1,0))="","",INDEX(Templates!$I$2:$AI$133,ROW()-ROW(AJ$21)+1, MATCH(AJ$17,Templates!$I$1:AI$1,0)))</f>
        <v/>
      </c>
      <c r="AK45" s="79"/>
    </row>
    <row r="46" spans="1:37" x14ac:dyDescent="0.2">
      <c r="A46" s="10" t="s">
        <v>331</v>
      </c>
      <c r="B46" s="11" t="s">
        <v>335</v>
      </c>
      <c r="C46" s="96" t="str" cm="1">
        <f t="array" ref="C46">IF(INDEX(Templates!A$2:A$142,ROW()-ROW($21:$21)+1)="","",INDEX(Templates!A$2:A$142,ROW()-ROW($21:$21)+1))</f>
        <v>JSON_PATH:surfaces[0]</v>
      </c>
      <c r="D46" s="96" t="str" cm="1">
        <f t="array" ref="D46">IF(INDEX(Templates!B$2:B$142,ROW()-ROW($21:$21)+1)="","",INDEX(Templates!B$2:B$142,ROW()-ROW($21:$21)+1))</f>
        <v>subsurfaces</v>
      </c>
      <c r="E46" s="97" t="str" cm="1">
        <f t="array" ref="E46">IF(INDEX(Templates!C$2:C$142,ROW()-ROW($21:$21)+1)="","",INDEX(Templates!C$2:C$142,ROW()-ROW($21:$21)+1))</f>
        <v/>
      </c>
      <c r="F46" s="74" t="str" cm="1">
        <f t="array" ref="F46">IF(INDEX(Templates!E$2:E$134,ROW()-ROW($21:$21)+1)="","",INDEX(Templates!E$2:E$134,ROW()-ROW($21:$21)+1))</f>
        <v/>
      </c>
      <c r="G46" s="75" t="str" cm="1">
        <f t="array" ref="G46">IF(INDEX(Templates!F$2:F$134,ROW()-ROW($21:$21)+1)="","",INDEX(Templates!F$2:F$134,ROW()-ROW($21:$21)+1))</f>
        <v/>
      </c>
      <c r="H46" s="76" t="str" cm="1">
        <f t="array" ref="H46">IF(INDEX(Templates!G$2:G$134,ROW()-ROW($21:$21)+1)="","",INDEX(Templates!G$2:G$134,ROW()-ROW($21:$21)+1))</f>
        <v/>
      </c>
      <c r="I46" s="76" t="str" cm="1">
        <f t="array" ref="I46">IF(INDEX(Templates!H$2:H$134,ROW()-ROW($21:$21)+1)="","",INDEX(Templates!H$2:H$134,ROW()-ROW($21:$21)+1))</f>
        <v/>
      </c>
      <c r="J46" s="79" t="str" cm="1">
        <f t="array" ref="J46">IF(INDEX(Templates!$I$2:$AI$133,ROW()-ROW(J$21)+1, MATCH(J$17,Templates!$I$1:AI$1,0))="","",INDEX(Templates!$I$2:$AI$133,ROW()-ROW(J$21)+1, MATCH(J$17,Templates!$I$1:AI$1,0)))</f>
        <v/>
      </c>
      <c r="K46" s="79" t="str" cm="1">
        <f t="array" ref="K46">IF(INDEX(Templates!$I$2:$AI$133,ROW()-ROW(K$21)+1, MATCH(K$17,Templates!$I$1:AI$1,0))="","",INDEX(Templates!$I$2:$AI$133,ROW()-ROW(K$21)+1, MATCH(K$17,Templates!$I$1:AI$1,0)))</f>
        <v/>
      </c>
      <c r="L46" s="79" t="str" cm="1">
        <f t="array" ref="L46">IF(INDEX(Templates!$I$2:$AI$133,ROW()-ROW(L$21)+1, MATCH(L$17,Templates!$I$1:AI$1,0))="","",INDEX(Templates!$I$2:$AI$133,ROW()-ROW(L$21)+1, MATCH(L$17,Templates!$I$1:AI$1,0)))</f>
        <v/>
      </c>
      <c r="M46" s="79" t="str" cm="1">
        <f t="array" ref="M46">IF(INDEX(Templates!$I$2:$AI$133,ROW()-ROW(M$21)+1, MATCH(M$17,Templates!$I$1:AI$1,0))="","",INDEX(Templates!$I$2:$AI$133,ROW()-ROW(M$21)+1, MATCH(M$17,Templates!$I$1:AI$1,0)))</f>
        <v/>
      </c>
      <c r="N46" s="79" t="str" cm="1">
        <f t="array" ref="N46">IF(INDEX(Templates!$I$2:$AI$133,ROW()-ROW(N$21)+1, MATCH(N$17,Templates!$I$1:AI$1,0))="","",INDEX(Templates!$I$2:$AI$133,ROW()-ROW(N$21)+1, MATCH(N$17,Templates!$I$1:AI$1,0)))</f>
        <v/>
      </c>
      <c r="O46" s="79" t="str" cm="1">
        <f t="array" ref="O46">IF(INDEX(Templates!$I$2:$AI$133,ROW()-ROW(O$21)+1, MATCH(O$17,Templates!$I$1:AI$1,0))="","",INDEX(Templates!$I$2:$AI$133,ROW()-ROW(O$21)+1, MATCH(O$17,Templates!$I$1:AI$1,0)))</f>
        <v/>
      </c>
      <c r="P46" s="79" t="str" cm="1">
        <f t="array" ref="P46">IF(INDEX(Templates!$I$2:$AI$133,ROW()-ROW(P$21)+1, MATCH(P$17,Templates!$I$1:AI$1,0))="","",INDEX(Templates!$I$2:$AI$133,ROW()-ROW(P$21)+1, MATCH(P$17,Templates!$I$1:AI$1,0)))</f>
        <v/>
      </c>
      <c r="Q46" s="79" t="str" cm="1">
        <f t="array" ref="Q46">IF(INDEX(Templates!$I$2:$AI$133,ROW()-ROW(Q$21)+1, MATCH(Q$17,Templates!$I$1:AI$1,0))="","",INDEX(Templates!$I$2:$AI$133,ROW()-ROW(Q$21)+1, MATCH(Q$17,Templates!$I$1:AI$1,0)))</f>
        <v/>
      </c>
      <c r="R46" s="79" t="str" cm="1">
        <f t="array" ref="R46">IF(INDEX(Templates!$I$2:$AI$133,ROW()-ROW(R$21)+1, MATCH(R$17,Templates!$I$1:AI$1,0))="","",INDEX(Templates!$I$2:$AI$133,ROW()-ROW(R$21)+1, MATCH(R$17,Templates!$I$1:AI$1,0)))</f>
        <v/>
      </c>
      <c r="S46" s="79" t="str" cm="1">
        <f t="array" ref="S46">IF(INDEX(Templates!$I$2:$AI$133,ROW()-ROW(S$21)+1, MATCH(S$17,Templates!$I$1:AI$1,0))="","",INDEX(Templates!$I$2:$AI$133,ROW()-ROW(S$21)+1, MATCH(S$17,Templates!$I$1:AI$1,0)))</f>
        <v/>
      </c>
      <c r="T46" s="79" t="str" cm="1">
        <f t="array" ref="T46">IF(INDEX(Templates!$I$2:$AI$133,ROW()-ROW(T$21)+1, MATCH(T$17,Templates!$I$1:AI$1,0))="","",INDEX(Templates!$I$2:$AI$133,ROW()-ROW(T$21)+1, MATCH(T$17,Templates!$I$1:AI$1,0)))</f>
        <v/>
      </c>
      <c r="U46" s="79" t="str" cm="1">
        <f t="array" ref="U46">IF(INDEX(Templates!$I$2:$AI$133,ROW()-ROW(U$21)+1, MATCH(U$17,Templates!$I$1:AI$1,0))="","",INDEX(Templates!$I$2:$AI$133,ROW()-ROW(U$21)+1, MATCH(U$17,Templates!$I$1:AI$1,0)))</f>
        <v/>
      </c>
      <c r="V46" s="79" t="str" cm="1">
        <f t="array" ref="V46">IF(INDEX(Templates!$I$2:$AI$133,ROW()-ROW(V$21)+1, MATCH(V$17,Templates!$I$1:AI$1,0))="","",INDEX(Templates!$I$2:$AI$133,ROW()-ROW(V$21)+1, MATCH(V$17,Templates!$I$1:AI$1,0)))</f>
        <v/>
      </c>
      <c r="W46" s="79" t="str" cm="1">
        <f t="array" ref="W46">IF(INDEX(Templates!$I$2:$AI$133,ROW()-ROW(W$21)+1, MATCH(W$17,Templates!$I$1:AI$1,0))="","",INDEX(Templates!$I$2:$AI$133,ROW()-ROW(W$21)+1, MATCH(W$17,Templates!$I$1:AI$1,0)))</f>
        <v/>
      </c>
      <c r="X46" s="79" t="str" cm="1">
        <f t="array" ref="X46">IF(INDEX(Templates!$I$2:$AI$133,ROW()-ROW(X$21)+1, MATCH(X$17,Templates!$I$1:AI$1,0))="","",INDEX(Templates!$I$2:$AI$133,ROW()-ROW(X$21)+1, MATCH(X$17,Templates!$I$1:AI$1,0)))</f>
        <v/>
      </c>
      <c r="Y46" s="79" t="str" cm="1">
        <f t="array" ref="Y46">IF(INDEX(Templates!$I$2:$AI$133,ROW()-ROW(Y$21)+1, MATCH(Y$17,Templates!$I$1:AI$1,0))="","",INDEX(Templates!$I$2:$AI$133,ROW()-ROW(Y$21)+1, MATCH(Y$17,Templates!$I$1:AI$1,0)))</f>
        <v/>
      </c>
      <c r="Z46" s="79" t="str" cm="1">
        <f t="array" ref="Z46">IF(INDEX(Templates!$I$2:$AI$133,ROW()-ROW(Z$21)+1, MATCH(Z$17,Templates!$I$1:AI$1,0))="","",INDEX(Templates!$I$2:$AI$133,ROW()-ROW(Z$21)+1, MATCH(Z$17,Templates!$I$1:AI$1,0)))</f>
        <v/>
      </c>
      <c r="AA46" s="79" t="str" cm="1">
        <f t="array" ref="AA46">IF(INDEX(Templates!$I$2:$AI$133,ROW()-ROW(AA$21)+1, MATCH(AA$17,Templates!$I$1:AI$1,0))="","",INDEX(Templates!$I$2:$AI$133,ROW()-ROW(AA$21)+1, MATCH(AA$17,Templates!$I$1:AI$1,0)))</f>
        <v/>
      </c>
      <c r="AB46" s="79" t="str" cm="1">
        <f t="array" ref="AB46">IF(INDEX(Templates!$I$2:$AI$133,ROW()-ROW(AB$21)+1, MATCH(AB$17,Templates!$I$1:AI$1,0))="","",INDEX(Templates!$I$2:$AI$133,ROW()-ROW(AB$21)+1, MATCH(AB$17,Templates!$I$1:AI$1,0)))</f>
        <v/>
      </c>
      <c r="AC46" s="79" t="str" cm="1">
        <f t="array" ref="AC46">IF(INDEX(Templates!$I$2:$AI$133,ROW()-ROW(AC$21)+1, MATCH(AC$17,Templates!$I$1:AI$1,0))="","",INDEX(Templates!$I$2:$AI$133,ROW()-ROW(AC$21)+1, MATCH(AC$17,Templates!$I$1:AI$1,0)))</f>
        <v/>
      </c>
      <c r="AD46" s="79" t="str" cm="1">
        <f t="array" ref="AD46">IF(INDEX(Templates!$I$2:$AI$133,ROW()-ROW(AD$21)+1, MATCH(AD$17,Templates!$I$1:AI$1,0))="","",INDEX(Templates!$I$2:$AI$133,ROW()-ROW(AD$21)+1, MATCH(AD$17,Templates!$I$1:AI$1,0)))</f>
        <v/>
      </c>
      <c r="AE46" s="79" t="str" cm="1">
        <f t="array" ref="AE46">IF(INDEX(Templates!$I$2:$AI$133,ROW()-ROW(AE$21)+1, MATCH(AE$17,Templates!$I$1:AI$1,0))="","",INDEX(Templates!$I$2:$AI$133,ROW()-ROW(AE$21)+1, MATCH(AE$17,Templates!$I$1:AI$1,0)))</f>
        <v/>
      </c>
      <c r="AF46" s="79" t="str" cm="1">
        <f t="array" ref="AF46">IF(INDEX(Templates!$I$2:$AI$133,ROW()-ROW(AF$21)+1, MATCH(AF$17,Templates!$I$1:AI$1,0))="","",INDEX(Templates!$I$2:$AI$133,ROW()-ROW(AF$21)+1, MATCH(AF$17,Templates!$I$1:AI$1,0)))</f>
        <v/>
      </c>
      <c r="AG46" s="79" t="str" cm="1">
        <f t="array" ref="AG46">IF(INDEX(Templates!$I$2:$AI$133,ROW()-ROW(AG$21)+1, MATCH(AG$17,Templates!$I$1:AI$1,0))="","",INDEX(Templates!$I$2:$AI$133,ROW()-ROW(AG$21)+1, MATCH(AG$17,Templates!$I$1:AI$1,0)))</f>
        <v/>
      </c>
      <c r="AH46" s="79" t="str" cm="1">
        <f t="array" ref="AH46">IF(INDEX(Templates!$I$2:$AI$133,ROW()-ROW(AH$21)+1, MATCH(AH$17,Templates!$I$1:AI$1,0))="","",INDEX(Templates!$I$2:$AI$133,ROW()-ROW(AH$21)+1, MATCH(AH$17,Templates!$I$1:AI$1,0)))</f>
        <v/>
      </c>
      <c r="AI46" s="79" t="str" cm="1">
        <f t="array" ref="AI46">IF(INDEX(Templates!$I$2:$AI$133,ROW()-ROW(AI$21)+1, MATCH(AI$17,Templates!$I$1:AI$1,0))="","",INDEX(Templates!$I$2:$AI$133,ROW()-ROW(AI$21)+1, MATCH(AI$17,Templates!$I$1:AI$1,0)))</f>
        <v/>
      </c>
      <c r="AJ46" s="79" t="str" cm="1">
        <f t="array" ref="AJ46">IF(INDEX(Templates!$I$2:$AI$133,ROW()-ROW(AJ$21)+1, MATCH(AJ$17,Templates!$I$1:AI$1,0))="","",INDEX(Templates!$I$2:$AI$133,ROW()-ROW(AJ$21)+1, MATCH(AJ$17,Templates!$I$1:AI$1,0)))</f>
        <v/>
      </c>
      <c r="AK46" s="79"/>
    </row>
    <row r="47" spans="1:37" x14ac:dyDescent="0.2">
      <c r="A47" s="10" t="s">
        <v>331</v>
      </c>
      <c r="B47" s="11" t="s">
        <v>335</v>
      </c>
      <c r="C47" s="96" t="str" cm="1">
        <f t="array" ref="C47">IF(INDEX(Templates!A$2:A$142,ROW()-ROW($21:$21)+1)="","",INDEX(Templates!A$2:A$142,ROW()-ROW($21:$21)+1))</f>
        <v>JSON_PATH:surfaces[0]</v>
      </c>
      <c r="D47" s="96" t="str" cm="1">
        <f t="array" ref="D47">IF(INDEX(Templates!B$2:B$142,ROW()-ROW($21:$21)+1)="","",INDEX(Templates!B$2:B$142,ROW()-ROW($21:$21)+1))</f>
        <v>subsurfaces[0]</v>
      </c>
      <c r="E47" s="97" t="str" cm="1">
        <f t="array" ref="E47">IF(INDEX(Templates!C$2:C$142,ROW()-ROW($21:$21)+1)="","",INDEX(Templates!C$2:C$142,ROW()-ROW($21:$21)+1))</f>
        <v>id</v>
      </c>
      <c r="F47" s="74" t="str" cm="1">
        <f t="array" ref="F47">IF(INDEX(Templates!E$2:E$134,ROW()-ROW($21:$21)+1)="","",INDEX(Templates!E$2:E$134,ROW()-ROW($21:$21)+1))</f>
        <v/>
      </c>
      <c r="G47" s="75" t="str" cm="1">
        <f t="array" ref="G47">IF(INDEX(Templates!F$2:F$134,ROW()-ROW($21:$21)+1)="","",INDEX(Templates!F$2:F$134,ROW()-ROW($21:$21)+1))</f>
        <v/>
      </c>
      <c r="H47" s="76" t="str" cm="1">
        <f t="array" ref="H47">IF(INDEX(Templates!G$2:G$134,ROW()-ROW($21:$21)+1)="","",INDEX(Templates!G$2:G$134,ROW()-ROW($21:$21)+1))</f>
        <v/>
      </c>
      <c r="I47" s="76" t="str" cm="1">
        <f t="array" ref="I47">IF(INDEX(Templates!H$2:H$134,ROW()-ROW($21:$21)+1)="","",INDEX(Templates!H$2:H$134,ROW()-ROW($21:$21)+1))</f>
        <v/>
      </c>
      <c r="J47" s="79" t="str" cm="1">
        <f t="array" ref="J47">IF(INDEX(Templates!$I$2:$AI$133,ROW()-ROW(J$21)+1, MATCH(J$17,Templates!$I$1:AI$1,0))="","",INDEX(Templates!$I$2:$AI$133,ROW()-ROW(J$21)+1, MATCH(J$17,Templates!$I$1:AI$1,0)))</f>
        <v/>
      </c>
      <c r="K47" s="79" t="str" cm="1">
        <f t="array" ref="K47">IF(INDEX(Templates!$I$2:$AI$133,ROW()-ROW(K$21)+1, MATCH(K$17,Templates!$I$1:AI$1,0))="","",INDEX(Templates!$I$2:$AI$133,ROW()-ROW(K$21)+1, MATCH(K$17,Templates!$I$1:AI$1,0)))</f>
        <v/>
      </c>
      <c r="L47" s="79" t="str" cm="1">
        <f t="array" ref="L47">IF(INDEX(Templates!$I$2:$AI$133,ROW()-ROW(L$21)+1, MATCH(L$17,Templates!$I$1:AI$1,0))="","",INDEX(Templates!$I$2:$AI$133,ROW()-ROW(L$21)+1, MATCH(L$17,Templates!$I$1:AI$1,0)))</f>
        <v/>
      </c>
      <c r="M47" s="79" t="str" cm="1">
        <f t="array" ref="M47">IF(INDEX(Templates!$I$2:$AI$133,ROW()-ROW(M$21)+1, MATCH(M$17,Templates!$I$1:AI$1,0))="","",INDEX(Templates!$I$2:$AI$133,ROW()-ROW(M$21)+1, MATCH(M$17,Templates!$I$1:AI$1,0)))</f>
        <v/>
      </c>
      <c r="N47" s="79" t="str" cm="1">
        <f t="array" ref="N47">IF(INDEX(Templates!$I$2:$AI$133,ROW()-ROW(N$21)+1, MATCH(N$17,Templates!$I$1:AI$1,0))="","",INDEX(Templates!$I$2:$AI$133,ROW()-ROW(N$21)+1, MATCH(N$17,Templates!$I$1:AI$1,0)))</f>
        <v/>
      </c>
      <c r="O47" s="79" t="str" cm="1">
        <f t="array" ref="O47">IF(INDEX(Templates!$I$2:$AI$133,ROW()-ROW(O$21)+1, MATCH(O$17,Templates!$I$1:AI$1,0))="","",INDEX(Templates!$I$2:$AI$133,ROW()-ROW(O$21)+1, MATCH(O$17,Templates!$I$1:AI$1,0)))</f>
        <v/>
      </c>
      <c r="P47" s="79" t="str" cm="1">
        <f t="array" ref="P47">IF(INDEX(Templates!$I$2:$AI$133,ROW()-ROW(P$21)+1, MATCH(P$17,Templates!$I$1:AI$1,0))="","",INDEX(Templates!$I$2:$AI$133,ROW()-ROW(P$21)+1, MATCH(P$17,Templates!$I$1:AI$1,0)))</f>
        <v/>
      </c>
      <c r="Q47" s="79" t="str" cm="1">
        <f t="array" ref="Q47">IF(INDEX(Templates!$I$2:$AI$133,ROW()-ROW(Q$21)+1, MATCH(Q$17,Templates!$I$1:AI$1,0))="","",INDEX(Templates!$I$2:$AI$133,ROW()-ROW(Q$21)+1, MATCH(Q$17,Templates!$I$1:AI$1,0)))</f>
        <v/>
      </c>
      <c r="R47" s="79" t="str" cm="1">
        <f t="array" ref="R47">IF(INDEX(Templates!$I$2:$AI$133,ROW()-ROW(R$21)+1, MATCH(R$17,Templates!$I$1:AI$1,0))="","",INDEX(Templates!$I$2:$AI$133,ROW()-ROW(R$21)+1, MATCH(R$17,Templates!$I$1:AI$1,0)))</f>
        <v/>
      </c>
      <c r="S47" s="79" t="str" cm="1">
        <f t="array" ref="S47">IF(INDEX(Templates!$I$2:$AI$133,ROW()-ROW(S$21)+1, MATCH(S$17,Templates!$I$1:AI$1,0))="","",INDEX(Templates!$I$2:$AI$133,ROW()-ROW(S$21)+1, MATCH(S$17,Templates!$I$1:AI$1,0)))</f>
        <v/>
      </c>
      <c r="T47" s="79" t="str" cm="1">
        <f t="array" ref="T47">IF(INDEX(Templates!$I$2:$AI$133,ROW()-ROW(T$21)+1, MATCH(T$17,Templates!$I$1:AI$1,0))="","",INDEX(Templates!$I$2:$AI$133,ROW()-ROW(T$21)+1, MATCH(T$17,Templates!$I$1:AI$1,0)))</f>
        <v/>
      </c>
      <c r="U47" s="79" t="str" cm="1">
        <f t="array" ref="U47">IF(INDEX(Templates!$I$2:$AI$133,ROW()-ROW(U$21)+1, MATCH(U$17,Templates!$I$1:AI$1,0))="","",INDEX(Templates!$I$2:$AI$133,ROW()-ROW(U$21)+1, MATCH(U$17,Templates!$I$1:AI$1,0)))</f>
        <v/>
      </c>
      <c r="V47" s="79" t="str" cm="1">
        <f t="array" ref="V47">IF(INDEX(Templates!$I$2:$AI$133,ROW()-ROW(V$21)+1, MATCH(V$17,Templates!$I$1:AI$1,0))="","",INDEX(Templates!$I$2:$AI$133,ROW()-ROW(V$21)+1, MATCH(V$17,Templates!$I$1:AI$1,0)))</f>
        <v/>
      </c>
      <c r="W47" s="79" t="str" cm="1">
        <f t="array" ref="W47">IF(INDEX(Templates!$I$2:$AI$133,ROW()-ROW(W$21)+1, MATCH(W$17,Templates!$I$1:AI$1,0))="","",INDEX(Templates!$I$2:$AI$133,ROW()-ROW(W$21)+1, MATCH(W$17,Templates!$I$1:AI$1,0)))</f>
        <v/>
      </c>
      <c r="X47" s="79" t="str" cm="1">
        <f t="array" ref="X47">IF(INDEX(Templates!$I$2:$AI$133,ROW()-ROW(X$21)+1, MATCH(X$17,Templates!$I$1:AI$1,0))="","",INDEX(Templates!$I$2:$AI$133,ROW()-ROW(X$21)+1, MATCH(X$17,Templates!$I$1:AI$1,0)))</f>
        <v/>
      </c>
      <c r="Y47" s="79" t="str" cm="1">
        <f t="array" ref="Y47">IF(INDEX(Templates!$I$2:$AI$133,ROW()-ROW(Y$21)+1, MATCH(Y$17,Templates!$I$1:AI$1,0))="","",INDEX(Templates!$I$2:$AI$133,ROW()-ROW(Y$21)+1, MATCH(Y$17,Templates!$I$1:AI$1,0)))</f>
        <v/>
      </c>
      <c r="Z47" s="79" t="str" cm="1">
        <f t="array" ref="Z47">IF(INDEX(Templates!$I$2:$AI$133,ROW()-ROW(Z$21)+1, MATCH(Z$17,Templates!$I$1:AI$1,0))="","",INDEX(Templates!$I$2:$AI$133,ROW()-ROW(Z$21)+1, MATCH(Z$17,Templates!$I$1:AI$1,0)))</f>
        <v/>
      </c>
      <c r="AA47" s="79" t="str" cm="1">
        <f t="array" ref="AA47">IF(INDEX(Templates!$I$2:$AI$133,ROW()-ROW(AA$21)+1, MATCH(AA$17,Templates!$I$1:AI$1,0))="","",INDEX(Templates!$I$2:$AI$133,ROW()-ROW(AA$21)+1, MATCH(AA$17,Templates!$I$1:AI$1,0)))</f>
        <v/>
      </c>
      <c r="AB47" s="79" t="str" cm="1">
        <f t="array" ref="AB47">IF(INDEX(Templates!$I$2:$AI$133,ROW()-ROW(AB$21)+1, MATCH(AB$17,Templates!$I$1:AI$1,0))="","",INDEX(Templates!$I$2:$AI$133,ROW()-ROW(AB$21)+1, MATCH(AB$17,Templates!$I$1:AI$1,0)))</f>
        <v/>
      </c>
      <c r="AC47" s="79" t="str" cm="1">
        <f t="array" ref="AC47">IF(INDEX(Templates!$I$2:$AI$133,ROW()-ROW(AC$21)+1, MATCH(AC$17,Templates!$I$1:AI$1,0))="","",INDEX(Templates!$I$2:$AI$133,ROW()-ROW(AC$21)+1, MATCH(AC$17,Templates!$I$1:AI$1,0)))</f>
        <v/>
      </c>
      <c r="AD47" s="79" t="str" cm="1">
        <f t="array" ref="AD47">IF(INDEX(Templates!$I$2:$AI$133,ROW()-ROW(AD$21)+1, MATCH(AD$17,Templates!$I$1:AI$1,0))="","",INDEX(Templates!$I$2:$AI$133,ROW()-ROW(AD$21)+1, MATCH(AD$17,Templates!$I$1:AI$1,0)))</f>
        <v/>
      </c>
      <c r="AE47" s="79" t="str" cm="1">
        <f t="array" ref="AE47">IF(INDEX(Templates!$I$2:$AI$133,ROW()-ROW(AE$21)+1, MATCH(AE$17,Templates!$I$1:AI$1,0))="","",INDEX(Templates!$I$2:$AI$133,ROW()-ROW(AE$21)+1, MATCH(AE$17,Templates!$I$1:AI$1,0)))</f>
        <v/>
      </c>
      <c r="AF47" s="79" t="str" cm="1">
        <f t="array" ref="AF47">IF(INDEX(Templates!$I$2:$AI$133,ROW()-ROW(AF$21)+1, MATCH(AF$17,Templates!$I$1:AI$1,0))="","",INDEX(Templates!$I$2:$AI$133,ROW()-ROW(AF$21)+1, MATCH(AF$17,Templates!$I$1:AI$1,0)))</f>
        <v/>
      </c>
      <c r="AG47" s="79" t="str" cm="1">
        <f t="array" ref="AG47">IF(INDEX(Templates!$I$2:$AI$133,ROW()-ROW(AG$21)+1, MATCH(AG$17,Templates!$I$1:AI$1,0))="","",INDEX(Templates!$I$2:$AI$133,ROW()-ROW(AG$21)+1, MATCH(AG$17,Templates!$I$1:AI$1,0)))</f>
        <v/>
      </c>
      <c r="AH47" s="79" t="str" cm="1">
        <f t="array" ref="AH47">IF(INDEX(Templates!$I$2:$AI$133,ROW()-ROW(AH$21)+1, MATCH(AH$17,Templates!$I$1:AI$1,0))="","",INDEX(Templates!$I$2:$AI$133,ROW()-ROW(AH$21)+1, MATCH(AH$17,Templates!$I$1:AI$1,0)))</f>
        <v/>
      </c>
      <c r="AI47" s="79" t="str" cm="1">
        <f t="array" ref="AI47">IF(INDEX(Templates!$I$2:$AI$133,ROW()-ROW(AI$21)+1, MATCH(AI$17,Templates!$I$1:AI$1,0))="","",INDEX(Templates!$I$2:$AI$133,ROW()-ROW(AI$21)+1, MATCH(AI$17,Templates!$I$1:AI$1,0)))</f>
        <v/>
      </c>
      <c r="AJ47" s="79" t="str" cm="1">
        <f t="array" ref="AJ47">IF(INDEX(Templates!$I$2:$AI$133,ROW()-ROW(AJ$21)+1, MATCH(AJ$17,Templates!$I$1:AI$1,0))="","",INDEX(Templates!$I$2:$AI$133,ROW()-ROW(AJ$21)+1, MATCH(AJ$17,Templates!$I$1:AI$1,0)))</f>
        <v/>
      </c>
      <c r="AK47" s="79"/>
    </row>
    <row r="48" spans="1:37" x14ac:dyDescent="0.2">
      <c r="A48" s="10" t="s">
        <v>331</v>
      </c>
      <c r="B48" s="11" t="s">
        <v>335</v>
      </c>
      <c r="C48" s="96" t="str" cm="1">
        <f t="array" ref="C48">IF(INDEX(Templates!A$2:A$142,ROW()-ROW($21:$21)+1)="","",INDEX(Templates!A$2:A$142,ROW()-ROW($21:$21)+1))</f>
        <v>JSON_PATH:surfaces[0]</v>
      </c>
      <c r="D48" s="96" t="str" cm="1">
        <f t="array" ref="D48">IF(INDEX(Templates!B$2:B$142,ROW()-ROW($21:$21)+1)="","",INDEX(Templates!B$2:B$142,ROW()-ROW($21:$21)+1))</f>
        <v>subsurfaces[0]</v>
      </c>
      <c r="E48" s="97" t="str" cm="1">
        <f t="array" ref="E48">IF(INDEX(Templates!C$2:C$142,ROW()-ROW($21:$21)+1)="","",INDEX(Templates!C$2:C$142,ROW()-ROW($21:$21)+1))</f>
        <v>classification</v>
      </c>
      <c r="F48" s="74" t="str" cm="1">
        <f t="array" ref="F48">IF(INDEX(Templates!E$2:E$134,ROW()-ROW($21:$21)+1)="","",INDEX(Templates!E$2:E$134,ROW()-ROW($21:$21)+1))</f>
        <v/>
      </c>
      <c r="G48" s="75" t="str" cm="1">
        <f t="array" ref="G48">IF(INDEX(Templates!F$2:F$134,ROW()-ROW($21:$21)+1)="","",INDEX(Templates!F$2:F$134,ROW()-ROW($21:$21)+1))</f>
        <v/>
      </c>
      <c r="H48" s="76" t="str" cm="1">
        <f t="array" ref="H48">IF(INDEX(Templates!G$2:G$134,ROW()-ROW($21:$21)+1)="","",INDEX(Templates!G$2:G$134,ROW()-ROW($21:$21)+1))</f>
        <v/>
      </c>
      <c r="I48" s="76" t="str" cm="1">
        <f t="array" ref="I48">IF(INDEX(Templates!H$2:H$134,ROW()-ROW($21:$21)+1)="","",INDEX(Templates!H$2:H$134,ROW()-ROW($21:$21)+1))</f>
        <v/>
      </c>
      <c r="J48" s="79" t="str" cm="1">
        <f t="array" ref="J48">IF(INDEX(Templates!$I$2:$AI$133,ROW()-ROW(J$21)+1, MATCH(J$17,Templates!$I$1:AI$1,0))="","",INDEX(Templates!$I$2:$AI$133,ROW()-ROW(J$21)+1, MATCH(J$17,Templates!$I$1:AI$1,0)))</f>
        <v/>
      </c>
      <c r="K48" s="79" t="str" cm="1">
        <f t="array" ref="K48">IF(INDEX(Templates!$I$2:$AI$133,ROW()-ROW(K$21)+1, MATCH(K$17,Templates!$I$1:AI$1,0))="","",INDEX(Templates!$I$2:$AI$133,ROW()-ROW(K$21)+1, MATCH(K$17,Templates!$I$1:AI$1,0)))</f>
        <v/>
      </c>
      <c r="L48" s="79" t="str" cm="1">
        <f t="array" ref="L48">IF(INDEX(Templates!$I$2:$AI$133,ROW()-ROW(L$21)+1, MATCH(L$17,Templates!$I$1:AI$1,0))="","",INDEX(Templates!$I$2:$AI$133,ROW()-ROW(L$21)+1, MATCH(L$17,Templates!$I$1:AI$1,0)))</f>
        <v/>
      </c>
      <c r="M48" s="79" t="str" cm="1">
        <f t="array" ref="M48">IF(INDEX(Templates!$I$2:$AI$133,ROW()-ROW(M$21)+1, MATCH(M$17,Templates!$I$1:AI$1,0))="","",INDEX(Templates!$I$2:$AI$133,ROW()-ROW(M$21)+1, MATCH(M$17,Templates!$I$1:AI$1,0)))</f>
        <v/>
      </c>
      <c r="N48" s="79" t="str" cm="1">
        <f t="array" ref="N48">IF(INDEX(Templates!$I$2:$AI$133,ROW()-ROW(N$21)+1, MATCH(N$17,Templates!$I$1:AI$1,0))="","",INDEX(Templates!$I$2:$AI$133,ROW()-ROW(N$21)+1, MATCH(N$17,Templates!$I$1:AI$1,0)))</f>
        <v/>
      </c>
      <c r="O48" s="79" t="str" cm="1">
        <f t="array" ref="O48">IF(INDEX(Templates!$I$2:$AI$133,ROW()-ROW(O$21)+1, MATCH(O$17,Templates!$I$1:AI$1,0))="","",INDEX(Templates!$I$2:$AI$133,ROW()-ROW(O$21)+1, MATCH(O$17,Templates!$I$1:AI$1,0)))</f>
        <v/>
      </c>
      <c r="P48" s="79" t="str" cm="1">
        <f t="array" ref="P48">IF(INDEX(Templates!$I$2:$AI$133,ROW()-ROW(P$21)+1, MATCH(P$17,Templates!$I$1:AI$1,0))="","",INDEX(Templates!$I$2:$AI$133,ROW()-ROW(P$21)+1, MATCH(P$17,Templates!$I$1:AI$1,0)))</f>
        <v/>
      </c>
      <c r="Q48" s="79" t="str" cm="1">
        <f t="array" ref="Q48">IF(INDEX(Templates!$I$2:$AI$133,ROW()-ROW(Q$21)+1, MATCH(Q$17,Templates!$I$1:AI$1,0))="","",INDEX(Templates!$I$2:$AI$133,ROW()-ROW(Q$21)+1, MATCH(Q$17,Templates!$I$1:AI$1,0)))</f>
        <v/>
      </c>
      <c r="R48" s="79" t="str" cm="1">
        <f t="array" ref="R48">IF(INDEX(Templates!$I$2:$AI$133,ROW()-ROW(R$21)+1, MATCH(R$17,Templates!$I$1:AI$1,0))="","",INDEX(Templates!$I$2:$AI$133,ROW()-ROW(R$21)+1, MATCH(R$17,Templates!$I$1:AI$1,0)))</f>
        <v/>
      </c>
      <c r="S48" s="79" t="str" cm="1">
        <f t="array" ref="S48">IF(INDEX(Templates!$I$2:$AI$133,ROW()-ROW(S$21)+1, MATCH(S$17,Templates!$I$1:AI$1,0))="","",INDEX(Templates!$I$2:$AI$133,ROW()-ROW(S$21)+1, MATCH(S$17,Templates!$I$1:AI$1,0)))</f>
        <v/>
      </c>
      <c r="T48" s="79" t="str" cm="1">
        <f t="array" ref="T48">IF(INDEX(Templates!$I$2:$AI$133,ROW()-ROW(T$21)+1, MATCH(T$17,Templates!$I$1:AI$1,0))="","",INDEX(Templates!$I$2:$AI$133,ROW()-ROW(T$21)+1, MATCH(T$17,Templates!$I$1:AI$1,0)))</f>
        <v/>
      </c>
      <c r="U48" s="79" t="str" cm="1">
        <f t="array" ref="U48">IF(INDEX(Templates!$I$2:$AI$133,ROW()-ROW(U$21)+1, MATCH(U$17,Templates!$I$1:AI$1,0))="","",INDEX(Templates!$I$2:$AI$133,ROW()-ROW(U$21)+1, MATCH(U$17,Templates!$I$1:AI$1,0)))</f>
        <v/>
      </c>
      <c r="V48" s="79" t="str" cm="1">
        <f t="array" ref="V48">IF(INDEX(Templates!$I$2:$AI$133,ROW()-ROW(V$21)+1, MATCH(V$17,Templates!$I$1:AI$1,0))="","",INDEX(Templates!$I$2:$AI$133,ROW()-ROW(V$21)+1, MATCH(V$17,Templates!$I$1:AI$1,0)))</f>
        <v/>
      </c>
      <c r="W48" s="79" t="str" cm="1">
        <f t="array" ref="W48">IF(INDEX(Templates!$I$2:$AI$133,ROW()-ROW(W$21)+1, MATCH(W$17,Templates!$I$1:AI$1,0))="","",INDEX(Templates!$I$2:$AI$133,ROW()-ROW(W$21)+1, MATCH(W$17,Templates!$I$1:AI$1,0)))</f>
        <v/>
      </c>
      <c r="X48" s="79" t="str" cm="1">
        <f t="array" ref="X48">IF(INDEX(Templates!$I$2:$AI$133,ROW()-ROW(X$21)+1, MATCH(X$17,Templates!$I$1:AI$1,0))="","",INDEX(Templates!$I$2:$AI$133,ROW()-ROW(X$21)+1, MATCH(X$17,Templates!$I$1:AI$1,0)))</f>
        <v/>
      </c>
      <c r="Y48" s="79" t="str" cm="1">
        <f t="array" ref="Y48">IF(INDEX(Templates!$I$2:$AI$133,ROW()-ROW(Y$21)+1, MATCH(Y$17,Templates!$I$1:AI$1,0))="","",INDEX(Templates!$I$2:$AI$133,ROW()-ROW(Y$21)+1, MATCH(Y$17,Templates!$I$1:AI$1,0)))</f>
        <v/>
      </c>
      <c r="Z48" s="79" t="str" cm="1">
        <f t="array" ref="Z48">IF(INDEX(Templates!$I$2:$AI$133,ROW()-ROW(Z$21)+1, MATCH(Z$17,Templates!$I$1:AI$1,0))="","",INDEX(Templates!$I$2:$AI$133,ROW()-ROW(Z$21)+1, MATCH(Z$17,Templates!$I$1:AI$1,0)))</f>
        <v/>
      </c>
      <c r="AA48" s="79" t="str" cm="1">
        <f t="array" ref="AA48">IF(INDEX(Templates!$I$2:$AI$133,ROW()-ROW(AA$21)+1, MATCH(AA$17,Templates!$I$1:AI$1,0))="","",INDEX(Templates!$I$2:$AI$133,ROW()-ROW(AA$21)+1, MATCH(AA$17,Templates!$I$1:AI$1,0)))</f>
        <v/>
      </c>
      <c r="AB48" s="79" t="str" cm="1">
        <f t="array" ref="AB48">IF(INDEX(Templates!$I$2:$AI$133,ROW()-ROW(AB$21)+1, MATCH(AB$17,Templates!$I$1:AI$1,0))="","",INDEX(Templates!$I$2:$AI$133,ROW()-ROW(AB$21)+1, MATCH(AB$17,Templates!$I$1:AI$1,0)))</f>
        <v/>
      </c>
      <c r="AC48" s="79" t="str" cm="1">
        <f t="array" ref="AC48">IF(INDEX(Templates!$I$2:$AI$133,ROW()-ROW(AC$21)+1, MATCH(AC$17,Templates!$I$1:AI$1,0))="","",INDEX(Templates!$I$2:$AI$133,ROW()-ROW(AC$21)+1, MATCH(AC$17,Templates!$I$1:AI$1,0)))</f>
        <v/>
      </c>
      <c r="AD48" s="79" t="str" cm="1">
        <f t="array" ref="AD48">IF(INDEX(Templates!$I$2:$AI$133,ROW()-ROW(AD$21)+1, MATCH(AD$17,Templates!$I$1:AI$1,0))="","",INDEX(Templates!$I$2:$AI$133,ROW()-ROW(AD$21)+1, MATCH(AD$17,Templates!$I$1:AI$1,0)))</f>
        <v/>
      </c>
      <c r="AE48" s="79" t="str" cm="1">
        <f t="array" ref="AE48">IF(INDEX(Templates!$I$2:$AI$133,ROW()-ROW(AE$21)+1, MATCH(AE$17,Templates!$I$1:AI$1,0))="","",INDEX(Templates!$I$2:$AI$133,ROW()-ROW(AE$21)+1, MATCH(AE$17,Templates!$I$1:AI$1,0)))</f>
        <v/>
      </c>
      <c r="AF48" s="79" t="str" cm="1">
        <f t="array" ref="AF48">IF(INDEX(Templates!$I$2:$AI$133,ROW()-ROW(AF$21)+1, MATCH(AF$17,Templates!$I$1:AI$1,0))="","",INDEX(Templates!$I$2:$AI$133,ROW()-ROW(AF$21)+1, MATCH(AF$17,Templates!$I$1:AI$1,0)))</f>
        <v/>
      </c>
      <c r="AG48" s="79" t="str" cm="1">
        <f t="array" ref="AG48">IF(INDEX(Templates!$I$2:$AI$133,ROW()-ROW(AG$21)+1, MATCH(AG$17,Templates!$I$1:AI$1,0))="","",INDEX(Templates!$I$2:$AI$133,ROW()-ROW(AG$21)+1, MATCH(AG$17,Templates!$I$1:AI$1,0)))</f>
        <v/>
      </c>
      <c r="AH48" s="79" t="str" cm="1">
        <f t="array" ref="AH48">IF(INDEX(Templates!$I$2:$AI$133,ROW()-ROW(AH$21)+1, MATCH(AH$17,Templates!$I$1:AI$1,0))="","",INDEX(Templates!$I$2:$AI$133,ROW()-ROW(AH$21)+1, MATCH(AH$17,Templates!$I$1:AI$1,0)))</f>
        <v/>
      </c>
      <c r="AI48" s="79" t="str" cm="1">
        <f t="array" ref="AI48">IF(INDEX(Templates!$I$2:$AI$133,ROW()-ROW(AI$21)+1, MATCH(AI$17,Templates!$I$1:AI$1,0))="","",INDEX(Templates!$I$2:$AI$133,ROW()-ROW(AI$21)+1, MATCH(AI$17,Templates!$I$1:AI$1,0)))</f>
        <v/>
      </c>
      <c r="AJ48" s="79" t="str" cm="1">
        <f t="array" ref="AJ48">IF(INDEX(Templates!$I$2:$AI$133,ROW()-ROW(AJ$21)+1, MATCH(AJ$17,Templates!$I$1:AI$1,0))="","",INDEX(Templates!$I$2:$AI$133,ROW()-ROW(AJ$21)+1, MATCH(AJ$17,Templates!$I$1:AI$1,0)))</f>
        <v/>
      </c>
      <c r="AK48" s="79"/>
    </row>
    <row r="49" spans="1:37" x14ac:dyDescent="0.2">
      <c r="A49" s="10" t="s">
        <v>331</v>
      </c>
      <c r="B49" s="11" t="s">
        <v>335</v>
      </c>
      <c r="C49" s="96" t="str" cm="1">
        <f t="array" ref="C49">IF(INDEX(Templates!A$2:A$142,ROW()-ROW($21:$21)+1)="","",INDEX(Templates!A$2:A$142,ROW()-ROW($21:$21)+1))</f>
        <v>JSON_PATH:surfaces[0]</v>
      </c>
      <c r="D49" s="96" t="str" cm="1">
        <f t="array" ref="D49">IF(INDEX(Templates!B$2:B$142,ROW()-ROW($21:$21)+1)="","",INDEX(Templates!B$2:B$142,ROW()-ROW($21:$21)+1))</f>
        <v>subsurfaces[0]</v>
      </c>
      <c r="E49" s="97" t="str" cm="1">
        <f t="array" ref="E49">IF(INDEX(Templates!C$2:C$142,ROW()-ROW($21:$21)+1)="","",INDEX(Templates!C$2:C$142,ROW()-ROW($21:$21)+1))</f>
        <v>glazed_area</v>
      </c>
      <c r="F49" s="74" t="str" cm="1">
        <f t="array" ref="F49">IF(INDEX(Templates!E$2:E$134,ROW()-ROW($21:$21)+1)="","",INDEX(Templates!E$2:E$134,ROW()-ROW($21:$21)+1))</f>
        <v/>
      </c>
      <c r="G49" s="75" t="str" cm="1">
        <f t="array" ref="G49">IF(INDEX(Templates!F$2:F$134,ROW()-ROW($21:$21)+1)="","",INDEX(Templates!F$2:F$134,ROW()-ROW($21:$21)+1))</f>
        <v/>
      </c>
      <c r="H49" s="76" t="str" cm="1">
        <f t="array" ref="H49">IF(INDEX(Templates!G$2:G$134,ROW()-ROW($21:$21)+1)="","",INDEX(Templates!G$2:G$134,ROW()-ROW($21:$21)+1))</f>
        <v/>
      </c>
      <c r="I49" s="76" t="str" cm="1">
        <f t="array" ref="I49">IF(INDEX(Templates!H$2:H$134,ROW()-ROW($21:$21)+1)="","",INDEX(Templates!H$2:H$134,ROW()-ROW($21:$21)+1))</f>
        <v/>
      </c>
      <c r="J49" s="79" t="str" cm="1">
        <f t="array" ref="J49">IF(INDEX(Templates!$I$2:$AI$133,ROW()-ROW(J$21)+1, MATCH(J$17,Templates!$I$1:AI$1,0))="","",INDEX(Templates!$I$2:$AI$133,ROW()-ROW(J$21)+1, MATCH(J$17,Templates!$I$1:AI$1,0)))</f>
        <v/>
      </c>
      <c r="K49" s="79" t="str" cm="1">
        <f t="array" ref="K49">IF(INDEX(Templates!$I$2:$AI$133,ROW()-ROW(K$21)+1, MATCH(K$17,Templates!$I$1:AI$1,0))="","",INDEX(Templates!$I$2:$AI$133,ROW()-ROW(K$21)+1, MATCH(K$17,Templates!$I$1:AI$1,0)))</f>
        <v/>
      </c>
      <c r="L49" s="79" t="str" cm="1">
        <f t="array" ref="L49">IF(INDEX(Templates!$I$2:$AI$133,ROW()-ROW(L$21)+1, MATCH(L$17,Templates!$I$1:AI$1,0))="","",INDEX(Templates!$I$2:$AI$133,ROW()-ROW(L$21)+1, MATCH(L$17,Templates!$I$1:AI$1,0)))</f>
        <v/>
      </c>
      <c r="M49" s="79" t="str" cm="1">
        <f t="array" ref="M49">IF(INDEX(Templates!$I$2:$AI$133,ROW()-ROW(M$21)+1, MATCH(M$17,Templates!$I$1:AI$1,0))="","",INDEX(Templates!$I$2:$AI$133,ROW()-ROW(M$21)+1, MATCH(M$17,Templates!$I$1:AI$1,0)))</f>
        <v/>
      </c>
      <c r="N49" s="79" t="str" cm="1">
        <f t="array" ref="N49">IF(INDEX(Templates!$I$2:$AI$133,ROW()-ROW(N$21)+1, MATCH(N$17,Templates!$I$1:AI$1,0))="","",INDEX(Templates!$I$2:$AI$133,ROW()-ROW(N$21)+1, MATCH(N$17,Templates!$I$1:AI$1,0)))</f>
        <v/>
      </c>
      <c r="O49" s="79" t="str" cm="1">
        <f t="array" ref="O49">IF(INDEX(Templates!$I$2:$AI$133,ROW()-ROW(O$21)+1, MATCH(O$17,Templates!$I$1:AI$1,0))="","",INDEX(Templates!$I$2:$AI$133,ROW()-ROW(O$21)+1, MATCH(O$17,Templates!$I$1:AI$1,0)))</f>
        <v/>
      </c>
      <c r="P49" s="79" t="str" cm="1">
        <f t="array" ref="P49">IF(INDEX(Templates!$I$2:$AI$133,ROW()-ROW(P$21)+1, MATCH(P$17,Templates!$I$1:AI$1,0))="","",INDEX(Templates!$I$2:$AI$133,ROW()-ROW(P$21)+1, MATCH(P$17,Templates!$I$1:AI$1,0)))</f>
        <v/>
      </c>
      <c r="Q49" s="79" t="str" cm="1">
        <f t="array" ref="Q49">IF(INDEX(Templates!$I$2:$AI$133,ROW()-ROW(Q$21)+1, MATCH(Q$17,Templates!$I$1:AI$1,0))="","",INDEX(Templates!$I$2:$AI$133,ROW()-ROW(Q$21)+1, MATCH(Q$17,Templates!$I$1:AI$1,0)))</f>
        <v/>
      </c>
      <c r="R49" s="79" t="str" cm="1">
        <f t="array" ref="R49">IF(INDEX(Templates!$I$2:$AI$133,ROW()-ROW(R$21)+1, MATCH(R$17,Templates!$I$1:AI$1,0))="","",INDEX(Templates!$I$2:$AI$133,ROW()-ROW(R$21)+1, MATCH(R$17,Templates!$I$1:AI$1,0)))</f>
        <v/>
      </c>
      <c r="S49" s="79" t="str" cm="1">
        <f t="array" ref="S49">IF(INDEX(Templates!$I$2:$AI$133,ROW()-ROW(S$21)+1, MATCH(S$17,Templates!$I$1:AI$1,0))="","",INDEX(Templates!$I$2:$AI$133,ROW()-ROW(S$21)+1, MATCH(S$17,Templates!$I$1:AI$1,0)))</f>
        <v/>
      </c>
      <c r="T49" s="79" t="str" cm="1">
        <f t="array" ref="T49">IF(INDEX(Templates!$I$2:$AI$133,ROW()-ROW(T$21)+1, MATCH(T$17,Templates!$I$1:AI$1,0))="","",INDEX(Templates!$I$2:$AI$133,ROW()-ROW(T$21)+1, MATCH(T$17,Templates!$I$1:AI$1,0)))</f>
        <v/>
      </c>
      <c r="U49" s="79" t="str" cm="1">
        <f t="array" ref="U49">IF(INDEX(Templates!$I$2:$AI$133,ROW()-ROW(U$21)+1, MATCH(U$17,Templates!$I$1:AI$1,0))="","",INDEX(Templates!$I$2:$AI$133,ROW()-ROW(U$21)+1, MATCH(U$17,Templates!$I$1:AI$1,0)))</f>
        <v/>
      </c>
      <c r="V49" s="79" t="str" cm="1">
        <f t="array" ref="V49">IF(INDEX(Templates!$I$2:$AI$133,ROW()-ROW(V$21)+1, MATCH(V$17,Templates!$I$1:AI$1,0))="","",INDEX(Templates!$I$2:$AI$133,ROW()-ROW(V$21)+1, MATCH(V$17,Templates!$I$1:AI$1,0)))</f>
        <v/>
      </c>
      <c r="W49" s="79" t="str" cm="1">
        <f t="array" ref="W49">IF(INDEX(Templates!$I$2:$AI$133,ROW()-ROW(W$21)+1, MATCH(W$17,Templates!$I$1:AI$1,0))="","",INDEX(Templates!$I$2:$AI$133,ROW()-ROW(W$21)+1, MATCH(W$17,Templates!$I$1:AI$1,0)))</f>
        <v/>
      </c>
      <c r="X49" s="79" t="str" cm="1">
        <f t="array" ref="X49">IF(INDEX(Templates!$I$2:$AI$133,ROW()-ROW(X$21)+1, MATCH(X$17,Templates!$I$1:AI$1,0))="","",INDEX(Templates!$I$2:$AI$133,ROW()-ROW(X$21)+1, MATCH(X$17,Templates!$I$1:AI$1,0)))</f>
        <v/>
      </c>
      <c r="Y49" s="79" t="str" cm="1">
        <f t="array" ref="Y49">IF(INDEX(Templates!$I$2:$AI$133,ROW()-ROW(Y$21)+1, MATCH(Y$17,Templates!$I$1:AI$1,0))="","",INDEX(Templates!$I$2:$AI$133,ROW()-ROW(Y$21)+1, MATCH(Y$17,Templates!$I$1:AI$1,0)))</f>
        <v/>
      </c>
      <c r="Z49" s="79" t="str" cm="1">
        <f t="array" ref="Z49">IF(INDEX(Templates!$I$2:$AI$133,ROW()-ROW(Z$21)+1, MATCH(Z$17,Templates!$I$1:AI$1,0))="","",INDEX(Templates!$I$2:$AI$133,ROW()-ROW(Z$21)+1, MATCH(Z$17,Templates!$I$1:AI$1,0)))</f>
        <v/>
      </c>
      <c r="AA49" s="79" t="str" cm="1">
        <f t="array" ref="AA49">IF(INDEX(Templates!$I$2:$AI$133,ROW()-ROW(AA$21)+1, MATCH(AA$17,Templates!$I$1:AI$1,0))="","",INDEX(Templates!$I$2:$AI$133,ROW()-ROW(AA$21)+1, MATCH(AA$17,Templates!$I$1:AI$1,0)))</f>
        <v/>
      </c>
      <c r="AB49" s="79" t="str" cm="1">
        <f t="array" ref="AB49">IF(INDEX(Templates!$I$2:$AI$133,ROW()-ROW(AB$21)+1, MATCH(AB$17,Templates!$I$1:AI$1,0))="","",INDEX(Templates!$I$2:$AI$133,ROW()-ROW(AB$21)+1, MATCH(AB$17,Templates!$I$1:AI$1,0)))</f>
        <v/>
      </c>
      <c r="AC49" s="79" t="str" cm="1">
        <f t="array" ref="AC49">IF(INDEX(Templates!$I$2:$AI$133,ROW()-ROW(AC$21)+1, MATCH(AC$17,Templates!$I$1:AI$1,0))="","",INDEX(Templates!$I$2:$AI$133,ROW()-ROW(AC$21)+1, MATCH(AC$17,Templates!$I$1:AI$1,0)))</f>
        <v/>
      </c>
      <c r="AD49" s="79" t="str" cm="1">
        <f t="array" ref="AD49">IF(INDEX(Templates!$I$2:$AI$133,ROW()-ROW(AD$21)+1, MATCH(AD$17,Templates!$I$1:AI$1,0))="","",INDEX(Templates!$I$2:$AI$133,ROW()-ROW(AD$21)+1, MATCH(AD$17,Templates!$I$1:AI$1,0)))</f>
        <v/>
      </c>
      <c r="AE49" s="79" t="str" cm="1">
        <f t="array" ref="AE49">IF(INDEX(Templates!$I$2:$AI$133,ROW()-ROW(AE$21)+1, MATCH(AE$17,Templates!$I$1:AI$1,0))="","",INDEX(Templates!$I$2:$AI$133,ROW()-ROW(AE$21)+1, MATCH(AE$17,Templates!$I$1:AI$1,0)))</f>
        <v/>
      </c>
      <c r="AF49" s="79" t="str" cm="1">
        <f t="array" ref="AF49">IF(INDEX(Templates!$I$2:$AI$133,ROW()-ROW(AF$21)+1, MATCH(AF$17,Templates!$I$1:AI$1,0))="","",INDEX(Templates!$I$2:$AI$133,ROW()-ROW(AF$21)+1, MATCH(AF$17,Templates!$I$1:AI$1,0)))</f>
        <v/>
      </c>
      <c r="AG49" s="79" t="str" cm="1">
        <f t="array" ref="AG49">IF(INDEX(Templates!$I$2:$AI$133,ROW()-ROW(AG$21)+1, MATCH(AG$17,Templates!$I$1:AI$1,0))="","",INDEX(Templates!$I$2:$AI$133,ROW()-ROW(AG$21)+1, MATCH(AG$17,Templates!$I$1:AI$1,0)))</f>
        <v/>
      </c>
      <c r="AH49" s="79" t="str" cm="1">
        <f t="array" ref="AH49">IF(INDEX(Templates!$I$2:$AI$133,ROW()-ROW(AH$21)+1, MATCH(AH$17,Templates!$I$1:AI$1,0))="","",INDEX(Templates!$I$2:$AI$133,ROW()-ROW(AH$21)+1, MATCH(AH$17,Templates!$I$1:AI$1,0)))</f>
        <v/>
      </c>
      <c r="AI49" s="79" t="str" cm="1">
        <f t="array" ref="AI49">IF(INDEX(Templates!$I$2:$AI$133,ROW()-ROW(AI$21)+1, MATCH(AI$17,Templates!$I$1:AI$1,0))="","",INDEX(Templates!$I$2:$AI$133,ROW()-ROW(AI$21)+1, MATCH(AI$17,Templates!$I$1:AI$1,0)))</f>
        <v/>
      </c>
      <c r="AJ49" s="79" t="str" cm="1">
        <f t="array" ref="AJ49">IF(INDEX(Templates!$I$2:$AI$133,ROW()-ROW(AJ$21)+1, MATCH(AJ$17,Templates!$I$1:AI$1,0))="","",INDEX(Templates!$I$2:$AI$133,ROW()-ROW(AJ$21)+1, MATCH(AJ$17,Templates!$I$1:AI$1,0)))</f>
        <v/>
      </c>
      <c r="AK49" s="79"/>
    </row>
    <row r="50" spans="1:37" x14ac:dyDescent="0.2">
      <c r="A50" s="10" t="s">
        <v>331</v>
      </c>
      <c r="B50" s="11" t="s">
        <v>335</v>
      </c>
      <c r="C50" s="96" t="str" cm="1">
        <f t="array" ref="C50">IF(INDEX(Templates!A$2:A$142,ROW()-ROW($21:$21)+1)="","",INDEX(Templates!A$2:A$142,ROW()-ROW($21:$21)+1))</f>
        <v>JSON_PATH:surfaces[0]</v>
      </c>
      <c r="D50" s="96" t="str" cm="1">
        <f t="array" ref="D50">IF(INDEX(Templates!B$2:B$142,ROW()-ROW($21:$21)+1)="","",INDEX(Templates!B$2:B$142,ROW()-ROW($21:$21)+1))</f>
        <v>subsurfaces[0]</v>
      </c>
      <c r="E50" s="97" t="str" cm="1">
        <f t="array" ref="E50">IF(INDEX(Templates!C$2:C$142,ROW()-ROW($21:$21)+1)="","",INDEX(Templates!C$2:C$142,ROW()-ROW($21:$21)+1))</f>
        <v>opaque_area</v>
      </c>
      <c r="F50" s="74" t="str" cm="1">
        <f t="array" ref="F50">IF(INDEX(Templates!E$2:E$134,ROW()-ROW($21:$21)+1)="","",INDEX(Templates!E$2:E$134,ROW()-ROW($21:$21)+1))</f>
        <v/>
      </c>
      <c r="G50" s="75" t="str" cm="1">
        <f t="array" ref="G50">IF(INDEX(Templates!F$2:F$134,ROW()-ROW($21:$21)+1)="","",INDEX(Templates!F$2:F$134,ROW()-ROW($21:$21)+1))</f>
        <v/>
      </c>
      <c r="H50" s="76" t="str" cm="1">
        <f t="array" ref="H50">IF(INDEX(Templates!G$2:G$134,ROW()-ROW($21:$21)+1)="","",INDEX(Templates!G$2:G$134,ROW()-ROW($21:$21)+1))</f>
        <v/>
      </c>
      <c r="I50" s="76" t="str" cm="1">
        <f t="array" ref="I50">IF(INDEX(Templates!H$2:H$134,ROW()-ROW($21:$21)+1)="","",INDEX(Templates!H$2:H$134,ROW()-ROW($21:$21)+1))</f>
        <v/>
      </c>
      <c r="J50" s="79" t="str" cm="1">
        <f t="array" ref="J50">IF(INDEX(Templates!$I$2:$AI$133,ROW()-ROW(J$21)+1, MATCH(J$17,Templates!$I$1:AI$1,0))="","",INDEX(Templates!$I$2:$AI$133,ROW()-ROW(J$21)+1, MATCH(J$17,Templates!$I$1:AI$1,0)))</f>
        <v/>
      </c>
      <c r="K50" s="79" t="str" cm="1">
        <f t="array" ref="K50">IF(INDEX(Templates!$I$2:$AI$133,ROW()-ROW(K$21)+1, MATCH(K$17,Templates!$I$1:AI$1,0))="","",INDEX(Templates!$I$2:$AI$133,ROW()-ROW(K$21)+1, MATCH(K$17,Templates!$I$1:AI$1,0)))</f>
        <v/>
      </c>
      <c r="L50" s="79" t="str" cm="1">
        <f t="array" ref="L50">IF(INDEX(Templates!$I$2:$AI$133,ROW()-ROW(L$21)+1, MATCH(L$17,Templates!$I$1:AI$1,0))="","",INDEX(Templates!$I$2:$AI$133,ROW()-ROW(L$21)+1, MATCH(L$17,Templates!$I$1:AI$1,0)))</f>
        <v/>
      </c>
      <c r="M50" s="79" t="str" cm="1">
        <f t="array" ref="M50">IF(INDEX(Templates!$I$2:$AI$133,ROW()-ROW(M$21)+1, MATCH(M$17,Templates!$I$1:AI$1,0))="","",INDEX(Templates!$I$2:$AI$133,ROW()-ROW(M$21)+1, MATCH(M$17,Templates!$I$1:AI$1,0)))</f>
        <v/>
      </c>
      <c r="N50" s="79" t="str" cm="1">
        <f t="array" ref="N50">IF(INDEX(Templates!$I$2:$AI$133,ROW()-ROW(N$21)+1, MATCH(N$17,Templates!$I$1:AI$1,0))="","",INDEX(Templates!$I$2:$AI$133,ROW()-ROW(N$21)+1, MATCH(N$17,Templates!$I$1:AI$1,0)))</f>
        <v/>
      </c>
      <c r="O50" s="79" t="str" cm="1">
        <f t="array" ref="O50">IF(INDEX(Templates!$I$2:$AI$133,ROW()-ROW(O$21)+1, MATCH(O$17,Templates!$I$1:AI$1,0))="","",INDEX(Templates!$I$2:$AI$133,ROW()-ROW(O$21)+1, MATCH(O$17,Templates!$I$1:AI$1,0)))</f>
        <v/>
      </c>
      <c r="P50" s="79" t="str" cm="1">
        <f t="array" ref="P50">IF(INDEX(Templates!$I$2:$AI$133,ROW()-ROW(P$21)+1, MATCH(P$17,Templates!$I$1:AI$1,0))="","",INDEX(Templates!$I$2:$AI$133,ROW()-ROW(P$21)+1, MATCH(P$17,Templates!$I$1:AI$1,0)))</f>
        <v/>
      </c>
      <c r="Q50" s="79" t="str" cm="1">
        <f t="array" ref="Q50">IF(INDEX(Templates!$I$2:$AI$133,ROW()-ROW(Q$21)+1, MATCH(Q$17,Templates!$I$1:AI$1,0))="","",INDEX(Templates!$I$2:$AI$133,ROW()-ROW(Q$21)+1, MATCH(Q$17,Templates!$I$1:AI$1,0)))</f>
        <v/>
      </c>
      <c r="R50" s="79" t="str" cm="1">
        <f t="array" ref="R50">IF(INDEX(Templates!$I$2:$AI$133,ROW()-ROW(R$21)+1, MATCH(R$17,Templates!$I$1:AI$1,0))="","",INDEX(Templates!$I$2:$AI$133,ROW()-ROW(R$21)+1, MATCH(R$17,Templates!$I$1:AI$1,0)))</f>
        <v/>
      </c>
      <c r="S50" s="79" t="str" cm="1">
        <f t="array" ref="S50">IF(INDEX(Templates!$I$2:$AI$133,ROW()-ROW(S$21)+1, MATCH(S$17,Templates!$I$1:AI$1,0))="","",INDEX(Templates!$I$2:$AI$133,ROW()-ROW(S$21)+1, MATCH(S$17,Templates!$I$1:AI$1,0)))</f>
        <v/>
      </c>
      <c r="T50" s="79" t="str" cm="1">
        <f t="array" ref="T50">IF(INDEX(Templates!$I$2:$AI$133,ROW()-ROW(T$21)+1, MATCH(T$17,Templates!$I$1:AI$1,0))="","",INDEX(Templates!$I$2:$AI$133,ROW()-ROW(T$21)+1, MATCH(T$17,Templates!$I$1:AI$1,0)))</f>
        <v/>
      </c>
      <c r="U50" s="79" t="str" cm="1">
        <f t="array" ref="U50">IF(INDEX(Templates!$I$2:$AI$133,ROW()-ROW(U$21)+1, MATCH(U$17,Templates!$I$1:AI$1,0))="","",INDEX(Templates!$I$2:$AI$133,ROW()-ROW(U$21)+1, MATCH(U$17,Templates!$I$1:AI$1,0)))</f>
        <v/>
      </c>
      <c r="V50" s="79" t="str" cm="1">
        <f t="array" ref="V50">IF(INDEX(Templates!$I$2:$AI$133,ROW()-ROW(V$21)+1, MATCH(V$17,Templates!$I$1:AI$1,0))="","",INDEX(Templates!$I$2:$AI$133,ROW()-ROW(V$21)+1, MATCH(V$17,Templates!$I$1:AI$1,0)))</f>
        <v/>
      </c>
      <c r="W50" s="79" t="str" cm="1">
        <f t="array" ref="W50">IF(INDEX(Templates!$I$2:$AI$133,ROW()-ROW(W$21)+1, MATCH(W$17,Templates!$I$1:AI$1,0))="","",INDEX(Templates!$I$2:$AI$133,ROW()-ROW(W$21)+1, MATCH(W$17,Templates!$I$1:AI$1,0)))</f>
        <v/>
      </c>
      <c r="X50" s="79" t="str" cm="1">
        <f t="array" ref="X50">IF(INDEX(Templates!$I$2:$AI$133,ROW()-ROW(X$21)+1, MATCH(X$17,Templates!$I$1:AI$1,0))="","",INDEX(Templates!$I$2:$AI$133,ROW()-ROW(X$21)+1, MATCH(X$17,Templates!$I$1:AI$1,0)))</f>
        <v/>
      </c>
      <c r="Y50" s="79" t="str" cm="1">
        <f t="array" ref="Y50">IF(INDEX(Templates!$I$2:$AI$133,ROW()-ROW(Y$21)+1, MATCH(Y$17,Templates!$I$1:AI$1,0))="","",INDEX(Templates!$I$2:$AI$133,ROW()-ROW(Y$21)+1, MATCH(Y$17,Templates!$I$1:AI$1,0)))</f>
        <v/>
      </c>
      <c r="Z50" s="79" t="str" cm="1">
        <f t="array" ref="Z50">IF(INDEX(Templates!$I$2:$AI$133,ROW()-ROW(Z$21)+1, MATCH(Z$17,Templates!$I$1:AI$1,0))="","",INDEX(Templates!$I$2:$AI$133,ROW()-ROW(Z$21)+1, MATCH(Z$17,Templates!$I$1:AI$1,0)))</f>
        <v/>
      </c>
      <c r="AA50" s="79" t="str" cm="1">
        <f t="array" ref="AA50">IF(INDEX(Templates!$I$2:$AI$133,ROW()-ROW(AA$21)+1, MATCH(AA$17,Templates!$I$1:AI$1,0))="","",INDEX(Templates!$I$2:$AI$133,ROW()-ROW(AA$21)+1, MATCH(AA$17,Templates!$I$1:AI$1,0)))</f>
        <v/>
      </c>
      <c r="AB50" s="79" t="str" cm="1">
        <f t="array" ref="AB50">IF(INDEX(Templates!$I$2:$AI$133,ROW()-ROW(AB$21)+1, MATCH(AB$17,Templates!$I$1:AI$1,0))="","",INDEX(Templates!$I$2:$AI$133,ROW()-ROW(AB$21)+1, MATCH(AB$17,Templates!$I$1:AI$1,0)))</f>
        <v/>
      </c>
      <c r="AC50" s="79" t="str" cm="1">
        <f t="array" ref="AC50">IF(INDEX(Templates!$I$2:$AI$133,ROW()-ROW(AC$21)+1, MATCH(AC$17,Templates!$I$1:AI$1,0))="","",INDEX(Templates!$I$2:$AI$133,ROW()-ROW(AC$21)+1, MATCH(AC$17,Templates!$I$1:AI$1,0)))</f>
        <v/>
      </c>
      <c r="AD50" s="79" t="str" cm="1">
        <f t="array" ref="AD50">IF(INDEX(Templates!$I$2:$AI$133,ROW()-ROW(AD$21)+1, MATCH(AD$17,Templates!$I$1:AI$1,0))="","",INDEX(Templates!$I$2:$AI$133,ROW()-ROW(AD$21)+1, MATCH(AD$17,Templates!$I$1:AI$1,0)))</f>
        <v/>
      </c>
      <c r="AE50" s="79" t="str" cm="1">
        <f t="array" ref="AE50">IF(INDEX(Templates!$I$2:$AI$133,ROW()-ROW(AE$21)+1, MATCH(AE$17,Templates!$I$1:AI$1,0))="","",INDEX(Templates!$I$2:$AI$133,ROW()-ROW(AE$21)+1, MATCH(AE$17,Templates!$I$1:AI$1,0)))</f>
        <v/>
      </c>
      <c r="AF50" s="79" t="str" cm="1">
        <f t="array" ref="AF50">IF(INDEX(Templates!$I$2:$AI$133,ROW()-ROW(AF$21)+1, MATCH(AF$17,Templates!$I$1:AI$1,0))="","",INDEX(Templates!$I$2:$AI$133,ROW()-ROW(AF$21)+1, MATCH(AF$17,Templates!$I$1:AI$1,0)))</f>
        <v/>
      </c>
      <c r="AG50" s="79" t="str" cm="1">
        <f t="array" ref="AG50">IF(INDEX(Templates!$I$2:$AI$133,ROW()-ROW(AG$21)+1, MATCH(AG$17,Templates!$I$1:AI$1,0))="","",INDEX(Templates!$I$2:$AI$133,ROW()-ROW(AG$21)+1, MATCH(AG$17,Templates!$I$1:AI$1,0)))</f>
        <v/>
      </c>
      <c r="AH50" s="79" t="str" cm="1">
        <f t="array" ref="AH50">IF(INDEX(Templates!$I$2:$AI$133,ROW()-ROW(AH$21)+1, MATCH(AH$17,Templates!$I$1:AI$1,0))="","",INDEX(Templates!$I$2:$AI$133,ROW()-ROW(AH$21)+1, MATCH(AH$17,Templates!$I$1:AI$1,0)))</f>
        <v/>
      </c>
      <c r="AI50" s="79" t="str" cm="1">
        <f t="array" ref="AI50">IF(INDEX(Templates!$I$2:$AI$133,ROW()-ROW(AI$21)+1, MATCH(AI$17,Templates!$I$1:AI$1,0))="","",INDEX(Templates!$I$2:$AI$133,ROW()-ROW(AI$21)+1, MATCH(AI$17,Templates!$I$1:AI$1,0)))</f>
        <v/>
      </c>
      <c r="AJ50" s="79" t="str" cm="1">
        <f t="array" ref="AJ50">IF(INDEX(Templates!$I$2:$AI$133,ROW()-ROW(AJ$21)+1, MATCH(AJ$17,Templates!$I$1:AI$1,0))="","",INDEX(Templates!$I$2:$AI$133,ROW()-ROW(AJ$21)+1, MATCH(AJ$17,Templates!$I$1:AI$1,0)))</f>
        <v/>
      </c>
      <c r="AK50" s="79"/>
    </row>
    <row r="51" spans="1:37" x14ac:dyDescent="0.2">
      <c r="A51" s="10" t="s">
        <v>331</v>
      </c>
      <c r="B51" s="11" t="s">
        <v>335</v>
      </c>
      <c r="C51" s="96" t="str" cm="1">
        <f t="array" ref="C51">IF(INDEX(Templates!A$2:A$142,ROW()-ROW($21:$21)+1)="","",INDEX(Templates!A$2:A$142,ROW()-ROW($21:$21)+1))</f>
        <v>JSON_PATH:surfaces[0]</v>
      </c>
      <c r="D51" s="96" t="str" cm="1">
        <f t="array" ref="D51">IF(INDEX(Templates!B$2:B$142,ROW()-ROW($21:$21)+1)="","",INDEX(Templates!B$2:B$142,ROW()-ROW($21:$21)+1))</f>
        <v>subsurfaces[0]</v>
      </c>
      <c r="E51" s="97" t="str" cm="1">
        <f t="array" ref="E51">IF(INDEX(Templates!C$2:C$142,ROW()-ROW($21:$21)+1)="","",INDEX(Templates!C$2:C$142,ROW()-ROW($21:$21)+1))</f>
        <v>u_factor</v>
      </c>
      <c r="F51" s="74" t="str" cm="1">
        <f t="array" ref="F51">IF(INDEX(Templates!E$2:E$134,ROW()-ROW($21:$21)+1)="","",INDEX(Templates!E$2:E$134,ROW()-ROW($21:$21)+1))</f>
        <v/>
      </c>
      <c r="G51" s="75" t="str" cm="1">
        <f t="array" ref="G51">IF(INDEX(Templates!F$2:F$134,ROW()-ROW($21:$21)+1)="","",INDEX(Templates!F$2:F$134,ROW()-ROW($21:$21)+1))</f>
        <v/>
      </c>
      <c r="H51" s="76" t="str" cm="1">
        <f t="array" ref="H51">IF(INDEX(Templates!G$2:G$134,ROW()-ROW($21:$21)+1)="","",INDEX(Templates!G$2:G$134,ROW()-ROW($21:$21)+1))</f>
        <v/>
      </c>
      <c r="I51" s="76" t="str" cm="1">
        <f t="array" ref="I51">IF(INDEX(Templates!H$2:H$134,ROW()-ROW($21:$21)+1)="","",INDEX(Templates!H$2:H$134,ROW()-ROW($21:$21)+1))</f>
        <v/>
      </c>
      <c r="J51" s="79" t="str" cm="1">
        <f t="array" ref="J51">IF(INDEX(Templates!$I$2:$AI$133,ROW()-ROW(J$21)+1, MATCH(J$17,Templates!$I$1:AI$1,0))="","",INDEX(Templates!$I$2:$AI$133,ROW()-ROW(J$21)+1, MATCH(J$17,Templates!$I$1:AI$1,0)))</f>
        <v/>
      </c>
      <c r="K51" s="79" t="str" cm="1">
        <f t="array" ref="K51">IF(INDEX(Templates!$I$2:$AI$133,ROW()-ROW(K$21)+1, MATCH(K$17,Templates!$I$1:AI$1,0))="","",INDEX(Templates!$I$2:$AI$133,ROW()-ROW(K$21)+1, MATCH(K$17,Templates!$I$1:AI$1,0)))</f>
        <v/>
      </c>
      <c r="L51" s="79" t="str" cm="1">
        <f t="array" ref="L51">IF(INDEX(Templates!$I$2:$AI$133,ROW()-ROW(L$21)+1, MATCH(L$17,Templates!$I$1:AI$1,0))="","",INDEX(Templates!$I$2:$AI$133,ROW()-ROW(L$21)+1, MATCH(L$17,Templates!$I$1:AI$1,0)))</f>
        <v/>
      </c>
      <c r="M51" s="79" t="str" cm="1">
        <f t="array" ref="M51">IF(INDEX(Templates!$I$2:$AI$133,ROW()-ROW(M$21)+1, MATCH(M$17,Templates!$I$1:AI$1,0))="","",INDEX(Templates!$I$2:$AI$133,ROW()-ROW(M$21)+1, MATCH(M$17,Templates!$I$1:AI$1,0)))</f>
        <v/>
      </c>
      <c r="N51" s="79" t="str" cm="1">
        <f t="array" ref="N51">IF(INDEX(Templates!$I$2:$AI$133,ROW()-ROW(N$21)+1, MATCH(N$17,Templates!$I$1:AI$1,0))="","",INDEX(Templates!$I$2:$AI$133,ROW()-ROW(N$21)+1, MATCH(N$17,Templates!$I$1:AI$1,0)))</f>
        <v/>
      </c>
      <c r="O51" s="79" t="str" cm="1">
        <f t="array" ref="O51">IF(INDEX(Templates!$I$2:$AI$133,ROW()-ROW(O$21)+1, MATCH(O$17,Templates!$I$1:AI$1,0))="","",INDEX(Templates!$I$2:$AI$133,ROW()-ROW(O$21)+1, MATCH(O$17,Templates!$I$1:AI$1,0)))</f>
        <v/>
      </c>
      <c r="P51" s="79" t="str" cm="1">
        <f t="array" ref="P51">IF(INDEX(Templates!$I$2:$AI$133,ROW()-ROW(P$21)+1, MATCH(P$17,Templates!$I$1:AI$1,0))="","",INDEX(Templates!$I$2:$AI$133,ROW()-ROW(P$21)+1, MATCH(P$17,Templates!$I$1:AI$1,0)))</f>
        <v/>
      </c>
      <c r="Q51" s="79" t="str" cm="1">
        <f t="array" ref="Q51">IF(INDEX(Templates!$I$2:$AI$133,ROW()-ROW(Q$21)+1, MATCH(Q$17,Templates!$I$1:AI$1,0))="","",INDEX(Templates!$I$2:$AI$133,ROW()-ROW(Q$21)+1, MATCH(Q$17,Templates!$I$1:AI$1,0)))</f>
        <v/>
      </c>
      <c r="R51" s="79" t="str" cm="1">
        <f t="array" ref="R51">IF(INDEX(Templates!$I$2:$AI$133,ROW()-ROW(R$21)+1, MATCH(R$17,Templates!$I$1:AI$1,0))="","",INDEX(Templates!$I$2:$AI$133,ROW()-ROW(R$21)+1, MATCH(R$17,Templates!$I$1:AI$1,0)))</f>
        <v/>
      </c>
      <c r="S51" s="79" t="str" cm="1">
        <f t="array" ref="S51">IF(INDEX(Templates!$I$2:$AI$133,ROW()-ROW(S$21)+1, MATCH(S$17,Templates!$I$1:AI$1,0))="","",INDEX(Templates!$I$2:$AI$133,ROW()-ROW(S$21)+1, MATCH(S$17,Templates!$I$1:AI$1,0)))</f>
        <v/>
      </c>
      <c r="T51" s="79" t="str" cm="1">
        <f t="array" ref="T51">IF(INDEX(Templates!$I$2:$AI$133,ROW()-ROW(T$21)+1, MATCH(T$17,Templates!$I$1:AI$1,0))="","",INDEX(Templates!$I$2:$AI$133,ROW()-ROW(T$21)+1, MATCH(T$17,Templates!$I$1:AI$1,0)))</f>
        <v/>
      </c>
      <c r="U51" s="79" t="str" cm="1">
        <f t="array" ref="U51">IF(INDEX(Templates!$I$2:$AI$133,ROW()-ROW(U$21)+1, MATCH(U$17,Templates!$I$1:AI$1,0))="","",INDEX(Templates!$I$2:$AI$133,ROW()-ROW(U$21)+1, MATCH(U$17,Templates!$I$1:AI$1,0)))</f>
        <v/>
      </c>
      <c r="V51" s="79" t="str" cm="1">
        <f t="array" ref="V51">IF(INDEX(Templates!$I$2:$AI$133,ROW()-ROW(V$21)+1, MATCH(V$17,Templates!$I$1:AI$1,0))="","",INDEX(Templates!$I$2:$AI$133,ROW()-ROW(V$21)+1, MATCH(V$17,Templates!$I$1:AI$1,0)))</f>
        <v/>
      </c>
      <c r="W51" s="79" t="str" cm="1">
        <f t="array" ref="W51">IF(INDEX(Templates!$I$2:$AI$133,ROW()-ROW(W$21)+1, MATCH(W$17,Templates!$I$1:AI$1,0))="","",INDEX(Templates!$I$2:$AI$133,ROW()-ROW(W$21)+1, MATCH(W$17,Templates!$I$1:AI$1,0)))</f>
        <v/>
      </c>
      <c r="X51" s="79" t="str" cm="1">
        <f t="array" ref="X51">IF(INDEX(Templates!$I$2:$AI$133,ROW()-ROW(X$21)+1, MATCH(X$17,Templates!$I$1:AI$1,0))="","",INDEX(Templates!$I$2:$AI$133,ROW()-ROW(X$21)+1, MATCH(X$17,Templates!$I$1:AI$1,0)))</f>
        <v/>
      </c>
      <c r="Y51" s="79" t="str" cm="1">
        <f t="array" ref="Y51">IF(INDEX(Templates!$I$2:$AI$133,ROW()-ROW(Y$21)+1, MATCH(Y$17,Templates!$I$1:AI$1,0))="","",INDEX(Templates!$I$2:$AI$133,ROW()-ROW(Y$21)+1, MATCH(Y$17,Templates!$I$1:AI$1,0)))</f>
        <v/>
      </c>
      <c r="Z51" s="79" t="str" cm="1">
        <f t="array" ref="Z51">IF(INDEX(Templates!$I$2:$AI$133,ROW()-ROW(Z$21)+1, MATCH(Z$17,Templates!$I$1:AI$1,0))="","",INDEX(Templates!$I$2:$AI$133,ROW()-ROW(Z$21)+1, MATCH(Z$17,Templates!$I$1:AI$1,0)))</f>
        <v/>
      </c>
      <c r="AA51" s="79" t="str" cm="1">
        <f t="array" ref="AA51">IF(INDEX(Templates!$I$2:$AI$133,ROW()-ROW(AA$21)+1, MATCH(AA$17,Templates!$I$1:AI$1,0))="","",INDEX(Templates!$I$2:$AI$133,ROW()-ROW(AA$21)+1, MATCH(AA$17,Templates!$I$1:AI$1,0)))</f>
        <v/>
      </c>
      <c r="AB51" s="79" t="str" cm="1">
        <f t="array" ref="AB51">IF(INDEX(Templates!$I$2:$AI$133,ROW()-ROW(AB$21)+1, MATCH(AB$17,Templates!$I$1:AI$1,0))="","",INDEX(Templates!$I$2:$AI$133,ROW()-ROW(AB$21)+1, MATCH(AB$17,Templates!$I$1:AI$1,0)))</f>
        <v/>
      </c>
      <c r="AC51" s="79" t="str" cm="1">
        <f t="array" ref="AC51">IF(INDEX(Templates!$I$2:$AI$133,ROW()-ROW(AC$21)+1, MATCH(AC$17,Templates!$I$1:AI$1,0))="","",INDEX(Templates!$I$2:$AI$133,ROW()-ROW(AC$21)+1, MATCH(AC$17,Templates!$I$1:AI$1,0)))</f>
        <v/>
      </c>
      <c r="AD51" s="79" t="str" cm="1">
        <f t="array" ref="AD51">IF(INDEX(Templates!$I$2:$AI$133,ROW()-ROW(AD$21)+1, MATCH(AD$17,Templates!$I$1:AI$1,0))="","",INDEX(Templates!$I$2:$AI$133,ROW()-ROW(AD$21)+1, MATCH(AD$17,Templates!$I$1:AI$1,0)))</f>
        <v/>
      </c>
      <c r="AE51" s="79" t="str" cm="1">
        <f t="array" ref="AE51">IF(INDEX(Templates!$I$2:$AI$133,ROW()-ROW(AE$21)+1, MATCH(AE$17,Templates!$I$1:AI$1,0))="","",INDEX(Templates!$I$2:$AI$133,ROW()-ROW(AE$21)+1, MATCH(AE$17,Templates!$I$1:AI$1,0)))</f>
        <v/>
      </c>
      <c r="AF51" s="79" t="str" cm="1">
        <f t="array" ref="AF51">IF(INDEX(Templates!$I$2:$AI$133,ROW()-ROW(AF$21)+1, MATCH(AF$17,Templates!$I$1:AI$1,0))="","",INDEX(Templates!$I$2:$AI$133,ROW()-ROW(AF$21)+1, MATCH(AF$17,Templates!$I$1:AI$1,0)))</f>
        <v/>
      </c>
      <c r="AG51" s="79" t="str" cm="1">
        <f t="array" ref="AG51">IF(INDEX(Templates!$I$2:$AI$133,ROW()-ROW(AG$21)+1, MATCH(AG$17,Templates!$I$1:AI$1,0))="","",INDEX(Templates!$I$2:$AI$133,ROW()-ROW(AG$21)+1, MATCH(AG$17,Templates!$I$1:AI$1,0)))</f>
        <v/>
      </c>
      <c r="AH51" s="79" t="str" cm="1">
        <f t="array" ref="AH51">IF(INDEX(Templates!$I$2:$AI$133,ROW()-ROW(AH$21)+1, MATCH(AH$17,Templates!$I$1:AI$1,0))="","",INDEX(Templates!$I$2:$AI$133,ROW()-ROW(AH$21)+1, MATCH(AH$17,Templates!$I$1:AI$1,0)))</f>
        <v/>
      </c>
      <c r="AI51" s="79" t="str" cm="1">
        <f t="array" ref="AI51">IF(INDEX(Templates!$I$2:$AI$133,ROW()-ROW(AI$21)+1, MATCH(AI$17,Templates!$I$1:AI$1,0))="","",INDEX(Templates!$I$2:$AI$133,ROW()-ROW(AI$21)+1, MATCH(AI$17,Templates!$I$1:AI$1,0)))</f>
        <v/>
      </c>
      <c r="AJ51" s="79" t="str" cm="1">
        <f t="array" ref="AJ51">IF(INDEX(Templates!$I$2:$AI$133,ROW()-ROW(AJ$21)+1, MATCH(AJ$17,Templates!$I$1:AI$1,0))="","",INDEX(Templates!$I$2:$AI$133,ROW()-ROW(AJ$21)+1, MATCH(AJ$17,Templates!$I$1:AI$1,0)))</f>
        <v/>
      </c>
      <c r="AK51" s="79"/>
    </row>
    <row r="52" spans="1:37" x14ac:dyDescent="0.2">
      <c r="A52" s="10" t="s">
        <v>331</v>
      </c>
      <c r="B52" s="11" t="s">
        <v>335</v>
      </c>
      <c r="C52" s="96" t="str" cm="1">
        <f t="array" ref="C52">IF(INDEX(Templates!A$2:A$142,ROW()-ROW($21:$21)+1)="","",INDEX(Templates!A$2:A$142,ROW()-ROW($21:$21)+1))</f>
        <v>JSON_PATH:surfaces[0]</v>
      </c>
      <c r="D52" s="96" t="str" cm="1">
        <f t="array" ref="D52">IF(INDEX(Templates!B$2:B$142,ROW()-ROW($21:$21)+1)="","",INDEX(Templates!B$2:B$142,ROW()-ROW($21:$21)+1))</f>
        <v>subsurfaces[0]</v>
      </c>
      <c r="E52" s="97" t="str" cm="1">
        <f t="array" ref="E52">IF(INDEX(Templates!C$2:C$142,ROW()-ROW($21:$21)+1)="","",INDEX(Templates!C$2:C$142,ROW()-ROW($21:$21)+1))</f>
        <v>solar_heat_gain_coefficient</v>
      </c>
      <c r="F52" s="74" t="str" cm="1">
        <f t="array" ref="F52">IF(INDEX(Templates!E$2:E$134,ROW()-ROW($21:$21)+1)="","",INDEX(Templates!E$2:E$134,ROW()-ROW($21:$21)+1))</f>
        <v/>
      </c>
      <c r="G52" s="75" t="str" cm="1">
        <f t="array" ref="G52">IF(INDEX(Templates!F$2:F$134,ROW()-ROW($21:$21)+1)="","",INDEX(Templates!F$2:F$134,ROW()-ROW($21:$21)+1))</f>
        <v/>
      </c>
      <c r="H52" s="76" t="str" cm="1">
        <f t="array" ref="H52">IF(INDEX(Templates!G$2:G$134,ROW()-ROW($21:$21)+1)="","",INDEX(Templates!G$2:G$134,ROW()-ROW($21:$21)+1))</f>
        <v/>
      </c>
      <c r="I52" s="76" t="str" cm="1">
        <f t="array" ref="I52">IF(INDEX(Templates!H$2:H$134,ROW()-ROW($21:$21)+1)="","",INDEX(Templates!H$2:H$134,ROW()-ROW($21:$21)+1))</f>
        <v/>
      </c>
      <c r="J52" s="79" t="str" cm="1">
        <f t="array" ref="J52">IF(INDEX(Templates!$I$2:$AI$133,ROW()-ROW(J$21)+1, MATCH(J$17,Templates!$I$1:AI$1,0))="","",INDEX(Templates!$I$2:$AI$133,ROW()-ROW(J$21)+1, MATCH(J$17,Templates!$I$1:AI$1,0)))</f>
        <v/>
      </c>
      <c r="K52" s="79" t="str" cm="1">
        <f t="array" ref="K52">IF(INDEX(Templates!$I$2:$AI$133,ROW()-ROW(K$21)+1, MATCH(K$17,Templates!$I$1:AI$1,0))="","",INDEX(Templates!$I$2:$AI$133,ROW()-ROW(K$21)+1, MATCH(K$17,Templates!$I$1:AI$1,0)))</f>
        <v/>
      </c>
      <c r="L52" s="79" t="str" cm="1">
        <f t="array" ref="L52">IF(INDEX(Templates!$I$2:$AI$133,ROW()-ROW(L$21)+1, MATCH(L$17,Templates!$I$1:AI$1,0))="","",INDEX(Templates!$I$2:$AI$133,ROW()-ROW(L$21)+1, MATCH(L$17,Templates!$I$1:AI$1,0)))</f>
        <v/>
      </c>
      <c r="M52" s="79" t="str" cm="1">
        <f t="array" ref="M52">IF(INDEX(Templates!$I$2:$AI$133,ROW()-ROW(M$21)+1, MATCH(M$17,Templates!$I$1:AI$1,0))="","",INDEX(Templates!$I$2:$AI$133,ROW()-ROW(M$21)+1, MATCH(M$17,Templates!$I$1:AI$1,0)))</f>
        <v/>
      </c>
      <c r="N52" s="79" t="str" cm="1">
        <f t="array" ref="N52">IF(INDEX(Templates!$I$2:$AI$133,ROW()-ROW(N$21)+1, MATCH(N$17,Templates!$I$1:AI$1,0))="","",INDEX(Templates!$I$2:$AI$133,ROW()-ROW(N$21)+1, MATCH(N$17,Templates!$I$1:AI$1,0)))</f>
        <v/>
      </c>
      <c r="O52" s="79" t="str" cm="1">
        <f t="array" ref="O52">IF(INDEX(Templates!$I$2:$AI$133,ROW()-ROW(O$21)+1, MATCH(O$17,Templates!$I$1:AI$1,0))="","",INDEX(Templates!$I$2:$AI$133,ROW()-ROW(O$21)+1, MATCH(O$17,Templates!$I$1:AI$1,0)))</f>
        <v/>
      </c>
      <c r="P52" s="79" t="str" cm="1">
        <f t="array" ref="P52">IF(INDEX(Templates!$I$2:$AI$133,ROW()-ROW(P$21)+1, MATCH(P$17,Templates!$I$1:AI$1,0))="","",INDEX(Templates!$I$2:$AI$133,ROW()-ROW(P$21)+1, MATCH(P$17,Templates!$I$1:AI$1,0)))</f>
        <v/>
      </c>
      <c r="Q52" s="79" t="str" cm="1">
        <f t="array" ref="Q52">IF(INDEX(Templates!$I$2:$AI$133,ROW()-ROW(Q$21)+1, MATCH(Q$17,Templates!$I$1:AI$1,0))="","",INDEX(Templates!$I$2:$AI$133,ROW()-ROW(Q$21)+1, MATCH(Q$17,Templates!$I$1:AI$1,0)))</f>
        <v/>
      </c>
      <c r="R52" s="79" t="str" cm="1">
        <f t="array" ref="R52">IF(INDEX(Templates!$I$2:$AI$133,ROW()-ROW(R$21)+1, MATCH(R$17,Templates!$I$1:AI$1,0))="","",INDEX(Templates!$I$2:$AI$133,ROW()-ROW(R$21)+1, MATCH(R$17,Templates!$I$1:AI$1,0)))</f>
        <v/>
      </c>
      <c r="S52" s="79" t="str" cm="1">
        <f t="array" ref="S52">IF(INDEX(Templates!$I$2:$AI$133,ROW()-ROW(S$21)+1, MATCH(S$17,Templates!$I$1:AI$1,0))="","",INDEX(Templates!$I$2:$AI$133,ROW()-ROW(S$21)+1, MATCH(S$17,Templates!$I$1:AI$1,0)))</f>
        <v/>
      </c>
      <c r="T52" s="79" t="str" cm="1">
        <f t="array" ref="T52">IF(INDEX(Templates!$I$2:$AI$133,ROW()-ROW(T$21)+1, MATCH(T$17,Templates!$I$1:AI$1,0))="","",INDEX(Templates!$I$2:$AI$133,ROW()-ROW(T$21)+1, MATCH(T$17,Templates!$I$1:AI$1,0)))</f>
        <v/>
      </c>
      <c r="U52" s="79" t="str" cm="1">
        <f t="array" ref="U52">IF(INDEX(Templates!$I$2:$AI$133,ROW()-ROW(U$21)+1, MATCH(U$17,Templates!$I$1:AI$1,0))="","",INDEX(Templates!$I$2:$AI$133,ROW()-ROW(U$21)+1, MATCH(U$17,Templates!$I$1:AI$1,0)))</f>
        <v/>
      </c>
      <c r="V52" s="79" t="str" cm="1">
        <f t="array" ref="V52">IF(INDEX(Templates!$I$2:$AI$133,ROW()-ROW(V$21)+1, MATCH(V$17,Templates!$I$1:AI$1,0))="","",INDEX(Templates!$I$2:$AI$133,ROW()-ROW(V$21)+1, MATCH(V$17,Templates!$I$1:AI$1,0)))</f>
        <v/>
      </c>
      <c r="W52" s="79" t="str" cm="1">
        <f t="array" ref="W52">IF(INDEX(Templates!$I$2:$AI$133,ROW()-ROW(W$21)+1, MATCH(W$17,Templates!$I$1:AI$1,0))="","",INDEX(Templates!$I$2:$AI$133,ROW()-ROW(W$21)+1, MATCH(W$17,Templates!$I$1:AI$1,0)))</f>
        <v/>
      </c>
      <c r="X52" s="79" t="str" cm="1">
        <f t="array" ref="X52">IF(INDEX(Templates!$I$2:$AI$133,ROW()-ROW(X$21)+1, MATCH(X$17,Templates!$I$1:AI$1,0))="","",INDEX(Templates!$I$2:$AI$133,ROW()-ROW(X$21)+1, MATCH(X$17,Templates!$I$1:AI$1,0)))</f>
        <v/>
      </c>
      <c r="Y52" s="79" t="str" cm="1">
        <f t="array" ref="Y52">IF(INDEX(Templates!$I$2:$AI$133,ROW()-ROW(Y$21)+1, MATCH(Y$17,Templates!$I$1:AI$1,0))="","",INDEX(Templates!$I$2:$AI$133,ROW()-ROW(Y$21)+1, MATCH(Y$17,Templates!$I$1:AI$1,0)))</f>
        <v/>
      </c>
      <c r="Z52" s="79" t="str" cm="1">
        <f t="array" ref="Z52">IF(INDEX(Templates!$I$2:$AI$133,ROW()-ROW(Z$21)+1, MATCH(Z$17,Templates!$I$1:AI$1,0))="","",INDEX(Templates!$I$2:$AI$133,ROW()-ROW(Z$21)+1, MATCH(Z$17,Templates!$I$1:AI$1,0)))</f>
        <v/>
      </c>
      <c r="AA52" s="79" t="str" cm="1">
        <f t="array" ref="AA52">IF(INDEX(Templates!$I$2:$AI$133,ROW()-ROW(AA$21)+1, MATCH(AA$17,Templates!$I$1:AI$1,0))="","",INDEX(Templates!$I$2:$AI$133,ROW()-ROW(AA$21)+1, MATCH(AA$17,Templates!$I$1:AI$1,0)))</f>
        <v/>
      </c>
      <c r="AB52" s="79" t="str" cm="1">
        <f t="array" ref="AB52">IF(INDEX(Templates!$I$2:$AI$133,ROW()-ROW(AB$21)+1, MATCH(AB$17,Templates!$I$1:AI$1,0))="","",INDEX(Templates!$I$2:$AI$133,ROW()-ROW(AB$21)+1, MATCH(AB$17,Templates!$I$1:AI$1,0)))</f>
        <v/>
      </c>
      <c r="AC52" s="79" t="str" cm="1">
        <f t="array" ref="AC52">IF(INDEX(Templates!$I$2:$AI$133,ROW()-ROW(AC$21)+1, MATCH(AC$17,Templates!$I$1:AI$1,0))="","",INDEX(Templates!$I$2:$AI$133,ROW()-ROW(AC$21)+1, MATCH(AC$17,Templates!$I$1:AI$1,0)))</f>
        <v/>
      </c>
      <c r="AD52" s="79" t="str" cm="1">
        <f t="array" ref="AD52">IF(INDEX(Templates!$I$2:$AI$133,ROW()-ROW(AD$21)+1, MATCH(AD$17,Templates!$I$1:AI$1,0))="","",INDEX(Templates!$I$2:$AI$133,ROW()-ROW(AD$21)+1, MATCH(AD$17,Templates!$I$1:AI$1,0)))</f>
        <v/>
      </c>
      <c r="AE52" s="79" t="str" cm="1">
        <f t="array" ref="AE52">IF(INDEX(Templates!$I$2:$AI$133,ROW()-ROW(AE$21)+1, MATCH(AE$17,Templates!$I$1:AI$1,0))="","",INDEX(Templates!$I$2:$AI$133,ROW()-ROW(AE$21)+1, MATCH(AE$17,Templates!$I$1:AI$1,0)))</f>
        <v/>
      </c>
      <c r="AF52" s="79" t="str" cm="1">
        <f t="array" ref="AF52">IF(INDEX(Templates!$I$2:$AI$133,ROW()-ROW(AF$21)+1, MATCH(AF$17,Templates!$I$1:AI$1,0))="","",INDEX(Templates!$I$2:$AI$133,ROW()-ROW(AF$21)+1, MATCH(AF$17,Templates!$I$1:AI$1,0)))</f>
        <v/>
      </c>
      <c r="AG52" s="79" t="str" cm="1">
        <f t="array" ref="AG52">IF(INDEX(Templates!$I$2:$AI$133,ROW()-ROW(AG$21)+1, MATCH(AG$17,Templates!$I$1:AI$1,0))="","",INDEX(Templates!$I$2:$AI$133,ROW()-ROW(AG$21)+1, MATCH(AG$17,Templates!$I$1:AI$1,0)))</f>
        <v/>
      </c>
      <c r="AH52" s="79" t="str" cm="1">
        <f t="array" ref="AH52">IF(INDEX(Templates!$I$2:$AI$133,ROW()-ROW(AH$21)+1, MATCH(AH$17,Templates!$I$1:AI$1,0))="","",INDEX(Templates!$I$2:$AI$133,ROW()-ROW(AH$21)+1, MATCH(AH$17,Templates!$I$1:AI$1,0)))</f>
        <v/>
      </c>
      <c r="AI52" s="79" t="str" cm="1">
        <f t="array" ref="AI52">IF(INDEX(Templates!$I$2:$AI$133,ROW()-ROW(AI$21)+1, MATCH(AI$17,Templates!$I$1:AI$1,0))="","",INDEX(Templates!$I$2:$AI$133,ROW()-ROW(AI$21)+1, MATCH(AI$17,Templates!$I$1:AI$1,0)))</f>
        <v/>
      </c>
      <c r="AJ52" s="79" t="str" cm="1">
        <f t="array" ref="AJ52">IF(INDEX(Templates!$I$2:$AI$133,ROW()-ROW(AJ$21)+1, MATCH(AJ$17,Templates!$I$1:AI$1,0))="","",INDEX(Templates!$I$2:$AI$133,ROW()-ROW(AJ$21)+1, MATCH(AJ$17,Templates!$I$1:AI$1,0)))</f>
        <v/>
      </c>
      <c r="AK52" s="79"/>
    </row>
    <row r="53" spans="1:37" x14ac:dyDescent="0.2">
      <c r="A53" s="10" t="s">
        <v>331</v>
      </c>
      <c r="B53" s="11" t="s">
        <v>335</v>
      </c>
      <c r="C53" s="96" t="str" cm="1">
        <f t="array" ref="C53">IF(INDEX(Templates!A$2:A$142,ROW()-ROW($21:$21)+1)="","",INDEX(Templates!A$2:A$142,ROW()-ROW($21:$21)+1))</f>
        <v>JSON_PATH:surfaces[0]</v>
      </c>
      <c r="D53" s="96" t="str" cm="1">
        <f t="array" ref="D53">IF(INDEX(Templates!B$2:B$142,ROW()-ROW($21:$21)+1)="","",INDEX(Templates!B$2:B$142,ROW()-ROW($21:$21)+1))</f>
        <v>subsurfaces[0]</v>
      </c>
      <c r="E53" s="97" t="str" cm="1">
        <f t="array" ref="E53">IF(INDEX(Templates!C$2:C$142,ROW()-ROW($21:$21)+1)="","",INDEX(Templates!C$2:C$142,ROW()-ROW($21:$21)+1))</f>
        <v>has_shading_overhang</v>
      </c>
      <c r="F53" s="74" t="str" cm="1">
        <f t="array" ref="F53">IF(INDEX(Templates!E$2:E$134,ROW()-ROW($21:$21)+1)="","",INDEX(Templates!E$2:E$134,ROW()-ROW($21:$21)+1))</f>
        <v/>
      </c>
      <c r="G53" s="75" t="str" cm="1">
        <f t="array" ref="G53">IF(INDEX(Templates!F$2:F$134,ROW()-ROW($21:$21)+1)="","",INDEX(Templates!F$2:F$134,ROW()-ROW($21:$21)+1))</f>
        <v/>
      </c>
      <c r="H53" s="76" t="str" cm="1">
        <f t="array" ref="H53">IF(INDEX(Templates!G$2:G$134,ROW()-ROW($21:$21)+1)="","",INDEX(Templates!G$2:G$134,ROW()-ROW($21:$21)+1))</f>
        <v/>
      </c>
      <c r="I53" s="76" t="str" cm="1">
        <f t="array" ref="I53">IF(INDEX(Templates!H$2:H$134,ROW()-ROW($21:$21)+1)="","",INDEX(Templates!H$2:H$134,ROW()-ROW($21:$21)+1))</f>
        <v/>
      </c>
      <c r="J53" s="79" t="str" cm="1">
        <f t="array" ref="J53">IF(INDEX(Templates!$I$2:$AI$133,ROW()-ROW(J$21)+1, MATCH(J$17,Templates!$I$1:AI$1,0))="","",INDEX(Templates!$I$2:$AI$133,ROW()-ROW(J$21)+1, MATCH(J$17,Templates!$I$1:AI$1,0)))</f>
        <v/>
      </c>
      <c r="K53" s="79" t="str" cm="1">
        <f t="array" ref="K53">IF(INDEX(Templates!$I$2:$AI$133,ROW()-ROW(K$21)+1, MATCH(K$17,Templates!$I$1:AI$1,0))="","",INDEX(Templates!$I$2:$AI$133,ROW()-ROW(K$21)+1, MATCH(K$17,Templates!$I$1:AI$1,0)))</f>
        <v/>
      </c>
      <c r="L53" s="79" t="str" cm="1">
        <f t="array" ref="L53">IF(INDEX(Templates!$I$2:$AI$133,ROW()-ROW(L$21)+1, MATCH(L$17,Templates!$I$1:AI$1,0))="","",INDEX(Templates!$I$2:$AI$133,ROW()-ROW(L$21)+1, MATCH(L$17,Templates!$I$1:AI$1,0)))</f>
        <v/>
      </c>
      <c r="M53" s="79" t="str" cm="1">
        <f t="array" ref="M53">IF(INDEX(Templates!$I$2:$AI$133,ROW()-ROW(M$21)+1, MATCH(M$17,Templates!$I$1:AI$1,0))="","",INDEX(Templates!$I$2:$AI$133,ROW()-ROW(M$21)+1, MATCH(M$17,Templates!$I$1:AI$1,0)))</f>
        <v/>
      </c>
      <c r="N53" s="79" t="str" cm="1">
        <f t="array" ref="N53">IF(INDEX(Templates!$I$2:$AI$133,ROW()-ROW(N$21)+1, MATCH(N$17,Templates!$I$1:AI$1,0))="","",INDEX(Templates!$I$2:$AI$133,ROW()-ROW(N$21)+1, MATCH(N$17,Templates!$I$1:AI$1,0)))</f>
        <v/>
      </c>
      <c r="O53" s="79" t="str" cm="1">
        <f t="array" ref="O53">IF(INDEX(Templates!$I$2:$AI$133,ROW()-ROW(O$21)+1, MATCH(O$17,Templates!$I$1:AI$1,0))="","",INDEX(Templates!$I$2:$AI$133,ROW()-ROW(O$21)+1, MATCH(O$17,Templates!$I$1:AI$1,0)))</f>
        <v/>
      </c>
      <c r="P53" s="79" t="str" cm="1">
        <f t="array" ref="P53">IF(INDEX(Templates!$I$2:$AI$133,ROW()-ROW(P$21)+1, MATCH(P$17,Templates!$I$1:AI$1,0))="","",INDEX(Templates!$I$2:$AI$133,ROW()-ROW(P$21)+1, MATCH(P$17,Templates!$I$1:AI$1,0)))</f>
        <v/>
      </c>
      <c r="Q53" s="79" t="str" cm="1">
        <f t="array" ref="Q53">IF(INDEX(Templates!$I$2:$AI$133,ROW()-ROW(Q$21)+1, MATCH(Q$17,Templates!$I$1:AI$1,0))="","",INDEX(Templates!$I$2:$AI$133,ROW()-ROW(Q$21)+1, MATCH(Q$17,Templates!$I$1:AI$1,0)))</f>
        <v/>
      </c>
      <c r="R53" s="79" t="str" cm="1">
        <f t="array" ref="R53">IF(INDEX(Templates!$I$2:$AI$133,ROW()-ROW(R$21)+1, MATCH(R$17,Templates!$I$1:AI$1,0))="","",INDEX(Templates!$I$2:$AI$133,ROW()-ROW(R$21)+1, MATCH(R$17,Templates!$I$1:AI$1,0)))</f>
        <v/>
      </c>
      <c r="S53" s="79" t="str" cm="1">
        <f t="array" ref="S53">IF(INDEX(Templates!$I$2:$AI$133,ROW()-ROW(S$21)+1, MATCH(S$17,Templates!$I$1:AI$1,0))="","",INDEX(Templates!$I$2:$AI$133,ROW()-ROW(S$21)+1, MATCH(S$17,Templates!$I$1:AI$1,0)))</f>
        <v/>
      </c>
      <c r="T53" s="79" t="str" cm="1">
        <f t="array" ref="T53">IF(INDEX(Templates!$I$2:$AI$133,ROW()-ROW(T$21)+1, MATCH(T$17,Templates!$I$1:AI$1,0))="","",INDEX(Templates!$I$2:$AI$133,ROW()-ROW(T$21)+1, MATCH(T$17,Templates!$I$1:AI$1,0)))</f>
        <v/>
      </c>
      <c r="U53" s="79" t="str" cm="1">
        <f t="array" ref="U53">IF(INDEX(Templates!$I$2:$AI$133,ROW()-ROW(U$21)+1, MATCH(U$17,Templates!$I$1:AI$1,0))="","",INDEX(Templates!$I$2:$AI$133,ROW()-ROW(U$21)+1, MATCH(U$17,Templates!$I$1:AI$1,0)))</f>
        <v/>
      </c>
      <c r="V53" s="79" t="str" cm="1">
        <f t="array" ref="V53">IF(INDEX(Templates!$I$2:$AI$133,ROW()-ROW(V$21)+1, MATCH(V$17,Templates!$I$1:AI$1,0))="","",INDEX(Templates!$I$2:$AI$133,ROW()-ROW(V$21)+1, MATCH(V$17,Templates!$I$1:AI$1,0)))</f>
        <v/>
      </c>
      <c r="W53" s="79" t="str" cm="1">
        <f t="array" ref="W53">IF(INDEX(Templates!$I$2:$AI$133,ROW()-ROW(W$21)+1, MATCH(W$17,Templates!$I$1:AI$1,0))="","",INDEX(Templates!$I$2:$AI$133,ROW()-ROW(W$21)+1, MATCH(W$17,Templates!$I$1:AI$1,0)))</f>
        <v/>
      </c>
      <c r="X53" s="79" t="str" cm="1">
        <f t="array" ref="X53">IF(INDEX(Templates!$I$2:$AI$133,ROW()-ROW(X$21)+1, MATCH(X$17,Templates!$I$1:AI$1,0))="","",INDEX(Templates!$I$2:$AI$133,ROW()-ROW(X$21)+1, MATCH(X$17,Templates!$I$1:AI$1,0)))</f>
        <v/>
      </c>
      <c r="Y53" s="79" t="str" cm="1">
        <f t="array" ref="Y53">IF(INDEX(Templates!$I$2:$AI$133,ROW()-ROW(Y$21)+1, MATCH(Y$17,Templates!$I$1:AI$1,0))="","",INDEX(Templates!$I$2:$AI$133,ROW()-ROW(Y$21)+1, MATCH(Y$17,Templates!$I$1:AI$1,0)))</f>
        <v/>
      </c>
      <c r="Z53" s="79" t="str" cm="1">
        <f t="array" ref="Z53">IF(INDEX(Templates!$I$2:$AI$133,ROW()-ROW(Z$21)+1, MATCH(Z$17,Templates!$I$1:AI$1,0))="","",INDEX(Templates!$I$2:$AI$133,ROW()-ROW(Z$21)+1, MATCH(Z$17,Templates!$I$1:AI$1,0)))</f>
        <v/>
      </c>
      <c r="AA53" s="79" t="str" cm="1">
        <f t="array" ref="AA53">IF(INDEX(Templates!$I$2:$AI$133,ROW()-ROW(AA$21)+1, MATCH(AA$17,Templates!$I$1:AI$1,0))="","",INDEX(Templates!$I$2:$AI$133,ROW()-ROW(AA$21)+1, MATCH(AA$17,Templates!$I$1:AI$1,0)))</f>
        <v/>
      </c>
      <c r="AB53" s="79" t="str" cm="1">
        <f t="array" ref="AB53">IF(INDEX(Templates!$I$2:$AI$133,ROW()-ROW(AB$21)+1, MATCH(AB$17,Templates!$I$1:AI$1,0))="","",INDEX(Templates!$I$2:$AI$133,ROW()-ROW(AB$21)+1, MATCH(AB$17,Templates!$I$1:AI$1,0)))</f>
        <v/>
      </c>
      <c r="AC53" s="79" t="str" cm="1">
        <f t="array" ref="AC53">IF(INDEX(Templates!$I$2:$AI$133,ROW()-ROW(AC$21)+1, MATCH(AC$17,Templates!$I$1:AI$1,0))="","",INDEX(Templates!$I$2:$AI$133,ROW()-ROW(AC$21)+1, MATCH(AC$17,Templates!$I$1:AI$1,0)))</f>
        <v/>
      </c>
      <c r="AD53" s="79" t="str" cm="1">
        <f t="array" ref="AD53">IF(INDEX(Templates!$I$2:$AI$133,ROW()-ROW(AD$21)+1, MATCH(AD$17,Templates!$I$1:AI$1,0))="","",INDEX(Templates!$I$2:$AI$133,ROW()-ROW(AD$21)+1, MATCH(AD$17,Templates!$I$1:AI$1,0)))</f>
        <v/>
      </c>
      <c r="AE53" s="79" t="str" cm="1">
        <f t="array" ref="AE53">IF(INDEX(Templates!$I$2:$AI$133,ROW()-ROW(AE$21)+1, MATCH(AE$17,Templates!$I$1:AI$1,0))="","",INDEX(Templates!$I$2:$AI$133,ROW()-ROW(AE$21)+1, MATCH(AE$17,Templates!$I$1:AI$1,0)))</f>
        <v/>
      </c>
      <c r="AF53" s="79" t="str" cm="1">
        <f t="array" ref="AF53">IF(INDEX(Templates!$I$2:$AI$133,ROW()-ROW(AF$21)+1, MATCH(AF$17,Templates!$I$1:AI$1,0))="","",INDEX(Templates!$I$2:$AI$133,ROW()-ROW(AF$21)+1, MATCH(AF$17,Templates!$I$1:AI$1,0)))</f>
        <v/>
      </c>
      <c r="AG53" s="79" t="str" cm="1">
        <f t="array" ref="AG53">IF(INDEX(Templates!$I$2:$AI$133,ROW()-ROW(AG$21)+1, MATCH(AG$17,Templates!$I$1:AI$1,0))="","",INDEX(Templates!$I$2:$AI$133,ROW()-ROW(AG$21)+1, MATCH(AG$17,Templates!$I$1:AI$1,0)))</f>
        <v/>
      </c>
      <c r="AH53" s="79" t="str" cm="1">
        <f t="array" ref="AH53">IF(INDEX(Templates!$I$2:$AI$133,ROW()-ROW(AH$21)+1, MATCH(AH$17,Templates!$I$1:AI$1,0))="","",INDEX(Templates!$I$2:$AI$133,ROW()-ROW(AH$21)+1, MATCH(AH$17,Templates!$I$1:AI$1,0)))</f>
        <v/>
      </c>
      <c r="AI53" s="79" t="str" cm="1">
        <f t="array" ref="AI53">IF(INDEX(Templates!$I$2:$AI$133,ROW()-ROW(AI$21)+1, MATCH(AI$17,Templates!$I$1:AI$1,0))="","",INDEX(Templates!$I$2:$AI$133,ROW()-ROW(AI$21)+1, MATCH(AI$17,Templates!$I$1:AI$1,0)))</f>
        <v/>
      </c>
      <c r="AJ53" s="79" t="str" cm="1">
        <f t="array" ref="AJ53">IF(INDEX(Templates!$I$2:$AI$133,ROW()-ROW(AJ$21)+1, MATCH(AJ$17,Templates!$I$1:AI$1,0))="","",INDEX(Templates!$I$2:$AI$133,ROW()-ROW(AJ$21)+1, MATCH(AJ$17,Templates!$I$1:AI$1,0)))</f>
        <v/>
      </c>
      <c r="AK53" s="79"/>
    </row>
    <row r="54" spans="1:37" x14ac:dyDescent="0.2">
      <c r="A54" s="10" t="s">
        <v>331</v>
      </c>
      <c r="B54" s="11" t="s">
        <v>335</v>
      </c>
      <c r="C54" s="96" t="str" cm="1">
        <f t="array" ref="C54">IF(INDEX(Templates!A$2:A$142,ROW()-ROW($21:$21)+1)="","",INDEX(Templates!A$2:A$142,ROW()-ROW($21:$21)+1))</f>
        <v>JSON_PATH:surfaces[0]</v>
      </c>
      <c r="D54" s="96" t="str" cm="1">
        <f t="array" ref="D54">IF(INDEX(Templates!B$2:B$142,ROW()-ROW($21:$21)+1)="","",INDEX(Templates!B$2:B$142,ROW()-ROW($21:$21)+1))</f>
        <v>subsurfaces[0]</v>
      </c>
      <c r="E54" s="97" t="str" cm="1">
        <f t="array" ref="E54">IF(INDEX(Templates!C$2:C$142,ROW()-ROW($21:$21)+1)="","",INDEX(Templates!C$2:C$142,ROW()-ROW($21:$21)+1))</f>
        <v>has_shading_sidefins</v>
      </c>
      <c r="F54" s="74" t="str" cm="1">
        <f t="array" ref="F54">IF(INDEX(Templates!E$2:E$134,ROW()-ROW($21:$21)+1)="","",INDEX(Templates!E$2:E$134,ROW()-ROW($21:$21)+1))</f>
        <v/>
      </c>
      <c r="G54" s="75" t="str" cm="1">
        <f t="array" ref="G54">IF(INDEX(Templates!F$2:F$134,ROW()-ROW($21:$21)+1)="","",INDEX(Templates!F$2:F$134,ROW()-ROW($21:$21)+1))</f>
        <v/>
      </c>
      <c r="H54" s="76" t="str" cm="1">
        <f t="array" ref="H54">IF(INDEX(Templates!G$2:G$134,ROW()-ROW($21:$21)+1)="","",INDEX(Templates!G$2:G$134,ROW()-ROW($21:$21)+1))</f>
        <v/>
      </c>
      <c r="I54" s="76" t="str" cm="1">
        <f t="array" ref="I54">IF(INDEX(Templates!H$2:H$134,ROW()-ROW($21:$21)+1)="","",INDEX(Templates!H$2:H$134,ROW()-ROW($21:$21)+1))</f>
        <v/>
      </c>
      <c r="J54" s="79" t="str" cm="1">
        <f t="array" ref="J54">IF(INDEX(Templates!$I$2:$AI$133,ROW()-ROW(J$21)+1, MATCH(J$17,Templates!$I$1:AI$1,0))="","",INDEX(Templates!$I$2:$AI$133,ROW()-ROW(J$21)+1, MATCH(J$17,Templates!$I$1:AI$1,0)))</f>
        <v/>
      </c>
      <c r="K54" s="79" t="str" cm="1">
        <f t="array" ref="K54">IF(INDEX(Templates!$I$2:$AI$133,ROW()-ROW(K$21)+1, MATCH(K$17,Templates!$I$1:AI$1,0))="","",INDEX(Templates!$I$2:$AI$133,ROW()-ROW(K$21)+1, MATCH(K$17,Templates!$I$1:AI$1,0)))</f>
        <v/>
      </c>
      <c r="L54" s="79" t="str" cm="1">
        <f t="array" ref="L54">IF(INDEX(Templates!$I$2:$AI$133,ROW()-ROW(L$21)+1, MATCH(L$17,Templates!$I$1:AI$1,0))="","",INDEX(Templates!$I$2:$AI$133,ROW()-ROW(L$21)+1, MATCH(L$17,Templates!$I$1:AI$1,0)))</f>
        <v/>
      </c>
      <c r="M54" s="79" t="str" cm="1">
        <f t="array" ref="M54">IF(INDEX(Templates!$I$2:$AI$133,ROW()-ROW(M$21)+1, MATCH(M$17,Templates!$I$1:AI$1,0))="","",INDEX(Templates!$I$2:$AI$133,ROW()-ROW(M$21)+1, MATCH(M$17,Templates!$I$1:AI$1,0)))</f>
        <v/>
      </c>
      <c r="N54" s="79" t="str" cm="1">
        <f t="array" ref="N54">IF(INDEX(Templates!$I$2:$AI$133,ROW()-ROW(N$21)+1, MATCH(N$17,Templates!$I$1:AI$1,0))="","",INDEX(Templates!$I$2:$AI$133,ROW()-ROW(N$21)+1, MATCH(N$17,Templates!$I$1:AI$1,0)))</f>
        <v/>
      </c>
      <c r="O54" s="79" t="str" cm="1">
        <f t="array" ref="O54">IF(INDEX(Templates!$I$2:$AI$133,ROW()-ROW(O$21)+1, MATCH(O$17,Templates!$I$1:AI$1,0))="","",INDEX(Templates!$I$2:$AI$133,ROW()-ROW(O$21)+1, MATCH(O$17,Templates!$I$1:AI$1,0)))</f>
        <v/>
      </c>
      <c r="P54" s="79" t="str" cm="1">
        <f t="array" ref="P54">IF(INDEX(Templates!$I$2:$AI$133,ROW()-ROW(P$21)+1, MATCH(P$17,Templates!$I$1:AI$1,0))="","",INDEX(Templates!$I$2:$AI$133,ROW()-ROW(P$21)+1, MATCH(P$17,Templates!$I$1:AI$1,0)))</f>
        <v/>
      </c>
      <c r="Q54" s="79" t="str" cm="1">
        <f t="array" ref="Q54">IF(INDEX(Templates!$I$2:$AI$133,ROW()-ROW(Q$21)+1, MATCH(Q$17,Templates!$I$1:AI$1,0))="","",INDEX(Templates!$I$2:$AI$133,ROW()-ROW(Q$21)+1, MATCH(Q$17,Templates!$I$1:AI$1,0)))</f>
        <v/>
      </c>
      <c r="R54" s="79" t="str" cm="1">
        <f t="array" ref="R54">IF(INDEX(Templates!$I$2:$AI$133,ROW()-ROW(R$21)+1, MATCH(R$17,Templates!$I$1:AI$1,0))="","",INDEX(Templates!$I$2:$AI$133,ROW()-ROW(R$21)+1, MATCH(R$17,Templates!$I$1:AI$1,0)))</f>
        <v/>
      </c>
      <c r="S54" s="79" t="str" cm="1">
        <f t="array" ref="S54">IF(INDEX(Templates!$I$2:$AI$133,ROW()-ROW(S$21)+1, MATCH(S$17,Templates!$I$1:AI$1,0))="","",INDEX(Templates!$I$2:$AI$133,ROW()-ROW(S$21)+1, MATCH(S$17,Templates!$I$1:AI$1,0)))</f>
        <v/>
      </c>
      <c r="T54" s="79" t="str" cm="1">
        <f t="array" ref="T54">IF(INDEX(Templates!$I$2:$AI$133,ROW()-ROW(T$21)+1, MATCH(T$17,Templates!$I$1:AI$1,0))="","",INDEX(Templates!$I$2:$AI$133,ROW()-ROW(T$21)+1, MATCH(T$17,Templates!$I$1:AI$1,0)))</f>
        <v/>
      </c>
      <c r="U54" s="79" t="str" cm="1">
        <f t="array" ref="U54">IF(INDEX(Templates!$I$2:$AI$133,ROW()-ROW(U$21)+1, MATCH(U$17,Templates!$I$1:AI$1,0))="","",INDEX(Templates!$I$2:$AI$133,ROW()-ROW(U$21)+1, MATCH(U$17,Templates!$I$1:AI$1,0)))</f>
        <v/>
      </c>
      <c r="V54" s="79" t="str" cm="1">
        <f t="array" ref="V54">IF(INDEX(Templates!$I$2:$AI$133,ROW()-ROW(V$21)+1, MATCH(V$17,Templates!$I$1:AI$1,0))="","",INDEX(Templates!$I$2:$AI$133,ROW()-ROW(V$21)+1, MATCH(V$17,Templates!$I$1:AI$1,0)))</f>
        <v/>
      </c>
      <c r="W54" s="79" t="str" cm="1">
        <f t="array" ref="W54">IF(INDEX(Templates!$I$2:$AI$133,ROW()-ROW(W$21)+1, MATCH(W$17,Templates!$I$1:AI$1,0))="","",INDEX(Templates!$I$2:$AI$133,ROW()-ROW(W$21)+1, MATCH(W$17,Templates!$I$1:AI$1,0)))</f>
        <v/>
      </c>
      <c r="X54" s="79" t="str" cm="1">
        <f t="array" ref="X54">IF(INDEX(Templates!$I$2:$AI$133,ROW()-ROW(X$21)+1, MATCH(X$17,Templates!$I$1:AI$1,0))="","",INDEX(Templates!$I$2:$AI$133,ROW()-ROW(X$21)+1, MATCH(X$17,Templates!$I$1:AI$1,0)))</f>
        <v/>
      </c>
      <c r="Y54" s="79" t="str" cm="1">
        <f t="array" ref="Y54">IF(INDEX(Templates!$I$2:$AI$133,ROW()-ROW(Y$21)+1, MATCH(Y$17,Templates!$I$1:AI$1,0))="","",INDEX(Templates!$I$2:$AI$133,ROW()-ROW(Y$21)+1, MATCH(Y$17,Templates!$I$1:AI$1,0)))</f>
        <v/>
      </c>
      <c r="Z54" s="79" t="str" cm="1">
        <f t="array" ref="Z54">IF(INDEX(Templates!$I$2:$AI$133,ROW()-ROW(Z$21)+1, MATCH(Z$17,Templates!$I$1:AI$1,0))="","",INDEX(Templates!$I$2:$AI$133,ROW()-ROW(Z$21)+1, MATCH(Z$17,Templates!$I$1:AI$1,0)))</f>
        <v/>
      </c>
      <c r="AA54" s="79" t="str" cm="1">
        <f t="array" ref="AA54">IF(INDEX(Templates!$I$2:$AI$133,ROW()-ROW(AA$21)+1, MATCH(AA$17,Templates!$I$1:AI$1,0))="","",INDEX(Templates!$I$2:$AI$133,ROW()-ROW(AA$21)+1, MATCH(AA$17,Templates!$I$1:AI$1,0)))</f>
        <v/>
      </c>
      <c r="AB54" s="79" t="str" cm="1">
        <f t="array" ref="AB54">IF(INDEX(Templates!$I$2:$AI$133,ROW()-ROW(AB$21)+1, MATCH(AB$17,Templates!$I$1:AI$1,0))="","",INDEX(Templates!$I$2:$AI$133,ROW()-ROW(AB$21)+1, MATCH(AB$17,Templates!$I$1:AI$1,0)))</f>
        <v/>
      </c>
      <c r="AC54" s="79" t="str" cm="1">
        <f t="array" ref="AC54">IF(INDEX(Templates!$I$2:$AI$133,ROW()-ROW(AC$21)+1, MATCH(AC$17,Templates!$I$1:AI$1,0))="","",INDEX(Templates!$I$2:$AI$133,ROW()-ROW(AC$21)+1, MATCH(AC$17,Templates!$I$1:AI$1,0)))</f>
        <v/>
      </c>
      <c r="AD54" s="79" t="str" cm="1">
        <f t="array" ref="AD54">IF(INDEX(Templates!$I$2:$AI$133,ROW()-ROW(AD$21)+1, MATCH(AD$17,Templates!$I$1:AI$1,0))="","",INDEX(Templates!$I$2:$AI$133,ROW()-ROW(AD$21)+1, MATCH(AD$17,Templates!$I$1:AI$1,0)))</f>
        <v/>
      </c>
      <c r="AE54" s="79" t="str" cm="1">
        <f t="array" ref="AE54">IF(INDEX(Templates!$I$2:$AI$133,ROW()-ROW(AE$21)+1, MATCH(AE$17,Templates!$I$1:AI$1,0))="","",INDEX(Templates!$I$2:$AI$133,ROW()-ROW(AE$21)+1, MATCH(AE$17,Templates!$I$1:AI$1,0)))</f>
        <v/>
      </c>
      <c r="AF54" s="79" t="str" cm="1">
        <f t="array" ref="AF54">IF(INDEX(Templates!$I$2:$AI$133,ROW()-ROW(AF$21)+1, MATCH(AF$17,Templates!$I$1:AI$1,0))="","",INDEX(Templates!$I$2:$AI$133,ROW()-ROW(AF$21)+1, MATCH(AF$17,Templates!$I$1:AI$1,0)))</f>
        <v/>
      </c>
      <c r="AG54" s="79" t="str" cm="1">
        <f t="array" ref="AG54">IF(INDEX(Templates!$I$2:$AI$133,ROW()-ROW(AG$21)+1, MATCH(AG$17,Templates!$I$1:AI$1,0))="","",INDEX(Templates!$I$2:$AI$133,ROW()-ROW(AG$21)+1, MATCH(AG$17,Templates!$I$1:AI$1,0)))</f>
        <v/>
      </c>
      <c r="AH54" s="79" t="str" cm="1">
        <f t="array" ref="AH54">IF(INDEX(Templates!$I$2:$AI$133,ROW()-ROW(AH$21)+1, MATCH(AH$17,Templates!$I$1:AI$1,0))="","",INDEX(Templates!$I$2:$AI$133,ROW()-ROW(AH$21)+1, MATCH(AH$17,Templates!$I$1:AI$1,0)))</f>
        <v/>
      </c>
      <c r="AI54" s="79" t="str" cm="1">
        <f t="array" ref="AI54">IF(INDEX(Templates!$I$2:$AI$133,ROW()-ROW(AI$21)+1, MATCH(AI$17,Templates!$I$1:AI$1,0))="","",INDEX(Templates!$I$2:$AI$133,ROW()-ROW(AI$21)+1, MATCH(AI$17,Templates!$I$1:AI$1,0)))</f>
        <v/>
      </c>
      <c r="AJ54" s="79" t="str" cm="1">
        <f t="array" ref="AJ54">IF(INDEX(Templates!$I$2:$AI$133,ROW()-ROW(AJ$21)+1, MATCH(AJ$17,Templates!$I$1:AI$1,0))="","",INDEX(Templates!$I$2:$AI$133,ROW()-ROW(AJ$21)+1, MATCH(AJ$17,Templates!$I$1:AI$1,0)))</f>
        <v/>
      </c>
      <c r="AK54" s="79"/>
    </row>
    <row r="55" spans="1:37" x14ac:dyDescent="0.2">
      <c r="A55" s="10" t="s">
        <v>331</v>
      </c>
      <c r="B55" s="11" t="s">
        <v>335</v>
      </c>
      <c r="C55" s="96" t="str" cm="1">
        <f t="array" ref="C55">IF(INDEX(Templates!A$2:A$142,ROW()-ROW($21:$21)+1)="","",INDEX(Templates!A$2:A$142,ROW()-ROW($21:$21)+1))</f>
        <v>JSON_PATH:surfaces[0]</v>
      </c>
      <c r="D55" s="96" t="str" cm="1">
        <f t="array" ref="D55">IF(INDEX(Templates!B$2:B$142,ROW()-ROW($21:$21)+1)="","",INDEX(Templates!B$2:B$142,ROW()-ROW($21:$21)+1))</f>
        <v>subsurfaces[0]</v>
      </c>
      <c r="E55" s="97" t="str" cm="1">
        <f t="array" ref="E55">IF(INDEX(Templates!C$2:C$142,ROW()-ROW($21:$21)+1)="","",INDEX(Templates!C$2:C$142,ROW()-ROW($21:$21)+1))</f>
        <v>has_manual_interior_shades</v>
      </c>
      <c r="F55" s="74" t="str" cm="1">
        <f t="array" ref="F55">IF(INDEX(Templates!E$2:E$134,ROW()-ROW($21:$21)+1)="","",INDEX(Templates!E$2:E$134,ROW()-ROW($21:$21)+1))</f>
        <v/>
      </c>
      <c r="G55" s="75" t="str" cm="1">
        <f t="array" ref="G55">IF(INDEX(Templates!F$2:F$134,ROW()-ROW($21:$21)+1)="","",INDEX(Templates!F$2:F$134,ROW()-ROW($21:$21)+1))</f>
        <v/>
      </c>
      <c r="H55" s="76" t="str" cm="1">
        <f t="array" ref="H55">IF(INDEX(Templates!G$2:G$134,ROW()-ROW($21:$21)+1)="","",INDEX(Templates!G$2:G$134,ROW()-ROW($21:$21)+1))</f>
        <v/>
      </c>
      <c r="I55" s="76" t="str" cm="1">
        <f t="array" ref="I55">IF(INDEX(Templates!H$2:H$134,ROW()-ROW($21:$21)+1)="","",INDEX(Templates!H$2:H$134,ROW()-ROW($21:$21)+1))</f>
        <v/>
      </c>
      <c r="J55" s="79" t="str" cm="1">
        <f t="array" ref="J55">IF(INDEX(Templates!$I$2:$AI$133,ROW()-ROW(J$21)+1, MATCH(J$17,Templates!$I$1:AI$1,0))="","",INDEX(Templates!$I$2:$AI$133,ROW()-ROW(J$21)+1, MATCH(J$17,Templates!$I$1:AI$1,0)))</f>
        <v/>
      </c>
      <c r="K55" s="79" t="str" cm="1">
        <f t="array" ref="K55">IF(INDEX(Templates!$I$2:$AI$133,ROW()-ROW(K$21)+1, MATCH(K$17,Templates!$I$1:AI$1,0))="","",INDEX(Templates!$I$2:$AI$133,ROW()-ROW(K$21)+1, MATCH(K$17,Templates!$I$1:AI$1,0)))</f>
        <v/>
      </c>
      <c r="L55" s="79" t="str" cm="1">
        <f t="array" ref="L55">IF(INDEX(Templates!$I$2:$AI$133,ROW()-ROW(L$21)+1, MATCH(L$17,Templates!$I$1:AI$1,0))="","",INDEX(Templates!$I$2:$AI$133,ROW()-ROW(L$21)+1, MATCH(L$17,Templates!$I$1:AI$1,0)))</f>
        <v/>
      </c>
      <c r="M55" s="79" t="str" cm="1">
        <f t="array" ref="M55">IF(INDEX(Templates!$I$2:$AI$133,ROW()-ROW(M$21)+1, MATCH(M$17,Templates!$I$1:AI$1,0))="","",INDEX(Templates!$I$2:$AI$133,ROW()-ROW(M$21)+1, MATCH(M$17,Templates!$I$1:AI$1,0)))</f>
        <v/>
      </c>
      <c r="N55" s="79" t="str" cm="1">
        <f t="array" ref="N55">IF(INDEX(Templates!$I$2:$AI$133,ROW()-ROW(N$21)+1, MATCH(N$17,Templates!$I$1:AI$1,0))="","",INDEX(Templates!$I$2:$AI$133,ROW()-ROW(N$21)+1, MATCH(N$17,Templates!$I$1:AI$1,0)))</f>
        <v/>
      </c>
      <c r="O55" s="79" t="str" cm="1">
        <f t="array" ref="O55">IF(INDEX(Templates!$I$2:$AI$133,ROW()-ROW(O$21)+1, MATCH(O$17,Templates!$I$1:AI$1,0))="","",INDEX(Templates!$I$2:$AI$133,ROW()-ROW(O$21)+1, MATCH(O$17,Templates!$I$1:AI$1,0)))</f>
        <v/>
      </c>
      <c r="P55" s="79" t="str" cm="1">
        <f t="array" ref="P55">IF(INDEX(Templates!$I$2:$AI$133,ROW()-ROW(P$21)+1, MATCH(P$17,Templates!$I$1:AI$1,0))="","",INDEX(Templates!$I$2:$AI$133,ROW()-ROW(P$21)+1, MATCH(P$17,Templates!$I$1:AI$1,0)))</f>
        <v/>
      </c>
      <c r="Q55" s="79" t="str" cm="1">
        <f t="array" ref="Q55">IF(INDEX(Templates!$I$2:$AI$133,ROW()-ROW(Q$21)+1, MATCH(Q$17,Templates!$I$1:AI$1,0))="","",INDEX(Templates!$I$2:$AI$133,ROW()-ROW(Q$21)+1, MATCH(Q$17,Templates!$I$1:AI$1,0)))</f>
        <v/>
      </c>
      <c r="R55" s="79" t="str" cm="1">
        <f t="array" ref="R55">IF(INDEX(Templates!$I$2:$AI$133,ROW()-ROW(R$21)+1, MATCH(R$17,Templates!$I$1:AI$1,0))="","",INDEX(Templates!$I$2:$AI$133,ROW()-ROW(R$21)+1, MATCH(R$17,Templates!$I$1:AI$1,0)))</f>
        <v/>
      </c>
      <c r="S55" s="79" t="str" cm="1">
        <f t="array" ref="S55">IF(INDEX(Templates!$I$2:$AI$133,ROW()-ROW(S$21)+1, MATCH(S$17,Templates!$I$1:AI$1,0))="","",INDEX(Templates!$I$2:$AI$133,ROW()-ROW(S$21)+1, MATCH(S$17,Templates!$I$1:AI$1,0)))</f>
        <v/>
      </c>
      <c r="T55" s="79" t="str" cm="1">
        <f t="array" ref="T55">IF(INDEX(Templates!$I$2:$AI$133,ROW()-ROW(T$21)+1, MATCH(T$17,Templates!$I$1:AI$1,0))="","",INDEX(Templates!$I$2:$AI$133,ROW()-ROW(T$21)+1, MATCH(T$17,Templates!$I$1:AI$1,0)))</f>
        <v/>
      </c>
      <c r="U55" s="79" t="str" cm="1">
        <f t="array" ref="U55">IF(INDEX(Templates!$I$2:$AI$133,ROW()-ROW(U$21)+1, MATCH(U$17,Templates!$I$1:AI$1,0))="","",INDEX(Templates!$I$2:$AI$133,ROW()-ROW(U$21)+1, MATCH(U$17,Templates!$I$1:AI$1,0)))</f>
        <v/>
      </c>
      <c r="V55" s="79" t="str" cm="1">
        <f t="array" ref="V55">IF(INDEX(Templates!$I$2:$AI$133,ROW()-ROW(V$21)+1, MATCH(V$17,Templates!$I$1:AI$1,0))="","",INDEX(Templates!$I$2:$AI$133,ROW()-ROW(V$21)+1, MATCH(V$17,Templates!$I$1:AI$1,0)))</f>
        <v/>
      </c>
      <c r="W55" s="79" t="str" cm="1">
        <f t="array" ref="W55">IF(INDEX(Templates!$I$2:$AI$133,ROW()-ROW(W$21)+1, MATCH(W$17,Templates!$I$1:AI$1,0))="","",INDEX(Templates!$I$2:$AI$133,ROW()-ROW(W$21)+1, MATCH(W$17,Templates!$I$1:AI$1,0)))</f>
        <v/>
      </c>
      <c r="X55" s="79" t="str" cm="1">
        <f t="array" ref="X55">IF(INDEX(Templates!$I$2:$AI$133,ROW()-ROW(X$21)+1, MATCH(X$17,Templates!$I$1:AI$1,0))="","",INDEX(Templates!$I$2:$AI$133,ROW()-ROW(X$21)+1, MATCH(X$17,Templates!$I$1:AI$1,0)))</f>
        <v/>
      </c>
      <c r="Y55" s="79" t="str" cm="1">
        <f t="array" ref="Y55">IF(INDEX(Templates!$I$2:$AI$133,ROW()-ROW(Y$21)+1, MATCH(Y$17,Templates!$I$1:AI$1,0))="","",INDEX(Templates!$I$2:$AI$133,ROW()-ROW(Y$21)+1, MATCH(Y$17,Templates!$I$1:AI$1,0)))</f>
        <v/>
      </c>
      <c r="Z55" s="79" t="str" cm="1">
        <f t="array" ref="Z55">IF(INDEX(Templates!$I$2:$AI$133,ROW()-ROW(Z$21)+1, MATCH(Z$17,Templates!$I$1:AI$1,0))="","",INDEX(Templates!$I$2:$AI$133,ROW()-ROW(Z$21)+1, MATCH(Z$17,Templates!$I$1:AI$1,0)))</f>
        <v/>
      </c>
      <c r="AA55" s="79" t="str" cm="1">
        <f t="array" ref="AA55">IF(INDEX(Templates!$I$2:$AI$133,ROW()-ROW(AA$21)+1, MATCH(AA$17,Templates!$I$1:AI$1,0))="","",INDEX(Templates!$I$2:$AI$133,ROW()-ROW(AA$21)+1, MATCH(AA$17,Templates!$I$1:AI$1,0)))</f>
        <v/>
      </c>
      <c r="AB55" s="79" t="str" cm="1">
        <f t="array" ref="AB55">IF(INDEX(Templates!$I$2:$AI$133,ROW()-ROW(AB$21)+1, MATCH(AB$17,Templates!$I$1:AI$1,0))="","",INDEX(Templates!$I$2:$AI$133,ROW()-ROW(AB$21)+1, MATCH(AB$17,Templates!$I$1:AI$1,0)))</f>
        <v/>
      </c>
      <c r="AC55" s="79" t="str" cm="1">
        <f t="array" ref="AC55">IF(INDEX(Templates!$I$2:$AI$133,ROW()-ROW(AC$21)+1, MATCH(AC$17,Templates!$I$1:AI$1,0))="","",INDEX(Templates!$I$2:$AI$133,ROW()-ROW(AC$21)+1, MATCH(AC$17,Templates!$I$1:AI$1,0)))</f>
        <v/>
      </c>
      <c r="AD55" s="79" t="str" cm="1">
        <f t="array" ref="AD55">IF(INDEX(Templates!$I$2:$AI$133,ROW()-ROW(AD$21)+1, MATCH(AD$17,Templates!$I$1:AI$1,0))="","",INDEX(Templates!$I$2:$AI$133,ROW()-ROW(AD$21)+1, MATCH(AD$17,Templates!$I$1:AI$1,0)))</f>
        <v/>
      </c>
      <c r="AE55" s="79" t="str" cm="1">
        <f t="array" ref="AE55">IF(INDEX(Templates!$I$2:$AI$133,ROW()-ROW(AE$21)+1, MATCH(AE$17,Templates!$I$1:AI$1,0))="","",INDEX(Templates!$I$2:$AI$133,ROW()-ROW(AE$21)+1, MATCH(AE$17,Templates!$I$1:AI$1,0)))</f>
        <v/>
      </c>
      <c r="AF55" s="79" t="str" cm="1">
        <f t="array" ref="AF55">IF(INDEX(Templates!$I$2:$AI$133,ROW()-ROW(AF$21)+1, MATCH(AF$17,Templates!$I$1:AI$1,0))="","",INDEX(Templates!$I$2:$AI$133,ROW()-ROW(AF$21)+1, MATCH(AF$17,Templates!$I$1:AI$1,0)))</f>
        <v/>
      </c>
      <c r="AG55" s="79" t="str" cm="1">
        <f t="array" ref="AG55">IF(INDEX(Templates!$I$2:$AI$133,ROW()-ROW(AG$21)+1, MATCH(AG$17,Templates!$I$1:AI$1,0))="","",INDEX(Templates!$I$2:$AI$133,ROW()-ROW(AG$21)+1, MATCH(AG$17,Templates!$I$1:AI$1,0)))</f>
        <v/>
      </c>
      <c r="AH55" s="79" t="str" cm="1">
        <f t="array" ref="AH55">IF(INDEX(Templates!$I$2:$AI$133,ROW()-ROW(AH$21)+1, MATCH(AH$17,Templates!$I$1:AI$1,0))="","",INDEX(Templates!$I$2:$AI$133,ROW()-ROW(AH$21)+1, MATCH(AH$17,Templates!$I$1:AI$1,0)))</f>
        <v/>
      </c>
      <c r="AI55" s="79" t="str" cm="1">
        <f t="array" ref="AI55">IF(INDEX(Templates!$I$2:$AI$133,ROW()-ROW(AI$21)+1, MATCH(AI$17,Templates!$I$1:AI$1,0))="","",INDEX(Templates!$I$2:$AI$133,ROW()-ROW(AI$21)+1, MATCH(AI$17,Templates!$I$1:AI$1,0)))</f>
        <v/>
      </c>
      <c r="AJ55" s="79" t="str" cm="1">
        <f t="array" ref="AJ55">IF(INDEX(Templates!$I$2:$AI$133,ROW()-ROW(AJ$21)+1, MATCH(AJ$17,Templates!$I$1:AI$1,0))="","",INDEX(Templates!$I$2:$AI$133,ROW()-ROW(AJ$21)+1, MATCH(AJ$17,Templates!$I$1:AI$1,0)))</f>
        <v/>
      </c>
      <c r="AK55" s="79"/>
    </row>
    <row r="56" spans="1:37" x14ac:dyDescent="0.2">
      <c r="A56" s="10" t="s">
        <v>331</v>
      </c>
      <c r="B56" s="11" t="s">
        <v>335</v>
      </c>
      <c r="C56" s="96" t="str" cm="1">
        <f t="array" ref="C56">IF(INDEX(Templates!A$2:A$142,ROW()-ROW($21:$21)+1)="","",INDEX(Templates!A$2:A$142,ROW()-ROW($21:$21)+1))</f>
        <v>JSON_PATH:surfaces[0]</v>
      </c>
      <c r="D56" s="96" t="str" cm="1">
        <f t="array" ref="D56">IF(INDEX(Templates!B$2:B$142,ROW()-ROW($21:$21)+1)="","",INDEX(Templates!B$2:B$142,ROW()-ROW($21:$21)+1))</f>
        <v>subsurfaces[0]</v>
      </c>
      <c r="E56" s="97" t="str" cm="1">
        <f t="array" ref="E56">IF(INDEX(Templates!C$2:C$142,ROW()-ROW($21:$21)+1)="","",INDEX(Templates!C$2:C$142,ROW()-ROW($21:$21)+1))</f>
        <v>has_automatic_shades</v>
      </c>
      <c r="F56" s="74"/>
      <c r="G56" s="75"/>
      <c r="H56" s="76"/>
      <c r="I56" s="76"/>
      <c r="J56" s="79"/>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row>
    <row r="57" spans="1:37" x14ac:dyDescent="0.2">
      <c r="A57" s="10" t="s">
        <v>331</v>
      </c>
      <c r="B57" s="11" t="s">
        <v>335</v>
      </c>
      <c r="C57" s="96" t="str" cm="1">
        <f t="array" ref="C57">IF(INDEX(Templates!A$2:A$142,ROW()-ROW($21:$21)+1)="","",INDEX(Templates!A$2:A$142,ROW()-ROW($21:$21)+1))</f>
        <v>JSON_PATH:surfaces[0]</v>
      </c>
      <c r="D57" s="96" t="str" cm="1">
        <f t="array" ref="D57">IF(INDEX(Templates!B$2:B$142,ROW()-ROW($21:$21)+1)="","",INDEX(Templates!B$2:B$142,ROW()-ROW($21:$21)+1))</f>
        <v>subsurfaces[0]</v>
      </c>
      <c r="E57" s="97" t="str" cm="1">
        <f t="array" ref="E57">IF(INDEX(Templates!C$2:C$142,ROW()-ROW($21:$21)+1)="","",INDEX(Templates!C$2:C$142,ROW()-ROW($21:$21)+1))</f>
        <v>dynamic_glazing_type</v>
      </c>
      <c r="F57" s="74"/>
      <c r="G57" s="75"/>
      <c r="H57" s="76"/>
      <c r="I57" s="76"/>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row>
    <row r="58" spans="1:37" x14ac:dyDescent="0.2">
      <c r="A58" s="10" t="s">
        <v>331</v>
      </c>
      <c r="B58" s="11" t="s">
        <v>335</v>
      </c>
      <c r="C58" s="96" t="str" cm="1">
        <f t="array" ref="C58">IF(INDEX(Templates!A$2:A$142,ROW()-ROW($21:$21)+1)="","",INDEX(Templates!A$2:A$142,ROW()-ROW($21:$21)+1))</f>
        <v>JSON_PATH:surfaces[0]</v>
      </c>
      <c r="D58" s="96" t="str" cm="1">
        <f t="array" ref="D58">IF(INDEX(Templates!B$2:B$142,ROW()-ROW($21:$21)+1)="","",INDEX(Templates!B$2:B$142,ROW()-ROW($21:$21)+1))</f>
        <v>surface_optical_properties[0]</v>
      </c>
      <c r="E58" s="97" t="str" cm="1">
        <f t="array" ref="E58">IF(INDEX(Templates!C$2:C$142,ROW()-ROW($21:$21)+1)="","",INDEX(Templates!C$2:C$142,ROW()-ROW($21:$21)+1))</f>
        <v>id</v>
      </c>
      <c r="F58" s="74"/>
      <c r="G58" s="75"/>
      <c r="H58" s="76"/>
      <c r="I58" s="76"/>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row>
    <row r="59" spans="1:37" x14ac:dyDescent="0.2">
      <c r="A59" s="10" t="s">
        <v>331</v>
      </c>
      <c r="B59" s="11" t="s">
        <v>335</v>
      </c>
      <c r="C59" s="96" t="str" cm="1">
        <f t="array" ref="C59">IF(INDEX(Templates!A$2:A$142,ROW()-ROW($21:$21)+1)="","",INDEX(Templates!A$2:A$142,ROW()-ROW($21:$21)+1))</f>
        <v>JSON_PATH:surfaces[0]</v>
      </c>
      <c r="D59" s="96" t="str" cm="1">
        <f t="array" ref="D59">IF(INDEX(Templates!B$2:B$142,ROW()-ROW($21:$21)+1)="","",INDEX(Templates!B$2:B$142,ROW()-ROW($21:$21)+1))</f>
        <v>surface_optical_properties[0]</v>
      </c>
      <c r="E59" s="97" t="str" cm="1">
        <f t="array" ref="E59">IF(INDEX(Templates!C$2:C$142,ROW()-ROW($21:$21)+1)="","",INDEX(Templates!C$2:C$142,ROW()-ROW($21:$21)+1))</f>
        <v>absorptance_thermal_exterior</v>
      </c>
      <c r="F59" s="74"/>
      <c r="G59" s="75"/>
      <c r="H59" s="76"/>
      <c r="I59" s="76"/>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row>
    <row r="60" spans="1:37" x14ac:dyDescent="0.2">
      <c r="A60" s="10" t="s">
        <v>331</v>
      </c>
      <c r="B60" s="11" t="s">
        <v>335</v>
      </c>
      <c r="C60" s="96" t="str" cm="1">
        <f t="array" ref="C60">IF(INDEX(Templates!A$2:A$142,ROW()-ROW($21:$21)+1)="","",INDEX(Templates!A$2:A$142,ROW()-ROW($21:$21)+1))</f>
        <v>JSON_PATH:surfaces[0]</v>
      </c>
      <c r="D60" s="96" t="str" cm="1">
        <f t="array" ref="D60">IF(INDEX(Templates!B$2:B$142,ROW()-ROW($21:$21)+1)="","",INDEX(Templates!B$2:B$142,ROW()-ROW($21:$21)+1))</f>
        <v>surface_optical_properties[0]</v>
      </c>
      <c r="E60" s="97" t="str" cm="1">
        <f t="array" ref="E60">IF(INDEX(Templates!C$2:C$142,ROW()-ROW($21:$21)+1)="","",INDEX(Templates!C$2:C$142,ROW()-ROW($21:$21)+1))</f>
        <v>absorptance_solar_exterior</v>
      </c>
      <c r="F60" s="74"/>
      <c r="G60" s="75"/>
      <c r="H60" s="76"/>
      <c r="I60" s="76"/>
      <c r="J60" s="107"/>
      <c r="K60" s="107"/>
      <c r="L60" s="107"/>
      <c r="M60" s="107"/>
      <c r="N60" s="107"/>
      <c r="O60" s="107"/>
      <c r="P60" s="107"/>
      <c r="Q60" s="107"/>
      <c r="R60" s="107"/>
      <c r="S60" s="107"/>
      <c r="T60" s="107"/>
      <c r="U60" s="107"/>
      <c r="V60" s="107"/>
      <c r="W60" s="107"/>
      <c r="X60" s="107"/>
      <c r="Y60" s="107"/>
      <c r="Z60" s="107"/>
      <c r="AA60" s="107"/>
      <c r="AB60" s="107"/>
      <c r="AC60" s="107"/>
      <c r="AD60" s="107"/>
      <c r="AE60" s="107"/>
      <c r="AF60" s="107"/>
      <c r="AG60" s="107"/>
      <c r="AH60" s="107"/>
      <c r="AI60" s="107"/>
      <c r="AJ60" s="107"/>
      <c r="AK60" s="107"/>
    </row>
    <row r="61" spans="1:37" x14ac:dyDescent="0.2">
      <c r="A61" s="10" t="s">
        <v>331</v>
      </c>
      <c r="B61" s="11" t="s">
        <v>335</v>
      </c>
      <c r="C61" s="96" t="str" cm="1">
        <f t="array" ref="C61">IF(INDEX(Templates!A$2:A$142,ROW()-ROW($21:$21)+1)="","",INDEX(Templates!A$2:A$142,ROW()-ROW($21:$21)+1))</f>
        <v>JSON_PATH:construction</v>
      </c>
      <c r="D61" s="96" t="str" cm="1">
        <f t="array" ref="D61">IF(INDEX(Templates!B$2:B$142,ROW()-ROW($21:$21)+1)="","",INDEX(Templates!B$2:B$142,ROW()-ROW($21:$21)+1))</f>
        <v>id</v>
      </c>
      <c r="E61" s="97" t="str" cm="1">
        <f t="array" ref="E61">IF(INDEX(Templates!C$2:C$142,ROW()-ROW($21:$21)+1)="","",INDEX(Templates!C$2:C$142,ROW()-ROW($21:$21)+1))</f>
        <v/>
      </c>
      <c r="F61" s="74"/>
      <c r="G61" s="75"/>
      <c r="H61" s="76"/>
      <c r="I61" s="76"/>
      <c r="J61" s="107"/>
      <c r="K61" s="107"/>
      <c r="L61" s="107"/>
      <c r="M61" s="107"/>
      <c r="N61" s="107"/>
      <c r="O61" s="107"/>
      <c r="P61" s="107"/>
      <c r="Q61" s="107"/>
      <c r="R61" s="107"/>
      <c r="S61" s="107"/>
      <c r="T61" s="107"/>
      <c r="U61" s="107"/>
      <c r="V61" s="107"/>
      <c r="W61" s="107" t="s">
        <v>260</v>
      </c>
      <c r="X61" s="107" t="s">
        <v>260</v>
      </c>
      <c r="Y61" s="107" t="s">
        <v>260</v>
      </c>
      <c r="Z61" s="107"/>
      <c r="AA61" s="107"/>
      <c r="AB61" s="107"/>
      <c r="AC61" s="107"/>
      <c r="AD61" s="107"/>
      <c r="AE61" s="107"/>
      <c r="AF61" s="107"/>
      <c r="AG61" s="107"/>
      <c r="AH61" s="107"/>
      <c r="AI61" s="107"/>
      <c r="AJ61" s="107"/>
      <c r="AK61" s="107"/>
    </row>
    <row r="62" spans="1:37" x14ac:dyDescent="0.2">
      <c r="A62" s="10" t="s">
        <v>331</v>
      </c>
      <c r="B62" s="11" t="s">
        <v>335</v>
      </c>
      <c r="C62" s="96" t="str" cm="1">
        <f t="array" ref="C62">IF(INDEX(Templates!A$2:A$142,ROW()-ROW($21:$21)+1)="","",INDEX(Templates!A$2:A$142,ROW()-ROW($21:$21)+1))</f>
        <v>JSON_PATH:construction</v>
      </c>
      <c r="D62" s="96" t="str" cm="1">
        <f t="array" ref="D62">IF(INDEX(Templates!B$2:B$142,ROW()-ROW($21:$21)+1)="","",INDEX(Templates!B$2:B$142,ROW()-ROW($21:$21)+1))</f>
        <v>surface_construction_input_option</v>
      </c>
      <c r="E62" s="97" t="str" cm="1">
        <f t="array" ref="E62">IF(INDEX(Templates!C$2:C$142,ROW()-ROW($21:$21)+1)="","",INDEX(Templates!C$2:C$142,ROW()-ROW($21:$21)+1))</f>
        <v/>
      </c>
      <c r="F62" s="74"/>
      <c r="G62" s="75"/>
      <c r="H62" s="76"/>
      <c r="I62" s="76"/>
      <c r="J62" s="107"/>
      <c r="K62" s="107"/>
      <c r="L62" s="107"/>
      <c r="M62" s="107"/>
      <c r="N62" s="107"/>
      <c r="O62" s="107"/>
      <c r="P62" s="107"/>
      <c r="Q62" s="107"/>
      <c r="R62" s="107"/>
      <c r="S62" s="107"/>
      <c r="T62" s="107"/>
      <c r="U62" s="107"/>
      <c r="V62" s="107"/>
      <c r="W62" s="107"/>
      <c r="X62" s="107"/>
      <c r="Y62" s="107" t="s">
        <v>262</v>
      </c>
      <c r="Z62" s="107"/>
      <c r="AA62" s="107"/>
      <c r="AB62" s="107"/>
      <c r="AC62" s="107"/>
      <c r="AD62" s="107"/>
      <c r="AE62" s="107"/>
      <c r="AF62" s="107"/>
      <c r="AG62" s="107"/>
      <c r="AH62" s="107"/>
      <c r="AI62" s="107"/>
      <c r="AJ62" s="107"/>
      <c r="AK62" s="107"/>
    </row>
    <row r="63" spans="1:37" x14ac:dyDescent="0.2">
      <c r="A63" s="10" t="s">
        <v>331</v>
      </c>
      <c r="B63" s="11" t="s">
        <v>335</v>
      </c>
      <c r="C63" s="96" t="str" cm="1">
        <f t="array" ref="C63">IF(INDEX(Templates!A$2:A$142,ROW()-ROW($21:$21)+1)="","",INDEX(Templates!A$2:A$142,ROW()-ROW($21:$21)+1))</f>
        <v>JSON_PATH:construction</v>
      </c>
      <c r="D63" s="96" t="str" cm="1">
        <f t="array" ref="D63">IF(INDEX(Templates!B$2:B$142,ROW()-ROW($21:$21)+1)="","",INDEX(Templates!B$2:B$142,ROW()-ROW($21:$21)+1))</f>
        <v>c_factor</v>
      </c>
      <c r="E63" s="97" t="str" cm="1">
        <f t="array" ref="E63">IF(INDEX(Templates!C$2:C$142,ROW()-ROW($21:$21)+1)="","",INDEX(Templates!C$2:C$142,ROW()-ROW($21:$21)+1))</f>
        <v/>
      </c>
      <c r="F63" s="74"/>
      <c r="G63" s="75"/>
      <c r="H63" s="76"/>
      <c r="I63" s="76"/>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row>
    <row r="64" spans="1:37" x14ac:dyDescent="0.2">
      <c r="A64" s="10" t="s">
        <v>331</v>
      </c>
      <c r="B64" s="11" t="s">
        <v>335</v>
      </c>
      <c r="C64" s="96" t="str" cm="1">
        <f t="array" ref="C64">IF(INDEX(Templates!A$2:A$142,ROW()-ROW($21:$21)+1)="","",INDEX(Templates!A$2:A$142,ROW()-ROW($21:$21)+1))</f>
        <v>JSON_PATH:construction</v>
      </c>
      <c r="D64" s="96" t="str" cm="1">
        <f t="array" ref="D64">IF(INDEX(Templates!B$2:B$142,ROW()-ROW($21:$21)+1)="","",INDEX(Templates!B$2:B$142,ROW()-ROW($21:$21)+1))</f>
        <v>f_factor</v>
      </c>
      <c r="E64" s="97" t="str" cm="1">
        <f t="array" ref="E64">IF(INDEX(Templates!C$2:C$142,ROW()-ROW($21:$21)+1)="","",INDEX(Templates!C$2:C$142,ROW()-ROW($21:$21)+1))</f>
        <v/>
      </c>
      <c r="F64" s="74"/>
      <c r="G64" s="75"/>
      <c r="H64" s="76"/>
      <c r="I64" s="76"/>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row>
    <row r="65" spans="1:37" x14ac:dyDescent="0.2">
      <c r="A65" s="10" t="s">
        <v>331</v>
      </c>
      <c r="B65" s="11" t="s">
        <v>335</v>
      </c>
      <c r="C65" s="96" t="str" cm="1">
        <f t="array" ref="C65">IF(INDEX(Templates!A$2:A$142,ROW()-ROW($21:$21)+1)="","",INDEX(Templates!A$2:A$142,ROW()-ROW($21:$21)+1))</f>
        <v>JSON_PATH:construction</v>
      </c>
      <c r="D65" s="96" t="str" cm="1">
        <f t="array" ref="D65">IF(INDEX(Templates!B$2:B$142,ROW()-ROW($21:$21)+1)="","",INDEX(Templates!B$2:B$142,ROW()-ROW($21:$21)+1))</f>
        <v>u_factor</v>
      </c>
      <c r="E65" s="97" t="str" cm="1">
        <f t="array" ref="E65">IF(INDEX(Templates!C$2:C$142,ROW()-ROW($21:$21)+1)="","",INDEX(Templates!C$2:C$142,ROW()-ROW($21:$21)+1))</f>
        <v/>
      </c>
      <c r="F65" s="74"/>
      <c r="G65" s="75"/>
      <c r="H65" s="76"/>
      <c r="I65" s="76"/>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row>
    <row r="66" spans="1:37" x14ac:dyDescent="0.2">
      <c r="A66" s="10" t="s">
        <v>331</v>
      </c>
      <c r="B66" s="11" t="s">
        <v>335</v>
      </c>
      <c r="C66" s="96" t="str" cm="1">
        <f t="array" ref="C66">IF(INDEX(Templates!A$2:A$142,ROW()-ROW($21:$21)+1)="","",INDEX(Templates!A$2:A$142,ROW()-ROW($21:$21)+1))</f>
        <v>JSON_PATH:construction</v>
      </c>
      <c r="D66" s="96" t="str" cm="1">
        <f t="array" ref="D66">IF(INDEX(Templates!B$2:B$142,ROW()-ROW($21:$21)+1)="","",INDEX(Templates!B$2:B$142,ROW()-ROW($21:$21)+1))</f>
        <v>primary_layers.material[0].thickness</v>
      </c>
      <c r="E66" s="97" t="str" cm="1">
        <f t="array" ref="E66">IF(INDEX(Templates!C$2:C$142,ROW()-ROW($21:$21)+1)="","",INDEX(Templates!C$2:C$142,ROW()-ROW($21:$21)+1))</f>
        <v/>
      </c>
      <c r="F66" s="74"/>
      <c r="G66" s="75"/>
      <c r="H66" s="76"/>
      <c r="I66" s="76"/>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row>
    <row r="67" spans="1:37" x14ac:dyDescent="0.2">
      <c r="A67" s="10" t="s">
        <v>331</v>
      </c>
      <c r="B67" s="11" t="s">
        <v>335</v>
      </c>
      <c r="C67" s="96" t="str" cm="1">
        <f t="array" ref="C67">IF(INDEX(Templates!A$2:A$142,ROW()-ROW($21:$21)+1)="","",INDEX(Templates!A$2:A$142,ROW()-ROW($21:$21)+1))</f>
        <v>JSON_PATH:construction</v>
      </c>
      <c r="D67" s="96" t="str" cm="1">
        <f t="array" ref="D67">IF(INDEX(Templates!B$2:B$142,ROW()-ROW($21:$21)+1)="","",INDEX(Templates!B$2:B$142,ROW()-ROW($21:$21)+1))</f>
        <v>primary_layers.material[0].thermal_conductivity</v>
      </c>
      <c r="E67" s="97" t="str" cm="1">
        <f t="array" ref="E67">IF(INDEX(Templates!C$2:C$142,ROW()-ROW($21:$21)+1)="","",INDEX(Templates!C$2:C$142,ROW()-ROW($21:$21)+1))</f>
        <v/>
      </c>
      <c r="F67" s="74"/>
      <c r="G67" s="75"/>
      <c r="H67" s="76"/>
      <c r="I67" s="76"/>
      <c r="J67" s="107"/>
      <c r="K67" s="107"/>
      <c r="L67" s="107"/>
      <c r="M67" s="107"/>
      <c r="N67" s="107"/>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row>
    <row r="68" spans="1:37" x14ac:dyDescent="0.2">
      <c r="A68" s="10" t="s">
        <v>331</v>
      </c>
      <c r="B68" s="11" t="s">
        <v>335</v>
      </c>
      <c r="C68" s="96" t="str" cm="1">
        <f t="array" ref="C68">IF(INDEX(Templates!A$2:A$142,ROW()-ROW($21:$21)+1)="","",INDEX(Templates!A$2:A$142,ROW()-ROW($21:$21)+1))</f>
        <v>JSON_PATH:construction</v>
      </c>
      <c r="D68" s="96" t="str" cm="1">
        <f t="array" ref="D68">IF(INDEX(Templates!B$2:B$142,ROW()-ROW($21:$21)+1)="","",INDEX(Templates!B$2:B$142,ROW()-ROW($21:$21)+1))</f>
        <v>primary_layers.material[0].density</v>
      </c>
      <c r="E68" s="97" t="str" cm="1">
        <f t="array" ref="E68">IF(INDEX(Templates!C$2:C$142,ROW()-ROW($21:$21)+1)="","",INDEX(Templates!C$2:C$142,ROW()-ROW($21:$21)+1))</f>
        <v/>
      </c>
      <c r="F68" s="74"/>
      <c r="G68" s="75"/>
      <c r="H68" s="76"/>
      <c r="I68" s="76"/>
      <c r="J68" s="107"/>
      <c r="K68" s="107"/>
      <c r="L68" s="107"/>
      <c r="M68" s="107"/>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row>
    <row r="69" spans="1:37" x14ac:dyDescent="0.2">
      <c r="A69" s="10" t="s">
        <v>331</v>
      </c>
      <c r="B69" s="11" t="s">
        <v>335</v>
      </c>
      <c r="C69" s="96" t="str" cm="1">
        <f t="array" ref="C69">IF(INDEX(Templates!A$2:A$142,ROW()-ROW($21:$21)+1)="","",INDEX(Templates!A$2:A$142,ROW()-ROW($21:$21)+1))</f>
        <v>JSON_PATH:construction</v>
      </c>
      <c r="D69" s="96" t="str" cm="1">
        <f t="array" ref="D69">IF(INDEX(Templates!B$2:B$142,ROW()-ROW($21:$21)+1)="","",INDEX(Templates!B$2:B$142,ROW()-ROW($21:$21)+1))</f>
        <v>primary_layers.material[0].specific_heat</v>
      </c>
      <c r="E69" s="97" t="str" cm="1">
        <f t="array" ref="E69">IF(INDEX(Templates!C$2:C$142,ROW()-ROW($21:$21)+1)="","",INDEX(Templates!C$2:C$142,ROW()-ROW($21:$21)+1))</f>
        <v/>
      </c>
      <c r="F69" s="74"/>
      <c r="G69" s="75"/>
      <c r="H69" s="76"/>
      <c r="I69" s="76"/>
      <c r="J69" s="107"/>
      <c r="K69" s="107"/>
      <c r="L69" s="107"/>
      <c r="M69" s="107"/>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row>
    <row r="70" spans="1:37" x14ac:dyDescent="0.2">
      <c r="A70" s="10" t="s">
        <v>331</v>
      </c>
      <c r="B70" s="11" t="s">
        <v>335</v>
      </c>
      <c r="C70" s="96" t="str" cm="1">
        <f t="array" ref="C70">IF(INDEX(Templates!A$2:A$142,ROW()-ROW($21:$21)+1)="","",INDEX(Templates!A$2:A$142,ROW()-ROW($21:$21)+1))</f>
        <v>JSON_PATH:surfaces[1]</v>
      </c>
      <c r="D70" s="96" t="str" cm="1">
        <f t="array" ref="D70">IF(INDEX(Templates!B$2:B$142,ROW()-ROW($21:$21)+1)="","",INDEX(Templates!B$2:B$142,ROW()-ROW($21:$21)+1))</f>
        <v>id</v>
      </c>
      <c r="E70" s="97" t="str" cm="1">
        <f t="array" ref="E70">IF(INDEX(Templates!C$2:C$142,ROW()-ROW($21:$21)+1)="","",INDEX(Templates!C$2:C$142,ROW()-ROW($21:$21)+1))</f>
        <v/>
      </c>
      <c r="F70" s="74"/>
      <c r="G70" s="75"/>
      <c r="H70" s="76"/>
      <c r="I70" s="76"/>
      <c r="J70" s="107"/>
      <c r="K70" s="10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row>
    <row r="71" spans="1:37" x14ac:dyDescent="0.2">
      <c r="A71" s="10" t="s">
        <v>331</v>
      </c>
      <c r="B71" s="11" t="s">
        <v>335</v>
      </c>
      <c r="C71" s="96" t="str" cm="1">
        <f t="array" ref="C71">IF(INDEX(Templates!A$2:A$142,ROW()-ROW($21:$21)+1)="","",INDEX(Templates!A$2:A$142,ROW()-ROW($21:$21)+1))</f>
        <v>JSON_PATH:surfaces[1]</v>
      </c>
      <c r="D71" s="96" t="str" cm="1">
        <f t="array" ref="D71">IF(INDEX(Templates!B$2:B$142,ROW()-ROW($21:$21)+1)="","",INDEX(Templates!B$2:B$142,ROW()-ROW($21:$21)+1))</f>
        <v>adjacent_to</v>
      </c>
      <c r="E71" s="97" t="str" cm="1">
        <f t="array" ref="E71">IF(INDEX(Templates!C$2:C$142,ROW()-ROW($21:$21)+1)="","",INDEX(Templates!C$2:C$142,ROW()-ROW($21:$21)+1))</f>
        <v/>
      </c>
      <c r="F71" s="74"/>
      <c r="G71" s="75"/>
      <c r="H71" s="76"/>
      <c r="I71" s="76"/>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row>
    <row r="72" spans="1:37" x14ac:dyDescent="0.2">
      <c r="A72" s="10" t="s">
        <v>331</v>
      </c>
      <c r="B72" s="11" t="s">
        <v>335</v>
      </c>
      <c r="C72" s="96" t="str" cm="1">
        <f t="array" ref="C72">IF(INDEX(Templates!A$2:A$142,ROW()-ROW($21:$21)+1)="","",INDEX(Templates!A$2:A$142,ROW()-ROW($21:$21)+1))</f>
        <v>JSON_PATH:surfaces[1]</v>
      </c>
      <c r="D72" s="96" t="str" cm="1">
        <f t="array" ref="D72">IF(INDEX(Templates!B$2:B$142,ROW()-ROW($21:$21)+1)="","",INDEX(Templates!B$2:B$142,ROW()-ROW($21:$21)+1))</f>
        <v>tilt</v>
      </c>
      <c r="E72" s="97" t="str" cm="1">
        <f t="array" ref="E72">IF(INDEX(Templates!C$2:C$142,ROW()-ROW($21:$21)+1)="","",INDEX(Templates!C$2:C$142,ROW()-ROW($21:$21)+1))</f>
        <v/>
      </c>
      <c r="F72" s="74"/>
      <c r="G72" s="75"/>
      <c r="H72" s="76"/>
      <c r="I72" s="76"/>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c r="AH72" s="107"/>
      <c r="AI72" s="107"/>
      <c r="AJ72" s="107"/>
      <c r="AK72" s="107"/>
    </row>
    <row r="73" spans="1:37" x14ac:dyDescent="0.2">
      <c r="A73" s="10" t="s">
        <v>331</v>
      </c>
      <c r="B73" s="11" t="s">
        <v>335</v>
      </c>
      <c r="C73" s="96" t="str" cm="1">
        <f t="array" ref="C73">IF(INDEX(Templates!A$2:A$142,ROW()-ROW($21:$21)+1)="","",INDEX(Templates!A$2:A$142,ROW()-ROW($21:$21)+1))</f>
        <v>JSON_PATH:surfaces[1]</v>
      </c>
      <c r="D73" s="96" t="str" cm="1">
        <f t="array" ref="D73">IF(INDEX(Templates!B$2:B$142,ROW()-ROW($21:$21)+1)="","",INDEX(Templates!B$2:B$142,ROW()-ROW($21:$21)+1))</f>
        <v>area</v>
      </c>
      <c r="E73" s="97" t="str" cm="1">
        <f t="array" ref="E73">IF(INDEX(Templates!C$2:C$142,ROW()-ROW($21:$21)+1)="","",INDEX(Templates!C$2:C$142,ROW()-ROW($21:$21)+1))</f>
        <v/>
      </c>
      <c r="F73" s="74"/>
      <c r="G73" s="75"/>
      <c r="H73" s="76"/>
      <c r="I73" s="76"/>
      <c r="J73" s="107"/>
      <c r="K73" s="107"/>
      <c r="L73" s="107"/>
      <c r="M73" s="107"/>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row>
    <row r="74" spans="1:37" x14ac:dyDescent="0.2">
      <c r="A74" s="10" t="s">
        <v>331</v>
      </c>
      <c r="B74" s="11" t="s">
        <v>335</v>
      </c>
      <c r="C74" s="96" t="str" cm="1">
        <f t="array" ref="C74">IF(INDEX(Templates!A$2:A$142,ROW()-ROW($21:$21)+1)="","",INDEX(Templates!A$2:A$142,ROW()-ROW($21:$21)+1))</f>
        <v>JSON_PATH:surfaces[1]</v>
      </c>
      <c r="D74" s="96" t="str" cm="1">
        <f t="array" ref="D74">IF(INDEX(Templates!B$2:B$142,ROW()-ROW($21:$21)+1)="","",INDEX(Templates!B$2:B$142,ROW()-ROW($21:$21)+1))</f>
        <v>azimuth</v>
      </c>
      <c r="E74" s="97" t="str" cm="1">
        <f t="array" ref="E74">IF(INDEX(Templates!C$2:C$142,ROW()-ROW($21:$21)+1)="","",INDEX(Templates!C$2:C$142,ROW()-ROW($21:$21)+1))</f>
        <v/>
      </c>
      <c r="F74" s="74"/>
      <c r="G74" s="75"/>
      <c r="H74" s="76"/>
      <c r="I74" s="76"/>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row>
    <row r="75" spans="1:37" x14ac:dyDescent="0.2">
      <c r="A75" s="10" t="s">
        <v>331</v>
      </c>
      <c r="B75" s="11" t="s">
        <v>335</v>
      </c>
      <c r="C75" s="96" t="str" cm="1">
        <f t="array" ref="C75">IF(INDEX(Templates!A$2:A$142,ROW()-ROW($21:$21)+1)="","",INDEX(Templates!A$2:A$142,ROW()-ROW($21:$21)+1))</f>
        <v>JSON_PATH:surfaces[1]</v>
      </c>
      <c r="D75" s="96" t="str" cm="1">
        <f t="array" ref="D75">IF(INDEX(Templates!B$2:B$142,ROW()-ROW($21:$21)+1)="","",INDEX(Templates!B$2:B$142,ROW()-ROW($21:$21)+1))</f>
        <v>does_cast_shade</v>
      </c>
      <c r="E75" s="97" t="str" cm="1">
        <f t="array" ref="E75">IF(INDEX(Templates!C$2:C$142,ROW()-ROW($21:$21)+1)="","",INDEX(Templates!C$2:C$142,ROW()-ROW($21:$21)+1))</f>
        <v/>
      </c>
      <c r="F75" s="74"/>
      <c r="G75" s="75"/>
      <c r="H75" s="76"/>
      <c r="I75" s="76"/>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row>
    <row r="76" spans="1:37" x14ac:dyDescent="0.2">
      <c r="A76" s="10" t="s">
        <v>331</v>
      </c>
      <c r="B76" s="11" t="s">
        <v>335</v>
      </c>
      <c r="C76" s="96" t="str" cm="1">
        <f t="array" ref="C76">IF(INDEX(Templates!A$2:A$142,ROW()-ROW($21:$21)+1)="","",INDEX(Templates!A$2:A$142,ROW()-ROW($21:$21)+1))</f>
        <v>JSON_PATH:surfaces[1]</v>
      </c>
      <c r="D76" s="96" t="str" cm="1">
        <f t="array" ref="D76">IF(INDEX(Templates!B$2:B$142,ROW()-ROW($21:$21)+1)="","",INDEX(Templates!B$2:B$142,ROW()-ROW($21:$21)+1))</f>
        <v>subsurfaces[0]</v>
      </c>
      <c r="E76" s="97" t="str" cm="1">
        <f t="array" ref="E76">IF(INDEX(Templates!C$2:C$142,ROW()-ROW($21:$21)+1)="","",INDEX(Templates!C$2:C$142,ROW()-ROW($21:$21)+1))</f>
        <v>id</v>
      </c>
      <c r="F76" s="74"/>
      <c r="G76" s="75"/>
      <c r="H76" s="76"/>
      <c r="I76" s="76"/>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7"/>
      <c r="AH76" s="107"/>
      <c r="AI76" s="107"/>
      <c r="AJ76" s="107"/>
      <c r="AK76" s="107"/>
    </row>
    <row r="77" spans="1:37" x14ac:dyDescent="0.2">
      <c r="A77" s="10" t="s">
        <v>331</v>
      </c>
      <c r="B77" s="11" t="s">
        <v>335</v>
      </c>
      <c r="C77" s="96" t="str" cm="1">
        <f t="array" ref="C77">IF(INDEX(Templates!A$2:A$142,ROW()-ROW($21:$21)+1)="","",INDEX(Templates!A$2:A$142,ROW()-ROW($21:$21)+1))</f>
        <v>JSON_PATH:surfaces[1]</v>
      </c>
      <c r="D77" s="96" t="str" cm="1">
        <f t="array" ref="D77">IF(INDEX(Templates!B$2:B$142,ROW()-ROW($21:$21)+1)="","",INDEX(Templates!B$2:B$142,ROW()-ROW($21:$21)+1))</f>
        <v>subsurfaces[0]</v>
      </c>
      <c r="E77" s="97" t="str" cm="1">
        <f t="array" ref="E77">IF(INDEX(Templates!C$2:C$142,ROW()-ROW($21:$21)+1)="","",INDEX(Templates!C$2:C$142,ROW()-ROW($21:$21)+1))</f>
        <v>classification</v>
      </c>
      <c r="F77" s="74"/>
      <c r="G77" s="75"/>
      <c r="H77" s="76"/>
      <c r="I77" s="76"/>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row>
    <row r="78" spans="1:37" x14ac:dyDescent="0.2">
      <c r="A78" s="10" t="s">
        <v>331</v>
      </c>
      <c r="B78" s="11" t="s">
        <v>335</v>
      </c>
      <c r="C78" s="96" t="str" cm="1">
        <f t="array" ref="C78">IF(INDEX(Templates!A$2:A$142,ROW()-ROW($21:$21)+1)="","",INDEX(Templates!A$2:A$142,ROW()-ROW($21:$21)+1))</f>
        <v>JSON_PATH:surfaces[1]</v>
      </c>
      <c r="D78" s="96" t="str" cm="1">
        <f t="array" ref="D78">IF(INDEX(Templates!B$2:B$142,ROW()-ROW($21:$21)+1)="","",INDEX(Templates!B$2:B$142,ROW()-ROW($21:$21)+1))</f>
        <v>subsurfaces[0]</v>
      </c>
      <c r="E78" s="97" t="str" cm="1">
        <f t="array" ref="E78">IF(INDEX(Templates!C$2:C$142,ROW()-ROW($21:$21)+1)="","",INDEX(Templates!C$2:C$142,ROW()-ROW($21:$21)+1))</f>
        <v>glazed_area</v>
      </c>
      <c r="F78" s="74"/>
      <c r="G78" s="75"/>
      <c r="H78" s="76"/>
      <c r="I78" s="76"/>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row>
    <row r="79" spans="1:37" x14ac:dyDescent="0.2">
      <c r="A79" s="10" t="s">
        <v>331</v>
      </c>
      <c r="B79" s="11" t="s">
        <v>335</v>
      </c>
      <c r="C79" s="96" t="str" cm="1">
        <f t="array" ref="C79">IF(INDEX(Templates!A$2:A$142,ROW()-ROW($21:$21)+1)="","",INDEX(Templates!A$2:A$142,ROW()-ROW($21:$21)+1))</f>
        <v>JSON_PATH:surfaces[1]</v>
      </c>
      <c r="D79" s="96" t="str" cm="1">
        <f t="array" ref="D79">IF(INDEX(Templates!B$2:B$142,ROW()-ROW($21:$21)+1)="","",INDEX(Templates!B$2:B$142,ROW()-ROW($21:$21)+1))</f>
        <v>subsurfaces[0]</v>
      </c>
      <c r="E79" s="97" t="str" cm="1">
        <f t="array" ref="E79">IF(INDEX(Templates!C$2:C$142,ROW()-ROW($21:$21)+1)="","",INDEX(Templates!C$2:C$142,ROW()-ROW($21:$21)+1))</f>
        <v>opaque_area</v>
      </c>
      <c r="F79" s="74"/>
      <c r="G79" s="75"/>
      <c r="H79" s="76"/>
      <c r="I79" s="76"/>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row>
    <row r="80" spans="1:37" x14ac:dyDescent="0.2">
      <c r="A80" s="10" t="s">
        <v>331</v>
      </c>
      <c r="B80" s="11" t="s">
        <v>335</v>
      </c>
      <c r="C80" s="96" t="str" cm="1">
        <f t="array" ref="C80">IF(INDEX(Templates!A$2:A$142,ROW()-ROW($21:$21)+1)="","",INDEX(Templates!A$2:A$142,ROW()-ROW($21:$21)+1))</f>
        <v>JSON_PATH:surfaces[2]</v>
      </c>
      <c r="D80" s="96" t="str" cm="1">
        <f t="array" ref="D80">IF(INDEX(Templates!B$2:B$142,ROW()-ROW($21:$21)+1)="","",INDEX(Templates!B$2:B$142,ROW()-ROW($21:$21)+1))</f>
        <v>id</v>
      </c>
      <c r="E80" s="97" t="str" cm="1">
        <f t="array" ref="E80">IF(INDEX(Templates!C$2:C$142,ROW()-ROW($21:$21)+1)="","",INDEX(Templates!C$2:C$142,ROW()-ROW($21:$21)+1))</f>
        <v/>
      </c>
      <c r="F80" s="74"/>
      <c r="G80" s="75"/>
      <c r="H80" s="76"/>
      <c r="I80" s="76"/>
      <c r="J80" s="107"/>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row>
    <row r="81" spans="1:37" x14ac:dyDescent="0.2">
      <c r="A81" s="10" t="s">
        <v>331</v>
      </c>
      <c r="B81" s="11" t="s">
        <v>335</v>
      </c>
      <c r="C81" s="96" t="str" cm="1">
        <f t="array" ref="C81">IF(INDEX(Templates!A$2:A$142,ROW()-ROW($21:$21)+1)="","",INDEX(Templates!A$2:A$142,ROW()-ROW($21:$21)+1))</f>
        <v>JSON_PATH:surfaces[2]</v>
      </c>
      <c r="D81" s="96" t="str" cm="1">
        <f t="array" ref="D81">IF(INDEX(Templates!B$2:B$142,ROW()-ROW($21:$21)+1)="","",INDEX(Templates!B$2:B$142,ROW()-ROW($21:$21)+1))</f>
        <v>adjacent_to</v>
      </c>
      <c r="E81" s="97" t="str" cm="1">
        <f t="array" ref="E81">IF(INDEX(Templates!C$2:C$142,ROW()-ROW($21:$21)+1)="","",INDEX(Templates!C$2:C$142,ROW()-ROW($21:$21)+1))</f>
        <v/>
      </c>
      <c r="F81" s="74"/>
      <c r="G81" s="75"/>
      <c r="H81" s="76"/>
      <c r="I81" s="76"/>
      <c r="J81" s="107"/>
      <c r="K81" s="107"/>
      <c r="L81" s="107"/>
      <c r="M81" s="107"/>
      <c r="N81" s="107"/>
      <c r="O81" s="107"/>
      <c r="P81" s="107"/>
      <c r="Q81" s="107"/>
      <c r="R81" s="107"/>
      <c r="S81" s="107"/>
      <c r="T81" s="107"/>
      <c r="U81" s="107"/>
      <c r="V81" s="107"/>
      <c r="W81" s="107"/>
      <c r="X81" s="107"/>
      <c r="Y81" s="107"/>
      <c r="Z81" s="107"/>
      <c r="AA81" s="107"/>
      <c r="AB81" s="107"/>
      <c r="AC81" s="107"/>
      <c r="AD81" s="107"/>
      <c r="AE81" s="107"/>
      <c r="AF81" s="107"/>
      <c r="AG81" s="107"/>
      <c r="AH81" s="107"/>
      <c r="AI81" s="107"/>
      <c r="AJ81" s="107"/>
      <c r="AK81" s="107"/>
    </row>
    <row r="82" spans="1:37" x14ac:dyDescent="0.2">
      <c r="A82" s="10" t="s">
        <v>331</v>
      </c>
      <c r="B82" s="11" t="s">
        <v>335</v>
      </c>
      <c r="C82" s="96" t="str" cm="1">
        <f t="array" ref="C82">IF(INDEX(Templates!A$2:A$142,ROW()-ROW($21:$21)+1)="","",INDEX(Templates!A$2:A$142,ROW()-ROW($21:$21)+1))</f>
        <v>JSON_PATH:surfaces[2]</v>
      </c>
      <c r="D82" s="96" t="str" cm="1">
        <f t="array" ref="D82">IF(INDEX(Templates!B$2:B$142,ROW()-ROW($21:$21)+1)="","",INDEX(Templates!B$2:B$142,ROW()-ROW($21:$21)+1))</f>
        <v>subsurfaces[0]</v>
      </c>
      <c r="E82" s="97" t="str" cm="1">
        <f t="array" ref="E82">IF(INDEX(Templates!C$2:C$142,ROW()-ROW($21:$21)+1)="","",INDEX(Templates!C$2:C$142,ROW()-ROW($21:$21)+1))</f>
        <v>classification</v>
      </c>
      <c r="F82" s="74"/>
      <c r="G82" s="75"/>
      <c r="H82" s="76"/>
      <c r="I82" s="76"/>
      <c r="J82" s="107"/>
      <c r="K82" s="107"/>
      <c r="L82" s="107"/>
      <c r="M82" s="107"/>
      <c r="N82" s="107"/>
      <c r="O82" s="107"/>
      <c r="P82" s="107"/>
      <c r="Q82" s="107"/>
      <c r="R82" s="107"/>
      <c r="S82" s="107"/>
      <c r="T82" s="107"/>
      <c r="U82" s="107"/>
      <c r="V82" s="107"/>
      <c r="W82" s="107"/>
      <c r="X82" s="107"/>
      <c r="Y82" s="107"/>
      <c r="Z82" s="107"/>
      <c r="AA82" s="107"/>
      <c r="AB82" s="107"/>
      <c r="AC82" s="107"/>
      <c r="AD82" s="107"/>
      <c r="AE82" s="107"/>
      <c r="AF82" s="107"/>
      <c r="AG82" s="107"/>
      <c r="AH82" s="107"/>
      <c r="AI82" s="107"/>
      <c r="AJ82" s="107"/>
      <c r="AK82" s="107"/>
    </row>
    <row r="83" spans="1:37" x14ac:dyDescent="0.2">
      <c r="A83" s="10" t="s">
        <v>331</v>
      </c>
      <c r="B83" s="11" t="s">
        <v>335</v>
      </c>
      <c r="C83" s="96" t="str" cm="1">
        <f t="array" ref="C83">IF(INDEX(Templates!A$2:A$142,ROW()-ROW($21:$21)+1)="","",INDEX(Templates!A$2:A$142,ROW()-ROW($21:$21)+1))</f>
        <v>JSON_PATH:surfaces[2]</v>
      </c>
      <c r="D83" s="96" t="str" cm="1">
        <f t="array" ref="D83">IF(INDEX(Templates!B$2:B$142,ROW()-ROW($21:$21)+1)="","",INDEX(Templates!B$2:B$142,ROW()-ROW($21:$21)+1))</f>
        <v>subsurfaces[0]</v>
      </c>
      <c r="E83" s="97" t="str" cm="1">
        <f t="array" ref="E83">IF(INDEX(Templates!C$2:C$142,ROW()-ROW($21:$21)+1)="","",INDEX(Templates!C$2:C$142,ROW()-ROW($21:$21)+1))</f>
        <v>glazed_area</v>
      </c>
      <c r="F83" s="74"/>
      <c r="G83" s="75"/>
      <c r="H83" s="76"/>
      <c r="I83" s="76"/>
      <c r="J83" s="107"/>
      <c r="K83" s="107"/>
      <c r="L83" s="107"/>
      <c r="M83" s="107"/>
      <c r="N83" s="107"/>
      <c r="O83" s="107"/>
      <c r="P83" s="107"/>
      <c r="Q83" s="107"/>
      <c r="R83" s="107"/>
      <c r="S83" s="107"/>
      <c r="T83" s="107"/>
      <c r="U83" s="107"/>
      <c r="V83" s="107"/>
      <c r="W83" s="107"/>
      <c r="X83" s="107"/>
      <c r="Y83" s="107"/>
      <c r="Z83" s="107"/>
      <c r="AA83" s="107"/>
      <c r="AB83" s="107"/>
      <c r="AC83" s="107"/>
      <c r="AD83" s="107"/>
      <c r="AE83" s="107"/>
      <c r="AF83" s="107"/>
      <c r="AG83" s="107"/>
      <c r="AH83" s="107"/>
      <c r="AI83" s="107"/>
      <c r="AJ83" s="107"/>
      <c r="AK83" s="107"/>
    </row>
    <row r="84" spans="1:37" x14ac:dyDescent="0.2">
      <c r="A84" s="10" t="s">
        <v>331</v>
      </c>
      <c r="B84" s="11" t="s">
        <v>335</v>
      </c>
      <c r="C84" s="96" t="str" cm="1">
        <f t="array" ref="C84">IF(INDEX(Templates!A$2:A$142,ROW()-ROW($21:$21)+1)="","",INDEX(Templates!A$2:A$142,ROW()-ROW($21:$21)+1))</f>
        <v>JSON_PATH:surfaces[2]</v>
      </c>
      <c r="D84" s="96" t="str" cm="1">
        <f t="array" ref="D84">IF(INDEX(Templates!B$2:B$142,ROW()-ROW($21:$21)+1)="","",INDEX(Templates!B$2:B$142,ROW()-ROW($21:$21)+1))</f>
        <v>subsurfaces[0]</v>
      </c>
      <c r="E84" s="97" t="str" cm="1">
        <f t="array" ref="E84">IF(INDEX(Templates!C$2:C$142,ROW()-ROW($21:$21)+1)="","",INDEX(Templates!C$2:C$142,ROW()-ROW($21:$21)+1))</f>
        <v>opaque_area</v>
      </c>
      <c r="F84" s="74"/>
      <c r="G84" s="75"/>
      <c r="H84" s="76"/>
      <c r="I84" s="76"/>
      <c r="J84" s="107"/>
      <c r="K84" s="107"/>
      <c r="L84" s="107"/>
      <c r="M84" s="107"/>
      <c r="N84" s="107"/>
      <c r="O84" s="107"/>
      <c r="P84" s="107"/>
      <c r="Q84" s="107"/>
      <c r="R84" s="107"/>
      <c r="S84" s="107"/>
      <c r="T84" s="107"/>
      <c r="U84" s="107"/>
      <c r="V84" s="107"/>
      <c r="W84" s="107"/>
      <c r="X84" s="107"/>
      <c r="Y84" s="107"/>
      <c r="Z84" s="107"/>
      <c r="AA84" s="107"/>
      <c r="AB84" s="107"/>
      <c r="AC84" s="107"/>
      <c r="AD84" s="107"/>
      <c r="AE84" s="107"/>
      <c r="AF84" s="107"/>
      <c r="AG84" s="107"/>
      <c r="AH84" s="107"/>
      <c r="AI84" s="107"/>
      <c r="AJ84" s="107"/>
      <c r="AK84" s="107"/>
    </row>
    <row r="85" spans="1:37" x14ac:dyDescent="0.2">
      <c r="A85" s="10" t="s">
        <v>331</v>
      </c>
      <c r="B85" s="11" t="s">
        <v>335</v>
      </c>
      <c r="C85" s="96" t="str" cm="1">
        <f t="array" ref="C85">IF(INDEX(Templates!A$2:A$142,ROW()-ROW($21:$21)+1)="","",INDEX(Templates!A$2:A$142,ROW()-ROW($21:$21)+1))</f>
        <v>JSON_PATH:surfaces[2]</v>
      </c>
      <c r="D85" s="96" t="str" cm="1">
        <f t="array" ref="D85">IF(INDEX(Templates!B$2:B$142,ROW()-ROW($21:$21)+1)="","",INDEX(Templates!B$2:B$142,ROW()-ROW($21:$21)+1))</f>
        <v>does_cast_shade</v>
      </c>
      <c r="E85" s="97" t="str" cm="1">
        <f t="array" ref="E85">IF(INDEX(Templates!C$2:C$142,ROW()-ROW($21:$21)+1)="","",INDEX(Templates!C$2:C$142,ROW()-ROW($21:$21)+1))</f>
        <v/>
      </c>
      <c r="F85" s="74"/>
      <c r="G85" s="75"/>
      <c r="H85" s="76"/>
      <c r="I85" s="76"/>
      <c r="J85" s="107"/>
      <c r="K85" s="107"/>
      <c r="L85" s="107"/>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07"/>
      <c r="AJ85" s="107"/>
      <c r="AK85" s="107"/>
    </row>
    <row r="86" spans="1:37" x14ac:dyDescent="0.2">
      <c r="A86" s="10" t="s">
        <v>331</v>
      </c>
      <c r="B86" s="11" t="s">
        <v>335</v>
      </c>
      <c r="C86" s="96" t="str" cm="1">
        <f t="array" ref="C86">IF(INDEX(Templates!A$2:A$142,ROW()-ROW($21:$21)+1)="","",INDEX(Templates!A$2:A$142,ROW()-ROW($21:$21)+1))</f>
        <v>JSON_PATH:surfaces[3]</v>
      </c>
      <c r="D86" s="96" t="str" cm="1">
        <f t="array" ref="D86">IF(INDEX(Templates!B$2:B$142,ROW()-ROW($21:$21)+1)="","",INDEX(Templates!B$2:B$142,ROW()-ROW($21:$21)+1))</f>
        <v>id</v>
      </c>
      <c r="E86" s="97" t="str" cm="1">
        <f t="array" ref="E86">IF(INDEX(Templates!C$2:C$142,ROW()-ROW($21:$21)+1)="","",INDEX(Templates!C$2:C$142,ROW()-ROW($21:$21)+1))</f>
        <v/>
      </c>
      <c r="F86" s="74"/>
      <c r="G86" s="75"/>
      <c r="H86" s="76"/>
      <c r="I86" s="76"/>
      <c r="J86" s="107"/>
      <c r="K86" s="107"/>
      <c r="L86" s="107"/>
      <c r="M86" s="107"/>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row>
    <row r="87" spans="1:37" x14ac:dyDescent="0.2">
      <c r="A87" s="10" t="s">
        <v>331</v>
      </c>
      <c r="B87" s="11" t="s">
        <v>335</v>
      </c>
      <c r="C87" s="96" t="str" cm="1">
        <f t="array" ref="C87">IF(INDEX(Templates!A$2:A$142,ROW()-ROW($21:$21)+1)="","",INDEX(Templates!A$2:A$142,ROW()-ROW($21:$21)+1))</f>
        <v>JSON_PATH:surfaces[3]</v>
      </c>
      <c r="D87" s="96" t="str" cm="1">
        <f t="array" ref="D87">IF(INDEX(Templates!B$2:B$142,ROW()-ROW($21:$21)+1)="","",INDEX(Templates!B$2:B$142,ROW()-ROW($21:$21)+1))</f>
        <v>adjacent_to</v>
      </c>
      <c r="E87" s="97" t="str" cm="1">
        <f t="array" ref="E87">IF(INDEX(Templates!C$2:C$142,ROW()-ROW($21:$21)+1)="","",INDEX(Templates!C$2:C$142,ROW()-ROW($21:$21)+1))</f>
        <v/>
      </c>
      <c r="F87" s="74"/>
      <c r="G87" s="75"/>
      <c r="H87" s="76"/>
      <c r="I87" s="76"/>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row>
    <row r="88" spans="1:37" x14ac:dyDescent="0.2">
      <c r="A88" s="10" t="s">
        <v>331</v>
      </c>
      <c r="B88" s="11" t="s">
        <v>335</v>
      </c>
      <c r="C88" s="96" t="str" cm="1">
        <f t="array" ref="C88">IF(INDEX(Templates!A$2:A$142,ROW()-ROW($21:$21)+1)="","",INDEX(Templates!A$2:A$142,ROW()-ROW($21:$21)+1))</f>
        <v>JSON_PATH:surfaces[3]</v>
      </c>
      <c r="D88" s="96" t="str" cm="1">
        <f t="array" ref="D88">IF(INDEX(Templates!B$2:B$142,ROW()-ROW($21:$21)+1)="","",INDEX(Templates!B$2:B$142,ROW()-ROW($21:$21)+1))</f>
        <v>does_cast_shade</v>
      </c>
      <c r="E88" s="97" t="str" cm="1">
        <f t="array" ref="E88">IF(INDEX(Templates!C$2:C$142,ROW()-ROW($21:$21)+1)="","",INDEX(Templates!C$2:C$142,ROW()-ROW($21:$21)+1))</f>
        <v/>
      </c>
      <c r="F88" s="74"/>
      <c r="G88" s="75"/>
      <c r="H88" s="76"/>
      <c r="I88" s="76"/>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row>
    <row r="89" spans="1:37" x14ac:dyDescent="0.2">
      <c r="A89" s="10" t="s">
        <v>331</v>
      </c>
      <c r="B89" s="11" t="s">
        <v>335</v>
      </c>
      <c r="C89" s="96" t="str" cm="1">
        <f t="array" ref="C89">IF(INDEX(Templates!A$2:A$142,ROW()-ROW($21:$21)+1)="","",INDEX(Templates!A$2:A$142,ROW()-ROW($21:$21)+1))</f>
        <v>JSON_PATH:surfaces[4]</v>
      </c>
      <c r="D89" s="96" t="str" cm="1">
        <f t="array" ref="D89">IF(INDEX(Templates!B$2:B$142,ROW()-ROW($21:$21)+1)="","",INDEX(Templates!B$2:B$142,ROW()-ROW($21:$21)+1))</f>
        <v>id</v>
      </c>
      <c r="E89" s="97" t="str" cm="1">
        <f t="array" ref="E89">IF(INDEX(Templates!C$2:C$142,ROW()-ROW($21:$21)+1)="","",INDEX(Templates!C$2:C$142,ROW()-ROW($21:$21)+1))</f>
        <v/>
      </c>
      <c r="F89" s="74"/>
      <c r="G89" s="75"/>
      <c r="H89" s="76"/>
      <c r="I89" s="76"/>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row>
    <row r="90" spans="1:37" x14ac:dyDescent="0.2">
      <c r="A90" s="10" t="s">
        <v>331</v>
      </c>
      <c r="B90" s="11" t="s">
        <v>335</v>
      </c>
      <c r="C90" s="96" t="str" cm="1">
        <f t="array" ref="C90">IF(INDEX(Templates!A$2:A$142,ROW()-ROW($21:$21)+1)="","",INDEX(Templates!A$2:A$142,ROW()-ROW($21:$21)+1))</f>
        <v>JSON_PATH:surfaces[4]</v>
      </c>
      <c r="D90" s="96" t="str" cm="1">
        <f t="array" ref="D90">IF(INDEX(Templates!B$2:B$142,ROW()-ROW($21:$21)+1)="","",INDEX(Templates!B$2:B$142,ROW()-ROW($21:$21)+1))</f>
        <v>adjacent_to</v>
      </c>
      <c r="E90" s="97" t="str" cm="1">
        <f t="array" ref="E90">IF(INDEX(Templates!C$2:C$142,ROW()-ROW($21:$21)+1)="","",INDEX(Templates!C$2:C$142,ROW()-ROW($21:$21)+1))</f>
        <v/>
      </c>
      <c r="F90" s="74"/>
      <c r="G90" s="75"/>
      <c r="H90" s="76"/>
      <c r="I90" s="76"/>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row>
    <row r="91" spans="1:37" x14ac:dyDescent="0.2">
      <c r="A91" s="10" t="s">
        <v>331</v>
      </c>
      <c r="B91" s="11" t="s">
        <v>335</v>
      </c>
      <c r="C91" s="96" t="str" cm="1">
        <f t="array" ref="C91">IF(INDEX(Templates!A$2:A$142,ROW()-ROW($21:$21)+1)="","",INDEX(Templates!A$2:A$142,ROW()-ROW($21:$21)+1))</f>
        <v>JSON_PATH:surfaces[4]</v>
      </c>
      <c r="D91" s="96" t="str" cm="1">
        <f t="array" ref="D91">IF(INDEX(Templates!B$2:B$142,ROW()-ROW($21:$21)+1)="","",INDEX(Templates!B$2:B$142,ROW()-ROW($21:$21)+1))</f>
        <v>does_cast_shade</v>
      </c>
      <c r="E91" s="97" t="str" cm="1">
        <f t="array" ref="E91">IF(INDEX(Templates!C$2:C$142,ROW()-ROW($21:$21)+1)="","",INDEX(Templates!C$2:C$142,ROW()-ROW($21:$21)+1))</f>
        <v/>
      </c>
      <c r="F91" s="74"/>
      <c r="G91" s="75"/>
      <c r="H91" s="76"/>
      <c r="I91" s="76"/>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row>
    <row r="92" spans="1:37" x14ac:dyDescent="0.2">
      <c r="A92" s="10" t="s">
        <v>331</v>
      </c>
      <c r="B92" s="11" t="s">
        <v>335</v>
      </c>
      <c r="C92" s="96" t="str" cm="1">
        <f t="array" ref="C92">IF(INDEX(Templates!A$2:A$142,ROW()-ROW($21:$21)+1)="","",INDEX(Templates!A$2:A$142,ROW()-ROW($21:$21)+1))</f>
        <v>JSON_PATH:weather[0]</v>
      </c>
      <c r="D92" s="96" t="str" cm="1">
        <f t="array" ref="D92">IF(INDEX(Templates!B$2:B$142,ROW()-ROW($21:$21)+1)="","",INDEX(Templates!B$2:B$142,ROW()-ROW($21:$21)+1))</f>
        <v>climate_zone</v>
      </c>
      <c r="E92" s="97" t="str" cm="1">
        <f t="array" ref="E92">IF(INDEX(Templates!C$2:C$142,ROW()-ROW($21:$21)+1)="","",INDEX(Templates!C$2:C$142,ROW()-ROW($21:$21)+1))</f>
        <v/>
      </c>
      <c r="F92" s="74"/>
      <c r="G92" s="75"/>
      <c r="H92" s="76"/>
      <c r="I92" s="76"/>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c r="AI92" s="107"/>
      <c r="AJ92" s="107"/>
      <c r="AK92" s="107"/>
    </row>
    <row r="93" spans="1:37" x14ac:dyDescent="0.2">
      <c r="A93" s="10" t="s">
        <v>331</v>
      </c>
      <c r="B93" s="11" t="s">
        <v>335</v>
      </c>
      <c r="C93" s="96" t="str" cm="1">
        <f t="array" ref="C93">IF(INDEX(Templates!A$2:A$142,ROW()-ROW($21:$21)+1)="","",INDEX(Templates!A$2:A$142,ROW()-ROW($21:$21)+1))</f>
        <v>JSON_PATH:heating_ventilation_air_conditioning_systems[0]</v>
      </c>
      <c r="D93" s="96" t="str" cm="1">
        <f t="array" ref="D93">IF(INDEX(Templates!B$2:B$142,ROW()-ROW($21:$21)+1)="","",INDEX(Templates!B$2:B$142,ROW()-ROW($21:$21)+1))</f>
        <v>id</v>
      </c>
      <c r="E93" s="97" t="str" cm="1">
        <f t="array" ref="E93">IF(INDEX(Templates!C$2:C$142,ROW()-ROW($21:$21)+1)="","",INDEX(Templates!C$2:C$142,ROW()-ROW($21:$21)+1))</f>
        <v/>
      </c>
      <c r="F93" s="74"/>
      <c r="G93" s="75"/>
      <c r="H93" s="76"/>
      <c r="I93" s="76"/>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c r="AI93" s="107"/>
      <c r="AJ93" s="107"/>
      <c r="AK93" s="107"/>
    </row>
    <row r="94" spans="1:37" x14ac:dyDescent="0.2">
      <c r="A94" s="10" t="s">
        <v>331</v>
      </c>
      <c r="B94" s="11" t="s">
        <v>335</v>
      </c>
      <c r="C94" s="96" t="str" cm="1">
        <f t="array" ref="C94">IF(INDEX(Templates!A$2:A$142,ROW()-ROW($21:$21)+1)="","",INDEX(Templates!A$2:A$142,ROW()-ROW($21:$21)+1))</f>
        <v>JSON_PATH:heating_ventilation_air_conditioning_systems[0]</v>
      </c>
      <c r="D94" s="96" t="str" cm="1">
        <f t="array" ref="D94">IF(INDEX(Templates!B$2:B$142,ROW()-ROW($21:$21)+1)="","",INDEX(Templates!B$2:B$142,ROW()-ROW($21:$21)+1))</f>
        <v>simulation_result_sensible_cool_capacity</v>
      </c>
      <c r="E94" s="97" t="str" cm="1">
        <f t="array" ref="E94">IF(INDEX(Templates!C$2:C$142,ROW()-ROW($21:$21)+1)="","",INDEX(Templates!C$2:C$142,ROW()-ROW($21:$21)+1))</f>
        <v/>
      </c>
      <c r="F94" s="74"/>
      <c r="G94" s="75"/>
      <c r="H94" s="76"/>
      <c r="I94" s="76"/>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7"/>
      <c r="AI94" s="107"/>
      <c r="AJ94" s="107"/>
      <c r="AK94" s="107"/>
    </row>
    <row r="95" spans="1:37" x14ac:dyDescent="0.2">
      <c r="A95" s="10" t="s">
        <v>331</v>
      </c>
      <c r="B95" s="11" t="s">
        <v>335</v>
      </c>
      <c r="C95" s="96" t="str" cm="1">
        <f t="array" ref="C95">IF(INDEX(Templates!A$2:A$142,ROW()-ROW($21:$21)+1)="","",INDEX(Templates!A$2:A$142,ROW()-ROW($21:$21)+1))</f>
        <v>JSON_PATH:heating_ventilation_air_conditioning_systems[0]</v>
      </c>
      <c r="D95" s="96" t="str" cm="1">
        <f t="array" ref="D95">IF(INDEX(Templates!B$2:B$142,ROW()-ROW($21:$21)+1)="","",INDEX(Templates!B$2:B$142,ROW()-ROW($21:$21)+1))</f>
        <v>simulation_result_heat_capacity</v>
      </c>
      <c r="E95" s="97" t="str" cm="1">
        <f t="array" ref="E95">IF(INDEX(Templates!C$2:C$142,ROW()-ROW($21:$21)+1)="","",INDEX(Templates!C$2:C$142,ROW()-ROW($21:$21)+1))</f>
        <v/>
      </c>
      <c r="F95" s="74"/>
      <c r="G95" s="75"/>
      <c r="H95" s="76"/>
      <c r="I95" s="76"/>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07"/>
    </row>
    <row r="96" spans="1:37" x14ac:dyDescent="0.2">
      <c r="A96" s="10" t="s">
        <v>331</v>
      </c>
      <c r="B96" s="11" t="s">
        <v>335</v>
      </c>
      <c r="C96" s="96" t="str" cm="1">
        <f t="array" ref="C96">IF(INDEX(Templates!A$2:A$142,ROW()-ROW($21:$21)+1)="","",INDEX(Templates!A$2:A$142,ROW()-ROW($21:$21)+1))</f>
        <v>JSON_PATH:heating_ventilation_air_conditioning_systems[1]</v>
      </c>
      <c r="D96" s="96" t="str" cm="1">
        <f t="array" ref="D96">IF(INDEX(Templates!B$2:B$142,ROW()-ROW($21:$21)+1)="","",INDEX(Templates!B$2:B$142,ROW()-ROW($21:$21)+1))</f>
        <v>id</v>
      </c>
      <c r="E96" s="97" t="str" cm="1">
        <f t="array" ref="E96">IF(INDEX(Templates!C$2:C$142,ROW()-ROW($21:$21)+1)="","",INDEX(Templates!C$2:C$142,ROW()-ROW($21:$21)+1))</f>
        <v/>
      </c>
      <c r="F96" s="74"/>
      <c r="G96" s="75"/>
      <c r="H96" s="76"/>
      <c r="I96" s="76"/>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row>
    <row r="97" spans="1:37" x14ac:dyDescent="0.2">
      <c r="A97" s="10" t="s">
        <v>331</v>
      </c>
      <c r="B97" s="11" t="s">
        <v>335</v>
      </c>
      <c r="C97" s="96" t="str" cm="1">
        <f t="array" ref="C97">IF(INDEX(Templates!A$2:A$142,ROW()-ROW($21:$21)+1)="","",INDEX(Templates!A$2:A$142,ROW()-ROW($21:$21)+1))</f>
        <v>JSON_PATH:heating_ventilation_air_conditioning_systems[1]</v>
      </c>
      <c r="D97" s="96" t="str" cm="1">
        <f t="array" ref="D97">IF(INDEX(Templates!B$2:B$142,ROW()-ROW($21:$21)+1)="","",INDEX(Templates!B$2:B$142,ROW()-ROW($21:$21)+1))</f>
        <v>simulation_result_sensible_cool_capacity</v>
      </c>
      <c r="E97" s="97" t="str" cm="1">
        <f t="array" ref="E97">IF(INDEX(Templates!C$2:C$142,ROW()-ROW($21:$21)+1)="","",INDEX(Templates!C$2:C$142,ROW()-ROW($21:$21)+1))</f>
        <v/>
      </c>
      <c r="F97" s="74"/>
      <c r="G97" s="75"/>
      <c r="H97" s="76"/>
      <c r="I97" s="76"/>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row>
    <row r="98" spans="1:37" x14ac:dyDescent="0.2">
      <c r="A98" s="10" t="s">
        <v>331</v>
      </c>
      <c r="B98" s="11" t="s">
        <v>335</v>
      </c>
      <c r="C98" s="96" t="str" cm="1">
        <f t="array" ref="C98">IF(INDEX(Templates!A$2:A$142,ROW()-ROW($21:$21)+1)="","",INDEX(Templates!A$2:A$142,ROW()-ROW($21:$21)+1))</f>
        <v>JSON_PATH:heating_ventilation_air_conditioning_systems[1]</v>
      </c>
      <c r="D98" s="96" t="str" cm="1">
        <f t="array" ref="D98">IF(INDEX(Templates!B$2:B$142,ROW()-ROW($21:$21)+1)="","",INDEX(Templates!B$2:B$142,ROW()-ROW($21:$21)+1))</f>
        <v>simulation_result_heat_capacity</v>
      </c>
      <c r="E98" s="97" t="str" cm="1">
        <f t="array" ref="E98">IF(INDEX(Templates!C$2:C$142,ROW()-ROW($21:$21)+1)="","",INDEX(Templates!C$2:C$142,ROW()-ROW($21:$21)+1))</f>
        <v/>
      </c>
      <c r="F98" s="74"/>
      <c r="G98" s="75"/>
      <c r="H98" s="76"/>
      <c r="I98" s="76"/>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row>
    <row r="99" spans="1:37" x14ac:dyDescent="0.2">
      <c r="A99" s="10" t="s">
        <v>331</v>
      </c>
      <c r="B99" s="11" t="s">
        <v>335</v>
      </c>
      <c r="C99" s="96" t="str" cm="1">
        <f t="array" ref="C99">IF(INDEX(Templates!A$2:A$142,ROW()-ROW($21:$21)+1)="","",INDEX(Templates!A$2:A$142,ROW()-ROW($21:$21)+1))</f>
        <v>JSON_PATH:spaces[0]</v>
      </c>
      <c r="D99" s="96" t="str" cm="1">
        <f t="array" ref="D99">IF(INDEX(Templates!B$2:B$142,ROW()-ROW($21:$21)+1)="","",INDEX(Templates!B$2:B$142,ROW()-ROW($21:$21)+1))</f>
        <v>id</v>
      </c>
      <c r="E99" s="97" t="str" cm="1">
        <f t="array" ref="E99">IF(INDEX(Templates!C$2:C$142,ROW()-ROW($21:$21)+1)="","",INDEX(Templates!C$2:C$142,ROW()-ROW($21:$21)+1))</f>
        <v/>
      </c>
      <c r="F99" s="74"/>
      <c r="G99" s="75"/>
      <c r="H99" s="76"/>
      <c r="I99" s="76"/>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row>
    <row r="100" spans="1:37" x14ac:dyDescent="0.2">
      <c r="A100" s="10" t="s">
        <v>331</v>
      </c>
      <c r="B100" s="11" t="s">
        <v>335</v>
      </c>
      <c r="C100" s="96" t="str" cm="1">
        <f t="array" ref="C100">IF(INDEX(Templates!A$2:A$142,ROW()-ROW($21:$21)+1)="","",INDEX(Templates!A$2:A$142,ROW()-ROW($21:$21)+1))</f>
        <v>JSON_PATH:spaces[0]</v>
      </c>
      <c r="D100" s="96" t="str" cm="1">
        <f t="array" ref="D100">IF(INDEX(Templates!B$2:B$142,ROW()-ROW($21:$21)+1)="","",INDEX(Templates!B$2:B$142,ROW()-ROW($21:$21)+1))</f>
        <v>lighting_space_type</v>
      </c>
      <c r="E100" s="97" t="str" cm="1">
        <f t="array" ref="E100">IF(INDEX(Templates!C$2:C$142,ROW()-ROW($21:$21)+1)="","",INDEX(Templates!C$2:C$142,ROW()-ROW($21:$21)+1))</f>
        <v/>
      </c>
      <c r="F100" s="74"/>
      <c r="G100" s="75"/>
      <c r="H100" s="76"/>
      <c r="I100" s="76"/>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c r="AH100" s="107"/>
      <c r="AI100" s="107"/>
      <c r="AJ100" s="107"/>
      <c r="AK100" s="107"/>
    </row>
    <row r="101" spans="1:37" x14ac:dyDescent="0.2">
      <c r="A101" s="10" t="s">
        <v>331</v>
      </c>
      <c r="B101" s="11" t="s">
        <v>335</v>
      </c>
      <c r="C101" s="96" t="str" cm="1">
        <f t="array" ref="C101">IF(INDEX(Templates!A$2:A$142,ROW()-ROW($21:$21)+1)="","",INDEX(Templates!A$2:A$142,ROW()-ROW($21:$21)+1))</f>
        <v>JSON_PATH:spaces[0]</v>
      </c>
      <c r="D101" s="96" t="str" cm="1">
        <f t="array" ref="D101">IF(INDEX(Templates!B$2:B$142,ROW()-ROW($21:$21)+1)="","",INDEX(Templates!B$2:B$142,ROW()-ROW($21:$21)+1))</f>
        <v>status_type</v>
      </c>
      <c r="E101" s="97" t="str" cm="1">
        <f t="array" ref="E101">IF(INDEX(Templates!C$2:C$142,ROW()-ROW($21:$21)+1)="","",INDEX(Templates!C$2:C$142,ROW()-ROW($21:$21)+1))</f>
        <v/>
      </c>
      <c r="F101" s="74"/>
      <c r="G101" s="75"/>
      <c r="H101" s="76"/>
      <c r="I101" s="76"/>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row>
    <row r="102" spans="1:37" s="57" customFormat="1" x14ac:dyDescent="0.2">
      <c r="A102" s="54" t="s">
        <v>331</v>
      </c>
      <c r="B102" s="55" t="s">
        <v>335</v>
      </c>
      <c r="C102" s="98" t="str" cm="1">
        <f t="array" ref="C102">IF(INDEX(Templates!A$2:A$142,ROW()-ROW($21:$21)+1)="","",INDEX(Templates!A$2:A$142,ROW()-ROW($21:$21)+1))</f>
        <v/>
      </c>
      <c r="D102" s="98" t="str" cm="1">
        <f t="array" ref="D102">IF(INDEX(Templates!B$2:B$142,ROW()-ROW($21:$21)+1)="","",INDEX(Templates!B$2:B$142,ROW()-ROW($21:$21)+1))</f>
        <v/>
      </c>
      <c r="E102" s="99" t="str" cm="1">
        <f t="array" ref="E102">IF(INDEX(Templates!C$2:C$142,ROW()-ROW($21:$21)+1)="","",INDEX(Templates!C$2:C$142,ROW()-ROW($21:$21)+1))</f>
        <v/>
      </c>
      <c r="F102" s="90"/>
      <c r="G102" s="91"/>
      <c r="H102" s="92"/>
      <c r="I102" s="92"/>
      <c r="J102" s="108" t="str" cm="1">
        <f t="array" ref="J102">IF(INDEX(Templates!$I$2:$AI$133,ROW()-ROW(J$21)+1, MATCH(J$17,Templates!$I$1:AI$1,0))="","",INDEX(Templates!$I$2:$AI$133,ROW()-ROW(J$21)+1, MATCH(J$17,Templates!$I$1:AI$1,0)))</f>
        <v/>
      </c>
      <c r="K102" s="108" t="str" cm="1">
        <f t="array" ref="K102">IF(INDEX(Templates!$I$2:$AI$133,ROW()-ROW(K$21)+1, MATCH(K$17,Templates!$I$1:AI$1,0))="","",INDEX(Templates!$I$2:$AI$133,ROW()-ROW(K$21)+1, MATCH(K$17,Templates!$I$1:AI$1,0)))</f>
        <v/>
      </c>
      <c r="L102" s="108" t="str" cm="1">
        <f t="array" ref="L102">IF(INDEX(Templates!$I$2:$AI$133,ROW()-ROW(L$21)+1, MATCH(L$17,Templates!$I$1:AI$1,0))="","",INDEX(Templates!$I$2:$AI$133,ROW()-ROW(L$21)+1, MATCH(L$17,Templates!$I$1:AI$1,0)))</f>
        <v/>
      </c>
      <c r="M102" s="108" t="str" cm="1">
        <f t="array" ref="M102">IF(INDEX(Templates!$I$2:$AI$133,ROW()-ROW(M$21)+1, MATCH(M$17,Templates!$I$1:AI$1,0))="","",INDEX(Templates!$I$2:$AI$133,ROW()-ROW(M$21)+1, MATCH(M$17,Templates!$I$1:AI$1,0)))</f>
        <v/>
      </c>
      <c r="N102" s="108" t="str" cm="1">
        <f t="array" ref="N102">IF(INDEX(Templates!$I$2:$AI$133,ROW()-ROW(N$21)+1, MATCH(N$17,Templates!$I$1:AI$1,0))="","",INDEX(Templates!$I$2:$AI$133,ROW()-ROW(N$21)+1, MATCH(N$17,Templates!$I$1:AI$1,0)))</f>
        <v/>
      </c>
      <c r="O102" s="108" t="str" cm="1">
        <f t="array" ref="O102">IF(INDEX(Templates!$I$2:$AI$133,ROW()-ROW(O$21)+1, MATCH(O$17,Templates!$I$1:AI$1,0))="","",INDEX(Templates!$I$2:$AI$133,ROW()-ROW(O$21)+1, MATCH(O$17,Templates!$I$1:AI$1,0)))</f>
        <v/>
      </c>
      <c r="P102" s="108" t="str" cm="1">
        <f t="array" ref="P102">IF(INDEX(Templates!$I$2:$AI$133,ROW()-ROW(P$21)+1, MATCH(P$17,Templates!$I$1:AI$1,0))="","",INDEX(Templates!$I$2:$AI$133,ROW()-ROW(P$21)+1, MATCH(P$17,Templates!$I$1:AI$1,0)))</f>
        <v/>
      </c>
      <c r="Q102" s="108" t="str" cm="1">
        <f t="array" ref="Q102">IF(INDEX(Templates!$I$2:$AI$133,ROW()-ROW(Q$21)+1, MATCH(Q$17,Templates!$I$1:AI$1,0))="","",INDEX(Templates!$I$2:$AI$133,ROW()-ROW(Q$21)+1, MATCH(Q$17,Templates!$I$1:AI$1,0)))</f>
        <v/>
      </c>
      <c r="R102" s="108" t="str" cm="1">
        <f t="array" ref="R102">IF(INDEX(Templates!$I$2:$AI$133,ROW()-ROW(R$21)+1, MATCH(R$17,Templates!$I$1:AI$1,0))="","",INDEX(Templates!$I$2:$AI$133,ROW()-ROW(R$21)+1, MATCH(R$17,Templates!$I$1:AI$1,0)))</f>
        <v/>
      </c>
      <c r="S102" s="108" t="str" cm="1">
        <f t="array" ref="S102">IF(INDEX(Templates!$I$2:$AI$133,ROW()-ROW(S$21)+1, MATCH(S$17,Templates!$I$1:AI$1,0))="","",INDEX(Templates!$I$2:$AI$133,ROW()-ROW(S$21)+1, MATCH(S$17,Templates!$I$1:AI$1,0)))</f>
        <v/>
      </c>
      <c r="T102" s="108" t="str" cm="1">
        <f t="array" ref="T102">IF(INDEX(Templates!$I$2:$AI$133,ROW()-ROW(T$21)+1, MATCH(T$17,Templates!$I$1:AI$1,0))="","",INDEX(Templates!$I$2:$AI$133,ROW()-ROW(T$21)+1, MATCH(T$17,Templates!$I$1:AI$1,0)))</f>
        <v/>
      </c>
      <c r="U102" s="108" t="str" cm="1">
        <f t="array" ref="U102">IF(INDEX(Templates!$I$2:$AI$133,ROW()-ROW(U$21)+1, MATCH(U$17,Templates!$I$1:AI$1,0))="","",INDEX(Templates!$I$2:$AI$133,ROW()-ROW(U$21)+1, MATCH(U$17,Templates!$I$1:AI$1,0)))</f>
        <v/>
      </c>
      <c r="V102" s="108" t="str" cm="1">
        <f t="array" ref="V102">IF(INDEX(Templates!$I$2:$AI$133,ROW()-ROW(V$21)+1, MATCH(V$17,Templates!$I$1:AI$1,0))="","",INDEX(Templates!$I$2:$AI$133,ROW()-ROW(V$21)+1, MATCH(V$17,Templates!$I$1:AI$1,0)))</f>
        <v/>
      </c>
      <c r="W102" s="108" t="str" cm="1">
        <f t="array" ref="W102">IF(INDEX(Templates!$I$2:$AI$133,ROW()-ROW(W$21)+1, MATCH(W$17,Templates!$I$1:AI$1,0))="","",INDEX(Templates!$I$2:$AI$133,ROW()-ROW(W$21)+1, MATCH(W$17,Templates!$I$1:AI$1,0)))</f>
        <v/>
      </c>
      <c r="X102" s="108" t="str" cm="1">
        <f t="array" ref="X102">IF(INDEX(Templates!$I$2:$AI$133,ROW()-ROW(X$21)+1, MATCH(X$17,Templates!$I$1:AI$1,0))="","",INDEX(Templates!$I$2:$AI$133,ROW()-ROW(X$21)+1, MATCH(X$17,Templates!$I$1:AI$1,0)))</f>
        <v/>
      </c>
      <c r="Y102" s="108" t="str" cm="1">
        <f t="array" ref="Y102">IF(INDEX(Templates!$I$2:$AI$133,ROW()-ROW(Y$21)+1, MATCH(Y$17,Templates!$I$1:AI$1,0))="","",INDEX(Templates!$I$2:$AI$133,ROW()-ROW(Y$21)+1, MATCH(Y$17,Templates!$I$1:AI$1,0)))</f>
        <v/>
      </c>
      <c r="Z102" s="108" t="str" cm="1">
        <f t="array" ref="Z102">IF(INDEX(Templates!$I$2:$AI$133,ROW()-ROW(Z$21)+1, MATCH(Z$17,Templates!$I$1:AI$1,0))="","",INDEX(Templates!$I$2:$AI$133,ROW()-ROW(Z$21)+1, MATCH(Z$17,Templates!$I$1:AI$1,0)))</f>
        <v/>
      </c>
      <c r="AA102" s="108" t="str" cm="1">
        <f t="array" ref="AA102">IF(INDEX(Templates!$I$2:$AI$133,ROW()-ROW(AA$21)+1, MATCH(AA$17,Templates!$I$1:AI$1,0))="","",INDEX(Templates!$I$2:$AI$133,ROW()-ROW(AA$21)+1, MATCH(AA$17,Templates!$I$1:AI$1,0)))</f>
        <v/>
      </c>
      <c r="AB102" s="108" t="str" cm="1">
        <f t="array" ref="AB102">IF(INDEX(Templates!$I$2:$AI$133,ROW()-ROW(AB$21)+1, MATCH(AB$17,Templates!$I$1:AI$1,0))="","",INDEX(Templates!$I$2:$AI$133,ROW()-ROW(AB$21)+1, MATCH(AB$17,Templates!$I$1:AI$1,0)))</f>
        <v/>
      </c>
      <c r="AC102" s="108" t="str" cm="1">
        <f t="array" ref="AC102">IF(INDEX(Templates!$I$2:$AI$133,ROW()-ROW(AC$21)+1, MATCH(AC$17,Templates!$I$1:AI$1,0))="","",INDEX(Templates!$I$2:$AI$133,ROW()-ROW(AC$21)+1, MATCH(AC$17,Templates!$I$1:AI$1,0)))</f>
        <v/>
      </c>
      <c r="AD102" s="108" t="str" cm="1">
        <f t="array" ref="AD102">IF(INDEX(Templates!$I$2:$AI$133,ROW()-ROW(AD$21)+1, MATCH(AD$17,Templates!$I$1:AI$1,0))="","",INDEX(Templates!$I$2:$AI$133,ROW()-ROW(AD$21)+1, MATCH(AD$17,Templates!$I$1:AI$1,0)))</f>
        <v/>
      </c>
      <c r="AE102" s="108" t="str" cm="1">
        <f t="array" ref="AE102">IF(INDEX(Templates!$I$2:$AI$133,ROW()-ROW(AE$21)+1, MATCH(AE$17,Templates!$I$1:AI$1,0))="","",INDEX(Templates!$I$2:$AI$133,ROW()-ROW(AE$21)+1, MATCH(AE$17,Templates!$I$1:AI$1,0)))</f>
        <v/>
      </c>
      <c r="AF102" s="108" t="str" cm="1">
        <f t="array" ref="AF102">IF(INDEX(Templates!$I$2:$AI$133,ROW()-ROW(AF$21)+1, MATCH(AF$17,Templates!$I$1:AI$1,0))="","",INDEX(Templates!$I$2:$AI$133,ROW()-ROW(AF$21)+1, MATCH(AF$17,Templates!$I$1:AI$1,0)))</f>
        <v/>
      </c>
      <c r="AG102" s="108" t="str" cm="1">
        <f t="array" ref="AG102">IF(INDEX(Templates!$I$2:$AI$133,ROW()-ROW(AG$21)+1, MATCH(AG$17,Templates!$I$1:AI$1,0))="","",INDEX(Templates!$I$2:$AI$133,ROW()-ROW(AG$21)+1, MATCH(AG$17,Templates!$I$1:AI$1,0)))</f>
        <v/>
      </c>
      <c r="AH102" s="108" t="str" cm="1">
        <f t="array" ref="AH102">IF(INDEX(Templates!$I$2:$AI$133,ROW()-ROW(AH$21)+1, MATCH(AH$17,Templates!$I$1:AI$1,0))="","",INDEX(Templates!$I$2:$AI$133,ROW()-ROW(AH$21)+1, MATCH(AH$17,Templates!$I$1:AI$1,0)))</f>
        <v/>
      </c>
      <c r="AI102" s="108" t="str" cm="1">
        <f t="array" ref="AI102">IF(INDEX(Templates!$I$2:$AI$133,ROW()-ROW(AI$21)+1, MATCH(AI$17,Templates!$I$1:AI$1,0))="","",INDEX(Templates!$I$2:$AI$133,ROW()-ROW(AI$21)+1, MATCH(AI$17,Templates!$I$1:AI$1,0)))</f>
        <v/>
      </c>
      <c r="AJ102" s="108" t="str" cm="1">
        <f t="array" ref="AJ102">IF(INDEX(Templates!$I$2:$AI$133,ROW()-ROW(AJ$21)+1, MATCH(AJ$17,Templates!$I$1:AI$1,0))="","",INDEX(Templates!$I$2:$AI$133,ROW()-ROW(AJ$21)+1, MATCH(AJ$17,Templates!$I$1:AI$1,0)))</f>
        <v/>
      </c>
      <c r="AK102" s="108"/>
    </row>
    <row r="103" spans="1:37" x14ac:dyDescent="0.2">
      <c r="A103" s="10" t="s">
        <v>336</v>
      </c>
      <c r="B103" s="11" t="s">
        <v>332</v>
      </c>
      <c r="C103" s="11" t="s">
        <v>235</v>
      </c>
      <c r="D103" s="11" t="s">
        <v>237</v>
      </c>
      <c r="E103" s="27"/>
      <c r="F103" s="35"/>
      <c r="G103" s="36"/>
      <c r="H103" s="22"/>
      <c r="I103" s="30"/>
      <c r="J103" s="88"/>
      <c r="K103" s="4">
        <v>20</v>
      </c>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1:37" x14ac:dyDescent="0.2">
      <c r="A104" s="10" t="s">
        <v>336</v>
      </c>
      <c r="B104" s="11" t="s">
        <v>332</v>
      </c>
      <c r="C104" s="11" t="s">
        <v>259</v>
      </c>
      <c r="D104" s="11" t="s">
        <v>249</v>
      </c>
      <c r="E104" s="19"/>
      <c r="F104" s="35"/>
      <c r="G104" s="36"/>
      <c r="H104" s="22"/>
      <c r="I104" s="22"/>
      <c r="J104" s="88"/>
      <c r="K104" s="4"/>
      <c r="L104" s="4"/>
      <c r="M104" s="4"/>
      <c r="N104" s="4"/>
      <c r="O104" s="4"/>
      <c r="P104" s="4"/>
      <c r="Q104" s="4"/>
      <c r="R104" s="4"/>
      <c r="S104" s="4"/>
      <c r="T104" s="4"/>
      <c r="U104" s="4"/>
      <c r="V104" s="4"/>
      <c r="W104" s="4">
        <v>1.5</v>
      </c>
      <c r="X104" s="4">
        <v>1.5</v>
      </c>
      <c r="Y104" s="4"/>
      <c r="Z104" s="4"/>
      <c r="AA104" s="4"/>
      <c r="AB104" s="4"/>
      <c r="AC104" s="4"/>
      <c r="AD104" s="4"/>
      <c r="AE104" s="4"/>
      <c r="AF104" s="4"/>
      <c r="AG104" s="4"/>
      <c r="AH104" s="4"/>
      <c r="AI104" s="4"/>
      <c r="AJ104" s="4"/>
      <c r="AK104" s="4"/>
    </row>
    <row r="105" spans="1:37" x14ac:dyDescent="0.2">
      <c r="A105" s="10" t="s">
        <v>336</v>
      </c>
      <c r="B105" s="11" t="s">
        <v>332</v>
      </c>
      <c r="C105" s="11" t="s">
        <v>259</v>
      </c>
      <c r="D105" s="11" t="s">
        <v>265</v>
      </c>
      <c r="E105" s="19"/>
      <c r="F105" s="35"/>
      <c r="G105" s="36"/>
      <c r="H105" s="22"/>
      <c r="I105" s="22"/>
      <c r="J105" s="88"/>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1:37" s="17" customFormat="1" x14ac:dyDescent="0.2">
      <c r="A106" s="14"/>
      <c r="B106" s="15"/>
      <c r="C106" s="15"/>
      <c r="D106" s="15"/>
      <c r="E106" s="20"/>
      <c r="F106" s="38"/>
      <c r="G106" s="39"/>
      <c r="H106" s="23"/>
      <c r="I106" s="23"/>
      <c r="J106" s="87"/>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row>
    <row r="107" spans="1:37" x14ac:dyDescent="0.2">
      <c r="A107" s="10" t="s">
        <v>336</v>
      </c>
      <c r="B107" s="11" t="s">
        <v>333</v>
      </c>
      <c r="C107" s="11" t="s">
        <v>235</v>
      </c>
      <c r="D107" s="11" t="s">
        <v>237</v>
      </c>
      <c r="E107" s="27"/>
      <c r="F107" s="35"/>
      <c r="G107" s="36"/>
      <c r="H107" s="22"/>
      <c r="I107" s="30"/>
      <c r="J107" s="88"/>
      <c r="K107" s="4">
        <v>30</v>
      </c>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88"/>
    </row>
    <row r="108" spans="1:37" x14ac:dyDescent="0.2">
      <c r="A108" s="10" t="s">
        <v>336</v>
      </c>
      <c r="B108" s="11" t="s">
        <v>333</v>
      </c>
      <c r="C108" s="11" t="s">
        <v>259</v>
      </c>
      <c r="D108" s="11" t="s">
        <v>249</v>
      </c>
      <c r="E108" s="19"/>
      <c r="F108" s="35"/>
      <c r="G108" s="36"/>
      <c r="H108" s="22"/>
      <c r="I108" s="22"/>
      <c r="J108" s="88"/>
      <c r="K108" s="4"/>
      <c r="L108" s="4"/>
      <c r="M108" s="89"/>
      <c r="N108" s="89"/>
      <c r="O108" s="89"/>
      <c r="P108" s="89"/>
      <c r="Q108" s="89"/>
      <c r="R108" s="89"/>
      <c r="S108" s="89"/>
      <c r="T108" s="89"/>
      <c r="U108" s="89"/>
      <c r="V108" s="89"/>
      <c r="W108" s="89">
        <v>1.5</v>
      </c>
      <c r="X108" s="89">
        <v>1.25</v>
      </c>
      <c r="Y108" s="89"/>
      <c r="Z108" s="89"/>
      <c r="AA108" s="89"/>
      <c r="AB108" s="89"/>
      <c r="AC108" s="89"/>
      <c r="AD108" s="89"/>
      <c r="AE108" s="89"/>
      <c r="AF108" s="89"/>
      <c r="AG108" s="89"/>
      <c r="AH108" s="89"/>
      <c r="AI108" s="89"/>
      <c r="AJ108" s="89"/>
      <c r="AK108" s="89"/>
    </row>
    <row r="109" spans="1:37" x14ac:dyDescent="0.2">
      <c r="A109" s="10" t="s">
        <v>336</v>
      </c>
      <c r="B109" s="11" t="s">
        <v>333</v>
      </c>
      <c r="C109" s="11" t="s">
        <v>259</v>
      </c>
      <c r="D109" s="11" t="s">
        <v>264</v>
      </c>
      <c r="E109" s="19"/>
      <c r="F109" s="35"/>
      <c r="G109" s="36"/>
      <c r="H109" s="22"/>
      <c r="I109" s="22"/>
      <c r="J109" s="88"/>
      <c r="K109" s="4"/>
      <c r="L109" s="4"/>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row>
    <row r="110" spans="1:37" x14ac:dyDescent="0.2">
      <c r="A110" s="10" t="s">
        <v>336</v>
      </c>
      <c r="B110" s="11" t="s">
        <v>333</v>
      </c>
      <c r="C110" s="11" t="s">
        <v>259</v>
      </c>
      <c r="D110" s="11" t="s">
        <v>265</v>
      </c>
      <c r="E110" s="19"/>
      <c r="F110" s="35"/>
      <c r="G110" s="36"/>
      <c r="H110" s="22"/>
      <c r="I110" s="22"/>
      <c r="J110" s="88"/>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x14ac:dyDescent="0.2">
      <c r="A111" s="10" t="s">
        <v>336</v>
      </c>
      <c r="B111" s="11" t="s">
        <v>333</v>
      </c>
      <c r="C111" s="11" t="s">
        <v>259</v>
      </c>
      <c r="D111" s="11" t="s">
        <v>211</v>
      </c>
      <c r="E111" s="19"/>
      <c r="F111" s="35"/>
      <c r="G111" s="36"/>
      <c r="H111" s="22"/>
      <c r="I111" s="22"/>
      <c r="J111" s="88"/>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s="17" customFormat="1" x14ac:dyDescent="0.2">
      <c r="A112" s="10" t="s">
        <v>336</v>
      </c>
      <c r="B112" s="11" t="s">
        <v>333</v>
      </c>
      <c r="C112" s="11" t="s">
        <v>235</v>
      </c>
      <c r="D112" s="11" t="s">
        <v>245</v>
      </c>
      <c r="E112" s="19" t="s">
        <v>247</v>
      </c>
      <c r="F112" s="38"/>
      <c r="G112" s="39"/>
      <c r="H112" s="23"/>
      <c r="I112" s="23"/>
      <c r="J112" s="87"/>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row>
    <row r="113" spans="1:37" s="57" customFormat="1" x14ac:dyDescent="0.2">
      <c r="A113" s="54" t="s">
        <v>336</v>
      </c>
      <c r="B113" s="55" t="s">
        <v>333</v>
      </c>
      <c r="C113" s="55" t="s">
        <v>235</v>
      </c>
      <c r="D113" s="55" t="s">
        <v>245</v>
      </c>
      <c r="E113" s="56" t="s">
        <v>248</v>
      </c>
      <c r="F113" s="101"/>
      <c r="G113" s="102"/>
      <c r="H113" s="103"/>
      <c r="I113" s="103"/>
      <c r="J113" s="104"/>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c r="AG113" s="105"/>
      <c r="AH113" s="105"/>
      <c r="AI113" s="105"/>
      <c r="AJ113" s="105"/>
      <c r="AK113" s="105"/>
    </row>
    <row r="114" spans="1:37" s="110" customFormat="1" ht="16" x14ac:dyDescent="0.2">
      <c r="A114" s="10" t="s">
        <v>336</v>
      </c>
      <c r="B114" s="11" t="s">
        <v>334</v>
      </c>
      <c r="C114" s="11" t="s">
        <v>259</v>
      </c>
      <c r="D114" s="11" t="s">
        <v>211</v>
      </c>
      <c r="E114" s="19"/>
      <c r="F114" s="35"/>
      <c r="G114" s="111"/>
      <c r="H114" s="22"/>
      <c r="I114" s="22"/>
      <c r="J114" s="112"/>
      <c r="K114" s="113"/>
      <c r="L114" s="113"/>
      <c r="M114" s="113"/>
      <c r="N114" s="113"/>
      <c r="O114" s="113"/>
      <c r="P114" s="113"/>
      <c r="Q114" s="113"/>
      <c r="R114" s="113"/>
      <c r="S114" s="113"/>
      <c r="T114" s="113"/>
      <c r="U114" s="113"/>
      <c r="V114" s="113"/>
      <c r="W114" s="113"/>
      <c r="X114" s="113"/>
      <c r="Y114" s="4" t="s">
        <v>260</v>
      </c>
      <c r="Z114" s="113"/>
      <c r="AA114" s="113"/>
      <c r="AB114" s="113"/>
      <c r="AC114" s="113"/>
      <c r="AD114" s="113"/>
      <c r="AE114" s="113"/>
      <c r="AF114" s="113"/>
      <c r="AG114" s="113"/>
      <c r="AH114" s="113"/>
      <c r="AI114" s="113"/>
      <c r="AJ114" s="113"/>
      <c r="AK114" s="113"/>
    </row>
    <row r="115" spans="1:37" x14ac:dyDescent="0.2">
      <c r="A115" s="10" t="s">
        <v>336</v>
      </c>
      <c r="B115" s="11" t="s">
        <v>334</v>
      </c>
      <c r="C115" s="11" t="s">
        <v>259</v>
      </c>
      <c r="D115" s="11" t="s">
        <v>249</v>
      </c>
      <c r="E115" s="19"/>
      <c r="F115" s="35"/>
      <c r="G115" s="36"/>
      <c r="H115" s="22"/>
      <c r="I115" s="30"/>
      <c r="J115" s="88"/>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x14ac:dyDescent="0.2">
      <c r="A116" s="10" t="s">
        <v>336</v>
      </c>
      <c r="B116" s="11" t="s">
        <v>334</v>
      </c>
      <c r="C116" s="11" t="s">
        <v>259</v>
      </c>
      <c r="D116" s="11" t="s">
        <v>264</v>
      </c>
      <c r="E116" s="19"/>
      <c r="F116" s="31"/>
      <c r="G116" s="32"/>
      <c r="H116" s="22"/>
      <c r="I116" s="22"/>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x14ac:dyDescent="0.2">
      <c r="A117" s="10" t="s">
        <v>336</v>
      </c>
      <c r="B117" s="11" t="s">
        <v>334</v>
      </c>
      <c r="C117" s="11" t="s">
        <v>259</v>
      </c>
      <c r="D117" s="11" t="s">
        <v>265</v>
      </c>
      <c r="E117" s="19"/>
      <c r="F117" s="35"/>
      <c r="G117" s="36"/>
      <c r="H117" s="22"/>
      <c r="I117" s="22"/>
      <c r="J117" s="88"/>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x14ac:dyDescent="0.2">
      <c r="A118" s="10" t="s">
        <v>336</v>
      </c>
      <c r="B118" s="11" t="s">
        <v>334</v>
      </c>
      <c r="C118" s="11" t="s">
        <v>235</v>
      </c>
      <c r="D118" s="11" t="s">
        <v>245</v>
      </c>
      <c r="E118" s="19" t="s">
        <v>247</v>
      </c>
      <c r="F118" s="31"/>
      <c r="G118" s="32"/>
      <c r="H118" s="22"/>
      <c r="I118" s="22"/>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s="17" customFormat="1" x14ac:dyDescent="0.2">
      <c r="A119" s="14"/>
      <c r="B119" s="14"/>
      <c r="C119" s="15"/>
      <c r="D119" s="15"/>
      <c r="E119" s="20"/>
      <c r="F119" s="33"/>
      <c r="G119" s="34"/>
      <c r="H119" s="23"/>
      <c r="I119" s="23"/>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row>
    <row r="120" spans="1:37" x14ac:dyDescent="0.2">
      <c r="A120" s="10" t="s">
        <v>336</v>
      </c>
      <c r="B120" s="11" t="s">
        <v>334</v>
      </c>
      <c r="C120" s="11" t="s">
        <v>272</v>
      </c>
      <c r="D120" s="11" t="s">
        <v>245</v>
      </c>
      <c r="E120" s="19" t="s">
        <v>247</v>
      </c>
      <c r="F120" s="31"/>
      <c r="G120" s="32"/>
      <c r="H120" s="22"/>
      <c r="I120" s="22"/>
    </row>
    <row r="121" spans="1:37" x14ac:dyDescent="0.2">
      <c r="A121" s="10" t="s">
        <v>336</v>
      </c>
      <c r="B121" s="11" t="s">
        <v>333</v>
      </c>
      <c r="C121" s="11" t="s">
        <v>272</v>
      </c>
      <c r="D121" s="11" t="s">
        <v>245</v>
      </c>
      <c r="E121" s="19" t="s">
        <v>248</v>
      </c>
      <c r="F121" s="35"/>
      <c r="G121" s="36"/>
      <c r="H121" s="22"/>
      <c r="I121" s="22"/>
      <c r="J121" s="37"/>
      <c r="K121" s="3"/>
    </row>
    <row r="122" spans="1:37" x14ac:dyDescent="0.2">
      <c r="A122" s="10"/>
      <c r="B122" s="11"/>
      <c r="C122" s="11"/>
      <c r="D122" s="11"/>
      <c r="E122" s="19"/>
      <c r="F122" s="31"/>
      <c r="G122" s="32"/>
      <c r="H122" s="22"/>
      <c r="I122" s="22"/>
    </row>
    <row r="123" spans="1:37" x14ac:dyDescent="0.2">
      <c r="A123" s="10"/>
      <c r="B123" s="11"/>
      <c r="C123" s="11"/>
      <c r="D123" s="11"/>
      <c r="E123" s="19"/>
      <c r="F123" s="31"/>
      <c r="G123" s="32"/>
      <c r="H123" s="22"/>
      <c r="I123" s="22"/>
    </row>
    <row r="124" spans="1:37" x14ac:dyDescent="0.2">
      <c r="A124" s="10"/>
      <c r="B124" s="11"/>
      <c r="C124" s="11"/>
      <c r="D124" s="11"/>
      <c r="E124" s="19"/>
      <c r="F124" s="31"/>
      <c r="G124" s="32"/>
      <c r="H124" s="22"/>
      <c r="I124" s="22"/>
    </row>
    <row r="125" spans="1:37" x14ac:dyDescent="0.2">
      <c r="A125" s="10"/>
      <c r="B125" s="11"/>
      <c r="C125" s="11"/>
      <c r="D125" s="11"/>
      <c r="E125" s="19"/>
      <c r="F125" s="31"/>
      <c r="G125" s="32"/>
      <c r="H125" s="22"/>
      <c r="I125" s="22"/>
    </row>
    <row r="126" spans="1:37" x14ac:dyDescent="0.2">
      <c r="A126" s="10"/>
      <c r="B126" s="11"/>
      <c r="C126" s="11"/>
      <c r="D126" s="11"/>
      <c r="E126" s="19"/>
      <c r="F126" s="31"/>
      <c r="G126" s="32"/>
      <c r="H126" s="22"/>
      <c r="I126" s="22"/>
    </row>
    <row r="127" spans="1:37" x14ac:dyDescent="0.2">
      <c r="A127" s="10"/>
      <c r="B127" s="11"/>
      <c r="C127" s="11"/>
      <c r="D127" s="11"/>
      <c r="E127" s="19"/>
      <c r="F127" s="31"/>
      <c r="G127" s="32"/>
      <c r="H127" s="22"/>
      <c r="I127" s="22"/>
    </row>
    <row r="128" spans="1:37" x14ac:dyDescent="0.2">
      <c r="A128" s="10"/>
      <c r="B128" s="11"/>
      <c r="C128" s="11"/>
      <c r="D128" s="11"/>
      <c r="E128" s="19"/>
      <c r="F128" s="31"/>
      <c r="G128" s="32"/>
      <c r="H128" s="22"/>
      <c r="I128" s="22"/>
    </row>
    <row r="129" spans="1:9" x14ac:dyDescent="0.2">
      <c r="A129" s="10"/>
      <c r="B129" s="11"/>
      <c r="C129" s="11"/>
      <c r="D129" s="11"/>
      <c r="E129" s="19"/>
      <c r="F129" s="31"/>
      <c r="G129" s="32"/>
      <c r="H129" s="22"/>
      <c r="I129" s="22"/>
    </row>
  </sheetData>
  <conditionalFormatting sqref="A6:E6 A10:E13 A15 C15:E15 A16:E20 A122:E129 E120 A120:B120 A18:B102 C21:E102 A103:E111">
    <cfRule type="expression" dxfId="213" priority="880">
      <formula>MOD(ROW(),2)</formula>
    </cfRule>
  </conditionalFormatting>
  <conditionalFormatting sqref="B16:B17">
    <cfRule type="expression" dxfId="212" priority="434">
      <formula>MOD(ROW(),2)</formula>
    </cfRule>
  </conditionalFormatting>
  <conditionalFormatting sqref="B16:B17">
    <cfRule type="expression" dxfId="211" priority="435">
      <formula>MOD(ROW(),2)</formula>
    </cfRule>
  </conditionalFormatting>
  <conditionalFormatting sqref="A16:A17">
    <cfRule type="expression" dxfId="210" priority="432">
      <formula>MOD(ROW(),2)</formula>
    </cfRule>
  </conditionalFormatting>
  <conditionalFormatting sqref="F120:G120 F122:G129 F103:G116">
    <cfRule type="expression" dxfId="209" priority="431">
      <formula>MOD(ROW(),2)</formula>
    </cfRule>
  </conditionalFormatting>
  <conditionalFormatting sqref="B6">
    <cfRule type="expression" dxfId="208" priority="428">
      <formula>MOD(ROW(),2)</formula>
    </cfRule>
  </conditionalFormatting>
  <conditionalFormatting sqref="A7:E7">
    <cfRule type="expression" dxfId="207" priority="426">
      <formula>MOD(ROW(),2)</formula>
    </cfRule>
  </conditionalFormatting>
  <conditionalFormatting sqref="B7">
    <cfRule type="expression" dxfId="206" priority="419">
      <formula>MOD(ROW(),2)</formula>
    </cfRule>
  </conditionalFormatting>
  <conditionalFormatting sqref="B7">
    <cfRule type="expression" dxfId="205" priority="420">
      <formula>MOD(ROW(),2)</formula>
    </cfRule>
  </conditionalFormatting>
  <conditionalFormatting sqref="A7">
    <cfRule type="expression" dxfId="204" priority="418">
      <formula>MOD(ROW(),2)</formula>
    </cfRule>
  </conditionalFormatting>
  <conditionalFormatting sqref="A8:E9">
    <cfRule type="expression" dxfId="203" priority="416">
      <formula>MOD(ROW(),2)</formula>
    </cfRule>
  </conditionalFormatting>
  <conditionalFormatting sqref="A8:B9">
    <cfRule type="expression" dxfId="202" priority="415">
      <formula>MOD(ROW(),2)</formula>
    </cfRule>
  </conditionalFormatting>
  <conditionalFormatting sqref="H120:I120 H122:I129 H103:I116">
    <cfRule type="expression" dxfId="201" priority="410">
      <formula>MOD(ROW(),2)</formula>
    </cfRule>
  </conditionalFormatting>
  <conditionalFormatting sqref="A14:E14">
    <cfRule type="expression" dxfId="200" priority="406">
      <formula>MOD(ROW(),2)</formula>
    </cfRule>
  </conditionalFormatting>
  <conditionalFormatting sqref="B15">
    <cfRule type="expression" dxfId="199" priority="402">
      <formula>MOD(ROW(),2)</formula>
    </cfRule>
  </conditionalFormatting>
  <conditionalFormatting sqref="A118:E119 B117 A115:E116 A112:B112">
    <cfRule type="expression" dxfId="198" priority="354">
      <formula>MOD(ROW(),2)</formula>
    </cfRule>
  </conditionalFormatting>
  <conditionalFormatting sqref="C106">
    <cfRule type="expression" dxfId="197" priority="352">
      <formula>MOD(ROW(),2)</formula>
    </cfRule>
  </conditionalFormatting>
  <conditionalFormatting sqref="A103:B105">
    <cfRule type="expression" dxfId="196" priority="353">
      <formula>MOD(ROW(),2)</formula>
    </cfRule>
  </conditionalFormatting>
  <conditionalFormatting sqref="D107:D111">
    <cfRule type="expression" dxfId="195" priority="340">
      <formula>MOD(ROW(),2)</formula>
    </cfRule>
  </conditionalFormatting>
  <conditionalFormatting sqref="A106:B106">
    <cfRule type="expression" dxfId="194" priority="351">
      <formula>MOD(ROW(),2)</formula>
    </cfRule>
  </conditionalFormatting>
  <conditionalFormatting sqref="A107:B111">
    <cfRule type="expression" dxfId="193" priority="350">
      <formula>MOD(ROW(),2)</formula>
    </cfRule>
  </conditionalFormatting>
  <conditionalFormatting sqref="A110:B111">
    <cfRule type="expression" dxfId="192" priority="349">
      <formula>MOD(ROW(),2)</formula>
    </cfRule>
  </conditionalFormatting>
  <conditionalFormatting sqref="A118:B118">
    <cfRule type="expression" dxfId="191" priority="345">
      <formula>MOD(ROW(),2)</formula>
    </cfRule>
  </conditionalFormatting>
  <conditionalFormatting sqref="A112:B112">
    <cfRule type="expression" dxfId="190" priority="347">
      <formula>MOD(ROW(),2)</formula>
    </cfRule>
  </conditionalFormatting>
  <conditionalFormatting sqref="A115:B116 A118:B118 B117">
    <cfRule type="expression" dxfId="189" priority="346">
      <formula>MOD(ROW(),2)</formula>
    </cfRule>
  </conditionalFormatting>
  <conditionalFormatting sqref="C119">
    <cfRule type="expression" dxfId="188" priority="344">
      <formula>MOD(ROW(),2)</formula>
    </cfRule>
  </conditionalFormatting>
  <conditionalFormatting sqref="A119">
    <cfRule type="expression" dxfId="187" priority="343">
      <formula>MOD(ROW(),2)</formula>
    </cfRule>
  </conditionalFormatting>
  <conditionalFormatting sqref="D115:D116">
    <cfRule type="expression" dxfId="186" priority="336">
      <formula>MOD(ROW(),2)</formula>
    </cfRule>
  </conditionalFormatting>
  <conditionalFormatting sqref="B119">
    <cfRule type="expression" dxfId="185" priority="342">
      <formula>MOD(ROW(),2)</formula>
    </cfRule>
  </conditionalFormatting>
  <conditionalFormatting sqref="C107:C111">
    <cfRule type="expression" dxfId="184" priority="341">
      <formula>MOD(ROW(),2)</formula>
    </cfRule>
  </conditionalFormatting>
  <conditionalFormatting sqref="D107:D111">
    <cfRule type="expression" dxfId="183" priority="339">
      <formula>MOD(ROW(),2)</formula>
    </cfRule>
  </conditionalFormatting>
  <conditionalFormatting sqref="C115:C116">
    <cfRule type="expression" dxfId="182" priority="338">
      <formula>MOD(ROW(),2)</formula>
    </cfRule>
  </conditionalFormatting>
  <conditionalFormatting sqref="D115:D116">
    <cfRule type="expression" dxfId="181" priority="337">
      <formula>MOD(ROW(),2)</formula>
    </cfRule>
  </conditionalFormatting>
  <conditionalFormatting sqref="J103:M103 J118:M119 J106:M116 N106:AK106">
    <cfRule type="expression" dxfId="180" priority="335">
      <formula>MOD(ROW(),2)</formula>
    </cfRule>
  </conditionalFormatting>
  <conditionalFormatting sqref="C110:C111">
    <cfRule type="expression" dxfId="179" priority="334">
      <formula>MOD(ROW(),2)</formula>
    </cfRule>
  </conditionalFormatting>
  <conditionalFormatting sqref="C118">
    <cfRule type="expression" dxfId="178" priority="333">
      <formula>MOD(ROW(),2)</formula>
    </cfRule>
  </conditionalFormatting>
  <conditionalFormatting sqref="D110:D111">
    <cfRule type="expression" dxfId="177" priority="332">
      <formula>MOD(ROW(),2)</formula>
    </cfRule>
  </conditionalFormatting>
  <conditionalFormatting sqref="D118">
    <cfRule type="expression" dxfId="176" priority="331">
      <formula>MOD(ROW(),2)</formula>
    </cfRule>
  </conditionalFormatting>
  <conditionalFormatting sqref="D103">
    <cfRule type="expression" dxfId="175" priority="329">
      <formula>MOD(ROW(),2)</formula>
    </cfRule>
  </conditionalFormatting>
  <conditionalFormatting sqref="C103">
    <cfRule type="expression" dxfId="174" priority="330">
      <formula>MOD(ROW(),2)</formula>
    </cfRule>
  </conditionalFormatting>
  <conditionalFormatting sqref="D103">
    <cfRule type="expression" dxfId="173" priority="328">
      <formula>MOD(ROW(),2)</formula>
    </cfRule>
  </conditionalFormatting>
  <conditionalFormatting sqref="A104:B105">
    <cfRule type="expression" dxfId="172" priority="325">
      <formula>MOD(ROW(),2)</formula>
    </cfRule>
  </conditionalFormatting>
  <conditionalFormatting sqref="J104:M105">
    <cfRule type="expression" dxfId="171" priority="324">
      <formula>MOD(ROW(),2)</formula>
    </cfRule>
  </conditionalFormatting>
  <conditionalFormatting sqref="C104:C105">
    <cfRule type="expression" dxfId="170" priority="323">
      <formula>MOD(ROW(),2)</formula>
    </cfRule>
  </conditionalFormatting>
  <conditionalFormatting sqref="D104:D105">
    <cfRule type="expression" dxfId="169" priority="322">
      <formula>MOD(ROW(),2)</formula>
    </cfRule>
  </conditionalFormatting>
  <conditionalFormatting sqref="F118:G119">
    <cfRule type="expression" dxfId="168" priority="321">
      <formula>MOD(ROW(),2)</formula>
    </cfRule>
  </conditionalFormatting>
  <conditionalFormatting sqref="H118:I119">
    <cfRule type="expression" dxfId="167" priority="320">
      <formula>MOD(ROW(),2)</formula>
    </cfRule>
  </conditionalFormatting>
  <conditionalFormatting sqref="N103 N108:N116 N118:N119">
    <cfRule type="expression" dxfId="166" priority="319">
      <formula>MOD(ROW(),2)</formula>
    </cfRule>
  </conditionalFormatting>
  <conditionalFormatting sqref="N104:N105">
    <cfRule type="expression" dxfId="165" priority="318">
      <formula>MOD(ROW(),2)</formula>
    </cfRule>
  </conditionalFormatting>
  <conditionalFormatting sqref="O103 O108:O116 O118:O119">
    <cfRule type="expression" dxfId="164" priority="317">
      <formula>MOD(ROW(),2)</formula>
    </cfRule>
  </conditionalFormatting>
  <conditionalFormatting sqref="O104:O105">
    <cfRule type="expression" dxfId="163" priority="316">
      <formula>MOD(ROW(),2)</formula>
    </cfRule>
  </conditionalFormatting>
  <conditionalFormatting sqref="D107">
    <cfRule type="expression" dxfId="162" priority="313">
      <formula>MOD(ROW(),2)</formula>
    </cfRule>
  </conditionalFormatting>
  <conditionalFormatting sqref="D107">
    <cfRule type="expression" dxfId="161" priority="314">
      <formula>MOD(ROW(),2)</formula>
    </cfRule>
  </conditionalFormatting>
  <conditionalFormatting sqref="C107">
    <cfRule type="expression" dxfId="160" priority="315">
      <formula>MOD(ROW(),2)</formula>
    </cfRule>
  </conditionalFormatting>
  <conditionalFormatting sqref="N107">
    <cfRule type="expression" dxfId="159" priority="312">
      <formula>MOD(ROW(),2)</formula>
    </cfRule>
  </conditionalFormatting>
  <conditionalFormatting sqref="O107">
    <cfRule type="expression" dxfId="158" priority="311">
      <formula>MOD(ROW(),2)</formula>
    </cfRule>
  </conditionalFormatting>
  <conditionalFormatting sqref="P103 P108:P116 P118:P119">
    <cfRule type="expression" dxfId="157" priority="290">
      <formula>MOD(ROW(),2)</formula>
    </cfRule>
  </conditionalFormatting>
  <conditionalFormatting sqref="P104:P105">
    <cfRule type="expression" dxfId="156" priority="289">
      <formula>MOD(ROW(),2)</formula>
    </cfRule>
  </conditionalFormatting>
  <conditionalFormatting sqref="P107">
    <cfRule type="expression" dxfId="155" priority="288">
      <formula>MOD(ROW(),2)</formula>
    </cfRule>
  </conditionalFormatting>
  <conditionalFormatting sqref="Q103 Q108:Q116 Q118:Q119">
    <cfRule type="expression" dxfId="154" priority="287">
      <formula>MOD(ROW(),2)</formula>
    </cfRule>
  </conditionalFormatting>
  <conditionalFormatting sqref="Q104:Q105">
    <cfRule type="expression" dxfId="153" priority="286">
      <formula>MOD(ROW(),2)</formula>
    </cfRule>
  </conditionalFormatting>
  <conditionalFormatting sqref="Q107">
    <cfRule type="expression" dxfId="152" priority="285">
      <formula>MOD(ROW(),2)</formula>
    </cfRule>
  </conditionalFormatting>
  <conditionalFormatting sqref="R107">
    <cfRule type="expression" dxfId="151" priority="279">
      <formula>MOD(ROW(),2)</formula>
    </cfRule>
  </conditionalFormatting>
  <conditionalFormatting sqref="R103 R108:R116 R118:R119">
    <cfRule type="expression" dxfId="150" priority="281">
      <formula>MOD(ROW(),2)</formula>
    </cfRule>
  </conditionalFormatting>
  <conditionalFormatting sqref="R104:R105">
    <cfRule type="expression" dxfId="149" priority="280">
      <formula>MOD(ROW(),2)</formula>
    </cfRule>
  </conditionalFormatting>
  <conditionalFormatting sqref="S107">
    <cfRule type="expression" dxfId="148" priority="276">
      <formula>MOD(ROW(),2)</formula>
    </cfRule>
  </conditionalFormatting>
  <conditionalFormatting sqref="S103 S108:S116 S118:S119">
    <cfRule type="expression" dxfId="147" priority="278">
      <formula>MOD(ROW(),2)</formula>
    </cfRule>
  </conditionalFormatting>
  <conditionalFormatting sqref="S104:S105">
    <cfRule type="expression" dxfId="146" priority="277">
      <formula>MOD(ROW(),2)</formula>
    </cfRule>
  </conditionalFormatting>
  <conditionalFormatting sqref="T107">
    <cfRule type="expression" dxfId="145" priority="273">
      <formula>MOD(ROW(),2)</formula>
    </cfRule>
  </conditionalFormatting>
  <conditionalFormatting sqref="T103 T108:T116 T118:T119">
    <cfRule type="expression" dxfId="144" priority="275">
      <formula>MOD(ROW(),2)</formula>
    </cfRule>
  </conditionalFormatting>
  <conditionalFormatting sqref="T104:T105">
    <cfRule type="expression" dxfId="143" priority="274">
      <formula>MOD(ROW(),2)</formula>
    </cfRule>
  </conditionalFormatting>
  <conditionalFormatting sqref="U107">
    <cfRule type="expression" dxfId="142" priority="270">
      <formula>MOD(ROW(),2)</formula>
    </cfRule>
  </conditionalFormatting>
  <conditionalFormatting sqref="U103 U108:U116 U118:U119">
    <cfRule type="expression" dxfId="141" priority="272">
      <formula>MOD(ROW(),2)</formula>
    </cfRule>
  </conditionalFormatting>
  <conditionalFormatting sqref="U104:U105">
    <cfRule type="expression" dxfId="140" priority="271">
      <formula>MOD(ROW(),2)</formula>
    </cfRule>
  </conditionalFormatting>
  <conditionalFormatting sqref="V107">
    <cfRule type="expression" dxfId="139" priority="267">
      <formula>MOD(ROW(),2)</formula>
    </cfRule>
  </conditionalFormatting>
  <conditionalFormatting sqref="V103 V108:V116 V118:V119">
    <cfRule type="expression" dxfId="138" priority="269">
      <formula>MOD(ROW(),2)</formula>
    </cfRule>
  </conditionalFormatting>
  <conditionalFormatting sqref="V104:V105">
    <cfRule type="expression" dxfId="137" priority="268">
      <formula>MOD(ROW(),2)</formula>
    </cfRule>
  </conditionalFormatting>
  <conditionalFormatting sqref="W107">
    <cfRule type="expression" dxfId="136" priority="264">
      <formula>MOD(ROW(),2)</formula>
    </cfRule>
  </conditionalFormatting>
  <conditionalFormatting sqref="W103 W118:W119 W108:W116">
    <cfRule type="expression" dxfId="135" priority="266">
      <formula>MOD(ROW(),2)</formula>
    </cfRule>
  </conditionalFormatting>
  <conditionalFormatting sqref="W104:W105">
    <cfRule type="expression" dxfId="134" priority="265">
      <formula>MOD(ROW(),2)</formula>
    </cfRule>
  </conditionalFormatting>
  <conditionalFormatting sqref="X107">
    <cfRule type="expression" dxfId="133" priority="261">
      <formula>MOD(ROW(),2)</formula>
    </cfRule>
  </conditionalFormatting>
  <conditionalFormatting sqref="X103 X108:X110 X118:X119 X112:X116">
    <cfRule type="expression" dxfId="132" priority="263">
      <formula>MOD(ROW(),2)</formula>
    </cfRule>
  </conditionalFormatting>
  <conditionalFormatting sqref="X104:X105">
    <cfRule type="expression" dxfId="131" priority="262">
      <formula>MOD(ROW(),2)</formula>
    </cfRule>
  </conditionalFormatting>
  <conditionalFormatting sqref="Y107">
    <cfRule type="expression" dxfId="130" priority="258">
      <formula>MOD(ROW(),2)</formula>
    </cfRule>
  </conditionalFormatting>
  <conditionalFormatting sqref="Y103 Y108:Y113 Y118:Y119 Y115:Y116">
    <cfRule type="expression" dxfId="129" priority="260">
      <formula>MOD(ROW(),2)</formula>
    </cfRule>
  </conditionalFormatting>
  <conditionalFormatting sqref="Y104:Y105">
    <cfRule type="expression" dxfId="128" priority="259">
      <formula>MOD(ROW(),2)</formula>
    </cfRule>
  </conditionalFormatting>
  <conditionalFormatting sqref="Z107">
    <cfRule type="expression" dxfId="127" priority="255">
      <formula>MOD(ROW(),2)</formula>
    </cfRule>
  </conditionalFormatting>
  <conditionalFormatting sqref="Z103 Z108:Z116 Z118:Z119">
    <cfRule type="expression" dxfId="126" priority="257">
      <formula>MOD(ROW(),2)</formula>
    </cfRule>
  </conditionalFormatting>
  <conditionalFormatting sqref="Z104:Z105">
    <cfRule type="expression" dxfId="125" priority="256">
      <formula>MOD(ROW(),2)</formula>
    </cfRule>
  </conditionalFormatting>
  <conditionalFormatting sqref="AA107">
    <cfRule type="expression" dxfId="124" priority="252">
      <formula>MOD(ROW(),2)</formula>
    </cfRule>
  </conditionalFormatting>
  <conditionalFormatting sqref="AA103 AA108:AA116 AA118:AA119">
    <cfRule type="expression" dxfId="123" priority="254">
      <formula>MOD(ROW(),2)</formula>
    </cfRule>
  </conditionalFormatting>
  <conditionalFormatting sqref="AA104:AA105">
    <cfRule type="expression" dxfId="122" priority="253">
      <formula>MOD(ROW(),2)</formula>
    </cfRule>
  </conditionalFormatting>
  <conditionalFormatting sqref="AB107">
    <cfRule type="expression" dxfId="121" priority="249">
      <formula>MOD(ROW(),2)</formula>
    </cfRule>
  </conditionalFormatting>
  <conditionalFormatting sqref="AB103 AB108:AB116 AB118:AB119">
    <cfRule type="expression" dxfId="120" priority="251">
      <formula>MOD(ROW(),2)</formula>
    </cfRule>
  </conditionalFormatting>
  <conditionalFormatting sqref="AB104:AB105">
    <cfRule type="expression" dxfId="119" priority="250">
      <formula>MOD(ROW(),2)</formula>
    </cfRule>
  </conditionalFormatting>
  <conditionalFormatting sqref="AC107">
    <cfRule type="expression" dxfId="118" priority="246">
      <formula>MOD(ROW(),2)</formula>
    </cfRule>
  </conditionalFormatting>
  <conditionalFormatting sqref="AC103 AC108:AC116 AC118:AC119">
    <cfRule type="expression" dxfId="117" priority="248">
      <formula>MOD(ROW(),2)</formula>
    </cfRule>
  </conditionalFormatting>
  <conditionalFormatting sqref="AC104:AC105">
    <cfRule type="expression" dxfId="116" priority="247">
      <formula>MOD(ROW(),2)</formula>
    </cfRule>
  </conditionalFormatting>
  <conditionalFormatting sqref="AD107 AF107:AK107">
    <cfRule type="expression" dxfId="115" priority="243">
      <formula>MOD(ROW(),2)</formula>
    </cfRule>
  </conditionalFormatting>
  <conditionalFormatting sqref="AD103 AD108:AD116 AD118:AD119 AF118:AK119 AF108:AK116 AF103:AK103">
    <cfRule type="expression" dxfId="114" priority="245">
      <formula>MOD(ROW(),2)</formula>
    </cfRule>
  </conditionalFormatting>
  <conditionalFormatting sqref="AD104:AD105 AF104:AK105">
    <cfRule type="expression" dxfId="113" priority="244">
      <formula>MOD(ROW(),2)</formula>
    </cfRule>
  </conditionalFormatting>
  <conditionalFormatting sqref="A108:B111">
    <cfRule type="expression" dxfId="112" priority="224">
      <formula>MOD(ROW(),2)</formula>
    </cfRule>
  </conditionalFormatting>
  <conditionalFormatting sqref="A108:B111">
    <cfRule type="expression" dxfId="111" priority="223">
      <formula>MOD(ROW(),2)</formula>
    </cfRule>
  </conditionalFormatting>
  <conditionalFormatting sqref="C108:C111">
    <cfRule type="expression" dxfId="110" priority="222">
      <formula>MOD(ROW(),2)</formula>
    </cfRule>
  </conditionalFormatting>
  <conditionalFormatting sqref="D108:D111">
    <cfRule type="expression" dxfId="109" priority="221">
      <formula>MOD(ROW(),2)</formula>
    </cfRule>
  </conditionalFormatting>
  <conditionalFormatting sqref="A115:B115">
    <cfRule type="expression" dxfId="108" priority="217">
      <formula>MOD(ROW(),2)</formula>
    </cfRule>
  </conditionalFormatting>
  <conditionalFormatting sqref="A115:B115">
    <cfRule type="expression" dxfId="107" priority="216">
      <formula>MOD(ROW(),2)</formula>
    </cfRule>
  </conditionalFormatting>
  <conditionalFormatting sqref="C115">
    <cfRule type="expression" dxfId="106" priority="215">
      <formula>MOD(ROW(),2)</formula>
    </cfRule>
  </conditionalFormatting>
  <conditionalFormatting sqref="D115">
    <cfRule type="expression" dxfId="105" priority="214">
      <formula>MOD(ROW(),2)</formula>
    </cfRule>
  </conditionalFormatting>
  <conditionalFormatting sqref="A109:B109">
    <cfRule type="expression" dxfId="104" priority="213">
      <formula>MOD(ROW(),2)</formula>
    </cfRule>
  </conditionalFormatting>
  <conditionalFormatting sqref="D109">
    <cfRule type="expression" dxfId="103" priority="210">
      <formula>MOD(ROW(),2)</formula>
    </cfRule>
  </conditionalFormatting>
  <conditionalFormatting sqref="C109">
    <cfRule type="expression" dxfId="102" priority="212">
      <formula>MOD(ROW(),2)</formula>
    </cfRule>
  </conditionalFormatting>
  <conditionalFormatting sqref="D109">
    <cfRule type="expression" dxfId="101" priority="211">
      <formula>MOD(ROW(),2)</formula>
    </cfRule>
  </conditionalFormatting>
  <conditionalFormatting sqref="A117 C117:E117">
    <cfRule type="expression" dxfId="100" priority="209">
      <formula>MOD(ROW(),2)</formula>
    </cfRule>
  </conditionalFormatting>
  <conditionalFormatting sqref="D117">
    <cfRule type="expression" dxfId="99" priority="205">
      <formula>MOD(ROW(),2)</formula>
    </cfRule>
  </conditionalFormatting>
  <conditionalFormatting sqref="A117">
    <cfRule type="expression" dxfId="98" priority="208">
      <formula>MOD(ROW(),2)</formula>
    </cfRule>
  </conditionalFormatting>
  <conditionalFormatting sqref="A117">
    <cfRule type="expression" dxfId="97" priority="207">
      <formula>MOD(ROW(),2)</formula>
    </cfRule>
  </conditionalFormatting>
  <conditionalFormatting sqref="C117">
    <cfRule type="expression" dxfId="96" priority="206">
      <formula>MOD(ROW(),2)</formula>
    </cfRule>
  </conditionalFormatting>
  <conditionalFormatting sqref="D117">
    <cfRule type="expression" dxfId="95" priority="204">
      <formula>MOD(ROW(),2)</formula>
    </cfRule>
  </conditionalFormatting>
  <conditionalFormatting sqref="J117:M117">
    <cfRule type="expression" dxfId="94" priority="203">
      <formula>MOD(ROW(),2)</formula>
    </cfRule>
  </conditionalFormatting>
  <conditionalFormatting sqref="C117">
    <cfRule type="expression" dxfId="93" priority="202">
      <formula>MOD(ROW(),2)</formula>
    </cfRule>
  </conditionalFormatting>
  <conditionalFormatting sqref="D117">
    <cfRule type="expression" dxfId="92" priority="201">
      <formula>MOD(ROW(),2)</formula>
    </cfRule>
  </conditionalFormatting>
  <conditionalFormatting sqref="F117:G117">
    <cfRule type="expression" dxfId="91" priority="200">
      <formula>MOD(ROW(),2)</formula>
    </cfRule>
  </conditionalFormatting>
  <conditionalFormatting sqref="H117:I117">
    <cfRule type="expression" dxfId="90" priority="199">
      <formula>MOD(ROW(),2)</formula>
    </cfRule>
  </conditionalFormatting>
  <conditionalFormatting sqref="N117">
    <cfRule type="expression" dxfId="89" priority="198">
      <formula>MOD(ROW(),2)</formula>
    </cfRule>
  </conditionalFormatting>
  <conditionalFormatting sqref="O117">
    <cfRule type="expression" dxfId="88" priority="197">
      <formula>MOD(ROW(),2)</formula>
    </cfRule>
  </conditionalFormatting>
  <conditionalFormatting sqref="P117">
    <cfRule type="expression" dxfId="87" priority="196">
      <formula>MOD(ROW(),2)</formula>
    </cfRule>
  </conditionalFormatting>
  <conditionalFormatting sqref="Q117">
    <cfRule type="expression" dxfId="86" priority="195">
      <formula>MOD(ROW(),2)</formula>
    </cfRule>
  </conditionalFormatting>
  <conditionalFormatting sqref="R117">
    <cfRule type="expression" dxfId="85" priority="194">
      <formula>MOD(ROW(),2)</formula>
    </cfRule>
  </conditionalFormatting>
  <conditionalFormatting sqref="S117">
    <cfRule type="expression" dxfId="84" priority="193">
      <formula>MOD(ROW(),2)</formula>
    </cfRule>
  </conditionalFormatting>
  <conditionalFormatting sqref="T117">
    <cfRule type="expression" dxfId="83" priority="192">
      <formula>MOD(ROW(),2)</formula>
    </cfRule>
  </conditionalFormatting>
  <conditionalFormatting sqref="U117">
    <cfRule type="expression" dxfId="82" priority="191">
      <formula>MOD(ROW(),2)</formula>
    </cfRule>
  </conditionalFormatting>
  <conditionalFormatting sqref="V117">
    <cfRule type="expression" dxfId="81" priority="190">
      <formula>MOD(ROW(),2)</formula>
    </cfRule>
  </conditionalFormatting>
  <conditionalFormatting sqref="W117">
    <cfRule type="expression" dxfId="80" priority="189">
      <formula>MOD(ROW(),2)</formula>
    </cfRule>
  </conditionalFormatting>
  <conditionalFormatting sqref="X117">
    <cfRule type="expression" dxfId="79" priority="188">
      <formula>MOD(ROW(),2)</formula>
    </cfRule>
  </conditionalFormatting>
  <conditionalFormatting sqref="Y117">
    <cfRule type="expression" dxfId="78" priority="187">
      <formula>MOD(ROW(),2)</formula>
    </cfRule>
  </conditionalFormatting>
  <conditionalFormatting sqref="Z117">
    <cfRule type="expression" dxfId="77" priority="186">
      <formula>MOD(ROW(),2)</formula>
    </cfRule>
  </conditionalFormatting>
  <conditionalFormatting sqref="AA117">
    <cfRule type="expression" dxfId="76" priority="185">
      <formula>MOD(ROW(),2)</formula>
    </cfRule>
  </conditionalFormatting>
  <conditionalFormatting sqref="AB117">
    <cfRule type="expression" dxfId="75" priority="184">
      <formula>MOD(ROW(),2)</formula>
    </cfRule>
  </conditionalFormatting>
  <conditionalFormatting sqref="AC117">
    <cfRule type="expression" dxfId="74" priority="183">
      <formula>MOD(ROW(),2)</formula>
    </cfRule>
  </conditionalFormatting>
  <conditionalFormatting sqref="AD117 AF117:AK117">
    <cfRule type="expression" dxfId="73" priority="182">
      <formula>MOD(ROW(),2)</formula>
    </cfRule>
  </conditionalFormatting>
  <conditionalFormatting sqref="A117">
    <cfRule type="expression" dxfId="72" priority="175">
      <formula>MOD(ROW(),2)</formula>
    </cfRule>
  </conditionalFormatting>
  <conditionalFormatting sqref="A117">
    <cfRule type="expression" dxfId="71" priority="174">
      <formula>MOD(ROW(),2)</formula>
    </cfRule>
  </conditionalFormatting>
  <conditionalFormatting sqref="C117">
    <cfRule type="expression" dxfId="70" priority="173">
      <formula>MOD(ROW(),2)</formula>
    </cfRule>
  </conditionalFormatting>
  <conditionalFormatting sqref="D117">
    <cfRule type="expression" dxfId="69" priority="172">
      <formula>MOD(ROW(),2)</formula>
    </cfRule>
  </conditionalFormatting>
  <conditionalFormatting sqref="C120:D120">
    <cfRule type="expression" dxfId="68" priority="135">
      <formula>MOD(ROW(),2)</formula>
    </cfRule>
  </conditionalFormatting>
  <conditionalFormatting sqref="C120">
    <cfRule type="expression" dxfId="67" priority="134">
      <formula>MOD(ROW(),2)</formula>
    </cfRule>
  </conditionalFormatting>
  <conditionalFormatting sqref="A112:B112">
    <cfRule type="expression" dxfId="66" priority="130">
      <formula>MOD(ROW(),2)</formula>
    </cfRule>
  </conditionalFormatting>
  <conditionalFormatting sqref="A112:B112">
    <cfRule type="expression" dxfId="65" priority="129">
      <formula>MOD(ROW(),2)</formula>
    </cfRule>
  </conditionalFormatting>
  <conditionalFormatting sqref="A112:B112">
    <cfRule type="expression" dxfId="64" priority="131">
      <formula>MOD(ROW(),2)</formula>
    </cfRule>
  </conditionalFormatting>
  <conditionalFormatting sqref="A112:B112">
    <cfRule type="expression" dxfId="63" priority="128">
      <formula>MOD(ROW(),2)</formula>
    </cfRule>
  </conditionalFormatting>
  <conditionalFormatting sqref="E112">
    <cfRule type="expression" dxfId="62" priority="127">
      <formula>MOD(ROW(),2)</formula>
    </cfRule>
  </conditionalFormatting>
  <conditionalFormatting sqref="C112:D112">
    <cfRule type="expression" dxfId="61" priority="126">
      <formula>MOD(ROW(),2)</formula>
    </cfRule>
  </conditionalFormatting>
  <conditionalFormatting sqref="C112">
    <cfRule type="expression" dxfId="60" priority="125">
      <formula>MOD(ROW(),2)</formula>
    </cfRule>
  </conditionalFormatting>
  <conditionalFormatting sqref="A113:B113">
    <cfRule type="expression" dxfId="59" priority="123">
      <formula>MOD(ROW(),2)</formula>
    </cfRule>
  </conditionalFormatting>
  <conditionalFormatting sqref="A113:B113">
    <cfRule type="expression" dxfId="58" priority="122">
      <formula>MOD(ROW(),2)</formula>
    </cfRule>
  </conditionalFormatting>
  <conditionalFormatting sqref="A113:B113">
    <cfRule type="expression" dxfId="57" priority="120">
      <formula>MOD(ROW(),2)</formula>
    </cfRule>
  </conditionalFormatting>
  <conditionalFormatting sqref="A113:B113">
    <cfRule type="expression" dxfId="56" priority="119">
      <formula>MOD(ROW(),2)</formula>
    </cfRule>
  </conditionalFormatting>
  <conditionalFormatting sqref="A113:B113">
    <cfRule type="expression" dxfId="55" priority="121">
      <formula>MOD(ROW(),2)</formula>
    </cfRule>
  </conditionalFormatting>
  <conditionalFormatting sqref="A113:B113">
    <cfRule type="expression" dxfId="54" priority="118">
      <formula>MOD(ROW(),2)</formula>
    </cfRule>
  </conditionalFormatting>
  <conditionalFormatting sqref="E113">
    <cfRule type="expression" dxfId="53" priority="117">
      <formula>MOD(ROW(),2)</formula>
    </cfRule>
  </conditionalFormatting>
  <conditionalFormatting sqref="C113:D113">
    <cfRule type="expression" dxfId="52" priority="116">
      <formula>MOD(ROW(),2)</formula>
    </cfRule>
  </conditionalFormatting>
  <conditionalFormatting sqref="C113">
    <cfRule type="expression" dxfId="51" priority="115">
      <formula>MOD(ROW(),2)</formula>
    </cfRule>
  </conditionalFormatting>
  <conditionalFormatting sqref="J121:M121">
    <cfRule type="expression" dxfId="50" priority="114">
      <formula>MOD(ROW(),2)</formula>
    </cfRule>
  </conditionalFormatting>
  <conditionalFormatting sqref="F121:G121">
    <cfRule type="expression" dxfId="49" priority="113">
      <formula>MOD(ROW(),2)</formula>
    </cfRule>
  </conditionalFormatting>
  <conditionalFormatting sqref="H121:I121">
    <cfRule type="expression" dxfId="48" priority="112">
      <formula>MOD(ROW(),2)</formula>
    </cfRule>
  </conditionalFormatting>
  <conditionalFormatting sqref="N121">
    <cfRule type="expression" dxfId="47" priority="111">
      <formula>MOD(ROW(),2)</formula>
    </cfRule>
  </conditionalFormatting>
  <conditionalFormatting sqref="O121">
    <cfRule type="expression" dxfId="46" priority="110">
      <formula>MOD(ROW(),2)</formula>
    </cfRule>
  </conditionalFormatting>
  <conditionalFormatting sqref="P121">
    <cfRule type="expression" dxfId="45" priority="109">
      <formula>MOD(ROW(),2)</formula>
    </cfRule>
  </conditionalFormatting>
  <conditionalFormatting sqref="Q121">
    <cfRule type="expression" dxfId="44" priority="108">
      <formula>MOD(ROW(),2)</formula>
    </cfRule>
  </conditionalFormatting>
  <conditionalFormatting sqref="R121">
    <cfRule type="expression" dxfId="43" priority="107">
      <formula>MOD(ROW(),2)</formula>
    </cfRule>
  </conditionalFormatting>
  <conditionalFormatting sqref="S121">
    <cfRule type="expression" dxfId="42" priority="106">
      <formula>MOD(ROW(),2)</formula>
    </cfRule>
  </conditionalFormatting>
  <conditionalFormatting sqref="T121">
    <cfRule type="expression" dxfId="41" priority="105">
      <formula>MOD(ROW(),2)</formula>
    </cfRule>
  </conditionalFormatting>
  <conditionalFormatting sqref="U121">
    <cfRule type="expression" dxfId="40" priority="104">
      <formula>MOD(ROW(),2)</formula>
    </cfRule>
  </conditionalFormatting>
  <conditionalFormatting sqref="V121">
    <cfRule type="expression" dxfId="39" priority="103">
      <formula>MOD(ROW(),2)</formula>
    </cfRule>
  </conditionalFormatting>
  <conditionalFormatting sqref="W121">
    <cfRule type="expression" dxfId="38" priority="102">
      <formula>MOD(ROW(),2)</formula>
    </cfRule>
  </conditionalFormatting>
  <conditionalFormatting sqref="X121">
    <cfRule type="expression" dxfId="37" priority="101">
      <formula>MOD(ROW(),2)</formula>
    </cfRule>
  </conditionalFormatting>
  <conditionalFormatting sqref="Y121">
    <cfRule type="expression" dxfId="36" priority="100">
      <formula>MOD(ROW(),2)</formula>
    </cfRule>
  </conditionalFormatting>
  <conditionalFormatting sqref="Z121">
    <cfRule type="expression" dxfId="35" priority="99">
      <formula>MOD(ROW(),2)</formula>
    </cfRule>
  </conditionalFormatting>
  <conditionalFormatting sqref="AA121">
    <cfRule type="expression" dxfId="34" priority="98">
      <formula>MOD(ROW(),2)</formula>
    </cfRule>
  </conditionalFormatting>
  <conditionalFormatting sqref="AB121">
    <cfRule type="expression" dxfId="33" priority="97">
      <formula>MOD(ROW(),2)</formula>
    </cfRule>
  </conditionalFormatting>
  <conditionalFormatting sqref="AC121">
    <cfRule type="expression" dxfId="32" priority="96">
      <formula>MOD(ROW(),2)</formula>
    </cfRule>
  </conditionalFormatting>
  <conditionalFormatting sqref="AD121 AF121:AK121">
    <cfRule type="expression" dxfId="31" priority="95">
      <formula>MOD(ROW(),2)</formula>
    </cfRule>
  </conditionalFormatting>
  <conditionalFormatting sqref="A121:B121">
    <cfRule type="expression" dxfId="30" priority="84">
      <formula>MOD(ROW(),2)</formula>
    </cfRule>
  </conditionalFormatting>
  <conditionalFormatting sqref="A121:B121">
    <cfRule type="expression" dxfId="29" priority="83">
      <formula>MOD(ROW(),2)</formula>
    </cfRule>
  </conditionalFormatting>
  <conditionalFormatting sqref="A121:B121">
    <cfRule type="expression" dxfId="28" priority="81">
      <formula>MOD(ROW(),2)</formula>
    </cfRule>
  </conditionalFormatting>
  <conditionalFormatting sqref="A121:B121">
    <cfRule type="expression" dxfId="27" priority="80">
      <formula>MOD(ROW(),2)</formula>
    </cfRule>
  </conditionalFormatting>
  <conditionalFormatting sqref="A121:B121">
    <cfRule type="expression" dxfId="26" priority="82">
      <formula>MOD(ROW(),2)</formula>
    </cfRule>
  </conditionalFormatting>
  <conditionalFormatting sqref="A121:B121">
    <cfRule type="expression" dxfId="25" priority="79">
      <formula>MOD(ROW(),2)</formula>
    </cfRule>
  </conditionalFormatting>
  <conditionalFormatting sqref="E121">
    <cfRule type="expression" dxfId="24" priority="78">
      <formula>MOD(ROW(),2)</formula>
    </cfRule>
  </conditionalFormatting>
  <conditionalFormatting sqref="C121:D121">
    <cfRule type="expression" dxfId="23" priority="77">
      <formula>MOD(ROW(),2)</formula>
    </cfRule>
  </conditionalFormatting>
  <conditionalFormatting sqref="C121">
    <cfRule type="expression" dxfId="22" priority="76">
      <formula>MOD(ROW(),2)</formula>
    </cfRule>
  </conditionalFormatting>
  <conditionalFormatting sqref="AE107">
    <cfRule type="expression" dxfId="21" priority="61">
      <formula>MOD(ROW(),2)</formula>
    </cfRule>
  </conditionalFormatting>
  <conditionalFormatting sqref="AE103 AE108:AE116 AE118:AE119">
    <cfRule type="expression" dxfId="20" priority="63">
      <formula>MOD(ROW(),2)</formula>
    </cfRule>
  </conditionalFormatting>
  <conditionalFormatting sqref="AE104:AE105">
    <cfRule type="expression" dxfId="19" priority="62">
      <formula>MOD(ROW(),2)</formula>
    </cfRule>
  </conditionalFormatting>
  <conditionalFormatting sqref="AE117">
    <cfRule type="expression" dxfId="18" priority="60">
      <formula>MOD(ROW(),2)</formula>
    </cfRule>
  </conditionalFormatting>
  <conditionalFormatting sqref="AE121">
    <cfRule type="expression" dxfId="17" priority="59">
      <formula>MOD(ROW(),2)</formula>
    </cfRule>
  </conditionalFormatting>
  <conditionalFormatting sqref="X111">
    <cfRule type="expression" dxfId="16" priority="29">
      <formula>MOD(ROW(),2)</formula>
    </cfRule>
  </conditionalFormatting>
  <conditionalFormatting sqref="A114:E114">
    <cfRule type="expression" dxfId="15" priority="28">
      <formula>MOD(ROW(),2)</formula>
    </cfRule>
  </conditionalFormatting>
  <conditionalFormatting sqref="A114:B114">
    <cfRule type="expression" dxfId="14" priority="27">
      <formula>MOD(ROW(),2)</formula>
    </cfRule>
  </conditionalFormatting>
  <conditionalFormatting sqref="D114">
    <cfRule type="expression" dxfId="13" priority="24">
      <formula>MOD(ROW(),2)</formula>
    </cfRule>
  </conditionalFormatting>
  <conditionalFormatting sqref="C114">
    <cfRule type="expression" dxfId="12" priority="26">
      <formula>MOD(ROW(),2)</formula>
    </cfRule>
  </conditionalFormatting>
  <conditionalFormatting sqref="D114">
    <cfRule type="expression" dxfId="11" priority="25">
      <formula>MOD(ROW(),2)</formula>
    </cfRule>
  </conditionalFormatting>
  <conditionalFormatting sqref="A114:B114">
    <cfRule type="expression" dxfId="10" priority="23">
      <formula>MOD(ROW(),2)</formula>
    </cfRule>
  </conditionalFormatting>
  <conditionalFormatting sqref="A114:B114">
    <cfRule type="expression" dxfId="9" priority="22">
      <formula>MOD(ROW(),2)</formula>
    </cfRule>
  </conditionalFormatting>
  <conditionalFormatting sqref="C114">
    <cfRule type="expression" dxfId="8" priority="21">
      <formula>MOD(ROW(),2)</formula>
    </cfRule>
  </conditionalFormatting>
  <conditionalFormatting sqref="D114">
    <cfRule type="expression" dxfId="7" priority="20">
      <formula>MOD(ROW(),2)</formula>
    </cfRule>
  </conditionalFormatting>
  <conditionalFormatting sqref="Y114">
    <cfRule type="expression" dxfId="6" priority="19">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A8A4FB1-650B-4996-A75E-1275C08D006D}">
          <x14:formula1>
            <xm:f>Templates!$I$1:$AI$1</xm:f>
          </x14:formula1>
          <xm:sqref>J17:AK17</xm:sqref>
        </x14:dataValidation>
        <x14:dataValidation type="list" allowBlank="1" showInputMessage="1" showErrorMessage="1" xr:uid="{ACFD581A-D87F-4487-AB1A-C1520D075481}">
          <x14:formula1>
            <xm:f>Lookups!$A$2:$A$4</xm:f>
          </x14:formula1>
          <xm:sqref>J7:AK7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337</v>
      </c>
      <c r="B1" s="1" t="s">
        <v>321</v>
      </c>
      <c r="C1" s="1" t="s">
        <v>338</v>
      </c>
      <c r="D1" s="1" t="s">
        <v>339</v>
      </c>
      <c r="E1" s="1" t="s">
        <v>323</v>
      </c>
      <c r="F1" s="2" t="s">
        <v>340</v>
      </c>
      <c r="G1" s="2" t="s">
        <v>341</v>
      </c>
      <c r="H1" s="2" t="s">
        <v>342</v>
      </c>
      <c r="I1" s="2" t="s">
        <v>343</v>
      </c>
      <c r="J1" s="2" t="s">
        <v>344</v>
      </c>
      <c r="K1" s="2" t="s">
        <v>345</v>
      </c>
      <c r="L1" s="2" t="s">
        <v>346</v>
      </c>
    </row>
    <row r="2" spans="1:12" x14ac:dyDescent="0.2">
      <c r="A2">
        <v>15</v>
      </c>
      <c r="B2">
        <v>1</v>
      </c>
      <c r="C2" t="s">
        <v>301</v>
      </c>
      <c r="D2">
        <v>1</v>
      </c>
      <c r="E2" t="s">
        <v>347</v>
      </c>
      <c r="F2" t="s">
        <v>317</v>
      </c>
      <c r="G2" t="s">
        <v>348</v>
      </c>
      <c r="H2" t="s">
        <v>349</v>
      </c>
      <c r="I2" t="s">
        <v>334</v>
      </c>
      <c r="J2" t="s">
        <v>350</v>
      </c>
      <c r="K2" t="s">
        <v>351</v>
      </c>
      <c r="L2" t="s">
        <v>348</v>
      </c>
    </row>
    <row r="3" spans="1:12" x14ac:dyDescent="0.2">
      <c r="A3">
        <v>15</v>
      </c>
      <c r="B3">
        <v>1</v>
      </c>
      <c r="C3" t="s">
        <v>302</v>
      </c>
      <c r="D3">
        <v>1</v>
      </c>
      <c r="E3" t="s">
        <v>347</v>
      </c>
      <c r="F3" t="s">
        <v>318</v>
      </c>
      <c r="G3" t="s">
        <v>348</v>
      </c>
      <c r="H3" t="s">
        <v>349</v>
      </c>
      <c r="I3" t="s">
        <v>334</v>
      </c>
      <c r="J3" t="s">
        <v>350</v>
      </c>
      <c r="K3" t="s">
        <v>352</v>
      </c>
      <c r="L3" t="s">
        <v>348</v>
      </c>
    </row>
    <row r="4" spans="1:12" x14ac:dyDescent="0.2">
      <c r="A4">
        <v>15</v>
      </c>
      <c r="B4">
        <v>6</v>
      </c>
      <c r="C4" t="s">
        <v>301</v>
      </c>
      <c r="D4">
        <v>1</v>
      </c>
      <c r="E4" t="s">
        <v>353</v>
      </c>
      <c r="F4" t="s">
        <v>317</v>
      </c>
      <c r="G4" t="s">
        <v>354</v>
      </c>
      <c r="H4" t="s">
        <v>355</v>
      </c>
      <c r="I4" t="s">
        <v>332</v>
      </c>
      <c r="J4" t="s">
        <v>356</v>
      </c>
      <c r="K4" t="s">
        <v>351</v>
      </c>
      <c r="L4" t="s">
        <v>357</v>
      </c>
    </row>
    <row r="5" spans="1:12" x14ac:dyDescent="0.2">
      <c r="A5">
        <v>15</v>
      </c>
      <c r="B5">
        <v>6</v>
      </c>
      <c r="C5" t="s">
        <v>301</v>
      </c>
      <c r="D5">
        <v>2</v>
      </c>
      <c r="E5" t="s">
        <v>353</v>
      </c>
      <c r="F5" t="s">
        <v>317</v>
      </c>
      <c r="G5" t="s">
        <v>358</v>
      </c>
      <c r="H5" t="s">
        <v>355</v>
      </c>
      <c r="I5" t="s">
        <v>332</v>
      </c>
      <c r="J5" t="s">
        <v>359</v>
      </c>
      <c r="K5" t="s">
        <v>360</v>
      </c>
      <c r="L5" t="s">
        <v>361</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362</v>
      </c>
      <c r="B1" s="46" t="s">
        <v>363</v>
      </c>
      <c r="C1" s="46" t="s">
        <v>364</v>
      </c>
      <c r="D1" s="46" t="s">
        <v>324</v>
      </c>
      <c r="E1" s="46" t="s">
        <v>365</v>
      </c>
      <c r="F1" s="46" t="s">
        <v>366</v>
      </c>
    </row>
    <row r="2" spans="1:6" x14ac:dyDescent="0.2">
      <c r="A2" s="45" t="s">
        <v>317</v>
      </c>
      <c r="B2" s="45" t="str">
        <f>"true"</f>
        <v>true</v>
      </c>
      <c r="C2" s="45" t="s">
        <v>367</v>
      </c>
      <c r="D2" s="45" t="s">
        <v>17</v>
      </c>
      <c r="E2" s="47" t="s">
        <v>16</v>
      </c>
      <c r="F2" s="45" t="s">
        <v>25</v>
      </c>
    </row>
    <row r="3" spans="1:6" x14ac:dyDescent="0.2">
      <c r="A3" s="45" t="s">
        <v>318</v>
      </c>
      <c r="B3" s="45" t="str">
        <f>"false"</f>
        <v>false</v>
      </c>
      <c r="C3" s="45" t="s">
        <v>43</v>
      </c>
      <c r="D3" s="45" t="s">
        <v>15</v>
      </c>
      <c r="E3" s="45" t="s">
        <v>368</v>
      </c>
      <c r="F3" s="45" t="s">
        <v>17</v>
      </c>
    </row>
    <row r="4" spans="1:6" x14ac:dyDescent="0.2">
      <c r="A4" s="45" t="s">
        <v>319</v>
      </c>
      <c r="D4" s="45" t="s">
        <v>24</v>
      </c>
      <c r="E4" s="45" t="s">
        <v>369</v>
      </c>
      <c r="F4" s="45" t="s">
        <v>15</v>
      </c>
    </row>
    <row r="5" spans="1:6" x14ac:dyDescent="0.2">
      <c r="A5" s="45" t="s">
        <v>370</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2022-01-24T19:37:54Z</dcterms:modified>
  <cp:category/>
  <cp:contentStatus/>
</cp:coreProperties>
</file>