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\Desktop\"/>
    </mc:Choice>
  </mc:AlternateContent>
  <xr:revisionPtr revIDLastSave="0" documentId="8_{7D422F68-2F5F-48F9-B479-2C8BA9836F05}" xr6:coauthVersionLast="40" xr6:coauthVersionMax="40" xr10:uidLastSave="{00000000-0000-0000-0000-000000000000}"/>
  <bookViews>
    <workbookView xWindow="0" yWindow="0" windowWidth="15924" windowHeight="5640" xr2:uid="{6970227F-72F8-4B36-8AD6-0406F85A843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8" i="1" l="1"/>
  <c r="A80" i="1" s="1"/>
  <c r="A82" i="1" s="1"/>
  <c r="A84" i="1" s="1"/>
  <c r="A86" i="1" s="1"/>
  <c r="A88" i="1" s="1"/>
  <c r="A90" i="1" s="1"/>
  <c r="A58" i="1"/>
  <c r="A60" i="1" s="1"/>
  <c r="A62" i="1" s="1"/>
  <c r="A70" i="1" s="1"/>
  <c r="A72" i="1" s="1"/>
  <c r="A74" i="1" s="1"/>
  <c r="A76" i="1" s="1"/>
  <c r="A56" i="1"/>
  <c r="A34" i="1"/>
  <c r="A36" i="1" s="1"/>
  <c r="A38" i="1" s="1"/>
  <c r="A40" i="1" s="1"/>
  <c r="A42" i="1" s="1"/>
  <c r="A44" i="1" s="1"/>
  <c r="A46" i="1" s="1"/>
  <c r="A48" i="1" s="1"/>
  <c r="A50" i="1" s="1"/>
  <c r="A52" i="1" s="1"/>
  <c r="A54" i="1" s="1"/>
  <c r="B91" i="1"/>
  <c r="H91" i="1" s="1"/>
  <c r="B89" i="1"/>
  <c r="H89" i="1" s="1"/>
  <c r="B87" i="1"/>
  <c r="H87" i="1" s="1"/>
  <c r="B85" i="1"/>
  <c r="H85" i="1" s="1"/>
  <c r="B83" i="1"/>
  <c r="H83" i="1" s="1"/>
  <c r="B81" i="1"/>
  <c r="H81" i="1" s="1"/>
  <c r="B79" i="1"/>
  <c r="H79" i="1" s="1"/>
  <c r="B77" i="1"/>
  <c r="H77" i="1" s="1"/>
  <c r="B75" i="1"/>
  <c r="H75" i="1" s="1"/>
  <c r="B73" i="1"/>
  <c r="H73" i="1" s="1"/>
  <c r="B71" i="1"/>
  <c r="H71" i="1" s="1"/>
  <c r="B69" i="1"/>
  <c r="H69" i="1" s="1"/>
  <c r="B63" i="1"/>
  <c r="H63" i="1" s="1"/>
  <c r="B61" i="1"/>
  <c r="H61" i="1" s="1"/>
  <c r="B59" i="1"/>
  <c r="H59" i="1" s="1"/>
  <c r="B57" i="1"/>
  <c r="H57" i="1" s="1"/>
  <c r="B55" i="1"/>
  <c r="H55" i="1" s="1"/>
  <c r="B53" i="1"/>
  <c r="H53" i="1" s="1"/>
  <c r="B51" i="1"/>
  <c r="H51" i="1" s="1"/>
  <c r="B49" i="1"/>
  <c r="H49" i="1" s="1"/>
  <c r="B47" i="1"/>
  <c r="H47" i="1" s="1"/>
  <c r="B45" i="1"/>
  <c r="H45" i="1" s="1"/>
  <c r="B43" i="1"/>
  <c r="H43" i="1" s="1"/>
  <c r="B41" i="1"/>
  <c r="H41" i="1" s="1"/>
  <c r="B39" i="1"/>
  <c r="H39" i="1" s="1"/>
  <c r="B37" i="1"/>
  <c r="H37" i="1" s="1"/>
  <c r="B35" i="1"/>
  <c r="H35" i="1" s="1"/>
  <c r="B33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5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3" i="1"/>
  <c r="H26" i="1"/>
  <c r="H24" i="1"/>
  <c r="H22" i="1"/>
  <c r="H20" i="1"/>
  <c r="H18" i="1"/>
  <c r="H16" i="1"/>
  <c r="H14" i="1"/>
  <c r="H12" i="1"/>
  <c r="H10" i="1"/>
  <c r="H8" i="1"/>
  <c r="H6" i="1"/>
  <c r="B27" i="1"/>
  <c r="H27" i="1" s="1"/>
  <c r="B25" i="1"/>
  <c r="H25" i="1" s="1"/>
  <c r="B23" i="1"/>
  <c r="H23" i="1" s="1"/>
  <c r="B21" i="1"/>
  <c r="H21" i="1" s="1"/>
  <c r="B19" i="1"/>
  <c r="H19" i="1" s="1"/>
  <c r="B17" i="1"/>
  <c r="H17" i="1" s="1"/>
  <c r="B15" i="1"/>
  <c r="H15" i="1" s="1"/>
  <c r="B13" i="1"/>
  <c r="H13" i="1" s="1"/>
  <c r="B11" i="1"/>
  <c r="H11" i="1" s="1"/>
  <c r="B5" i="1"/>
  <c r="H5" i="1" s="1"/>
  <c r="B7" i="1"/>
  <c r="H7" i="1" s="1"/>
  <c r="B9" i="1"/>
  <c r="H9" i="1" s="1"/>
  <c r="A6" i="1"/>
  <c r="A8" i="1" s="1"/>
  <c r="A10" i="1" s="1"/>
  <c r="A12" i="1" s="1"/>
  <c r="A14" i="1" s="1"/>
  <c r="A16" i="1" s="1"/>
  <c r="A18" i="1" s="1"/>
  <c r="A20" i="1" s="1"/>
  <c r="A22" i="1" s="1"/>
  <c r="A24" i="1" s="1"/>
  <c r="A26" i="1" s="1"/>
  <c r="B64" i="1" l="1"/>
  <c r="H64" i="1" s="1"/>
  <c r="B93" i="1" s="1"/>
  <c r="C94" i="1" s="1"/>
  <c r="B28" i="1"/>
  <c r="B92" i="1"/>
  <c r="H92" i="1" l="1"/>
</calcChain>
</file>

<file path=xl/sharedStrings.xml><?xml version="1.0" encoding="utf-8"?>
<sst xmlns="http://schemas.openxmlformats.org/spreadsheetml/2006/main" count="174" uniqueCount="154">
  <si>
    <t>They push the car.</t>
  </si>
  <si>
    <t>He</t>
  </si>
  <si>
    <t xml:space="preserve"> the car.</t>
  </si>
  <si>
    <t>Two machines copy the papers.</t>
  </si>
  <si>
    <t xml:space="preserve">A machine </t>
  </si>
  <si>
    <t>copies</t>
  </si>
  <si>
    <t>The mothers kiss their children goodbye.</t>
  </si>
  <si>
    <t xml:space="preserve">The mother </t>
  </si>
  <si>
    <t>kisses</t>
  </si>
  <si>
    <t xml:space="preserve"> her child goodbye.</t>
  </si>
  <si>
    <t>Three men move the chairs.</t>
  </si>
  <si>
    <t>One man</t>
  </si>
  <si>
    <t>the chairs.</t>
  </si>
  <si>
    <t>The airplanes fly away.</t>
  </si>
  <si>
    <t>The airplane</t>
  </si>
  <si>
    <t>away.</t>
  </si>
  <si>
    <t>Those women fix the bikes.</t>
  </si>
  <si>
    <t xml:space="preserve">That woman </t>
  </si>
  <si>
    <t>fixes</t>
  </si>
  <si>
    <t xml:space="preserve"> the bikes.</t>
  </si>
  <si>
    <t>The boys lift the table.</t>
  </si>
  <si>
    <t xml:space="preserve">The boy </t>
  </si>
  <si>
    <t>the table.</t>
  </si>
  <si>
    <t>Both students promise to study.</t>
  </si>
  <si>
    <t xml:space="preserve">One student </t>
  </si>
  <si>
    <t>to study.</t>
  </si>
  <si>
    <t>These children watch TV.</t>
  </si>
  <si>
    <t xml:space="preserve">This child </t>
  </si>
  <si>
    <t>watches</t>
  </si>
  <si>
    <t xml:space="preserve"> TV.</t>
  </si>
  <si>
    <t>The girls touch the dog.</t>
  </si>
  <si>
    <t>The girl</t>
  </si>
  <si>
    <t xml:space="preserve"> the dog.</t>
  </si>
  <si>
    <t>My friends study English.</t>
  </si>
  <si>
    <t>My friend</t>
  </si>
  <si>
    <t xml:space="preserve"> English.</t>
  </si>
  <si>
    <t>Their babies cry.</t>
  </si>
  <si>
    <t>Their baby</t>
  </si>
  <si>
    <t>.</t>
  </si>
  <si>
    <t>the papers.</t>
  </si>
  <si>
    <t xml:space="preserve"> pushes</t>
  </si>
  <si>
    <t xml:space="preserve"> moves </t>
  </si>
  <si>
    <t xml:space="preserve"> flies </t>
  </si>
  <si>
    <t xml:space="preserve">lifts </t>
  </si>
  <si>
    <t xml:space="preserve">promises </t>
  </si>
  <si>
    <t xml:space="preserve"> touches</t>
  </si>
  <si>
    <t xml:space="preserve"> studies</t>
  </si>
  <si>
    <t>correct in Part 1</t>
  </si>
  <si>
    <t>PART 1</t>
  </si>
  <si>
    <t>Verb changes from They to He, She, or It in Present Tense</t>
  </si>
  <si>
    <t>Be careful of Spelling Changes and Irregular Verbs!</t>
  </si>
  <si>
    <t>Score:</t>
  </si>
  <si>
    <t xml:space="preserve"> cries</t>
  </si>
  <si>
    <t>I fix the bike.</t>
  </si>
  <si>
    <t xml:space="preserve">Yesterday, I </t>
  </si>
  <si>
    <t>the bike.</t>
  </si>
  <si>
    <t>I clap my hands.</t>
  </si>
  <si>
    <t xml:space="preserve">Last night, I </t>
  </si>
  <si>
    <t>clapped</t>
  </si>
  <si>
    <t xml:space="preserve"> my hands.</t>
  </si>
  <si>
    <t>I write a letter.</t>
  </si>
  <si>
    <t xml:space="preserve">Two days ago, I </t>
  </si>
  <si>
    <t>a letter.</t>
  </si>
  <si>
    <t>I time the egg.</t>
  </si>
  <si>
    <t xml:space="preserve">I have </t>
  </si>
  <si>
    <t>timed</t>
  </si>
  <si>
    <t xml:space="preserve"> the egg carefully.</t>
  </si>
  <si>
    <t>I lie about my age.</t>
  </si>
  <si>
    <t>When I met her, I</t>
  </si>
  <si>
    <t>about my age.</t>
  </si>
  <si>
    <t>I get hungry.</t>
  </si>
  <si>
    <t>hungry.</t>
  </si>
  <si>
    <t>I pet the dog.</t>
  </si>
  <si>
    <t>the dog.</t>
  </si>
  <si>
    <t>I run in a race.</t>
  </si>
  <si>
    <t>in a race.</t>
  </si>
  <si>
    <t>I hug my daughter.</t>
  </si>
  <si>
    <t xml:space="preserve">Every day, I have </t>
  </si>
  <si>
    <t>my daughter.</t>
  </si>
  <si>
    <t>I agree with you.</t>
  </si>
  <si>
    <t>She should have</t>
  </si>
  <si>
    <t>with you.</t>
  </si>
  <si>
    <t>I fall in love.</t>
  </si>
  <si>
    <t>in love.</t>
  </si>
  <si>
    <t>I feel OK.</t>
  </si>
  <si>
    <t>When I woke up, I</t>
  </si>
  <si>
    <t>OK..</t>
  </si>
  <si>
    <t>I sit in the shade.</t>
  </si>
  <si>
    <t xml:space="preserve">Until you came, I </t>
  </si>
  <si>
    <t>in the shade..</t>
  </si>
  <si>
    <t xml:space="preserve"> I close that door.</t>
  </si>
  <si>
    <t xml:space="preserve">We had </t>
  </si>
  <si>
    <t>that door before you came.</t>
  </si>
  <si>
    <t>I jog in the park.</t>
  </si>
  <si>
    <t>She has</t>
  </si>
  <si>
    <t>in the park every day.</t>
  </si>
  <si>
    <t>I change the diaper.</t>
  </si>
  <si>
    <t xml:space="preserve">He should have </t>
  </si>
  <si>
    <t>the diaper.</t>
  </si>
  <si>
    <t>PART 3</t>
  </si>
  <si>
    <t>ING after Verb Be</t>
  </si>
  <si>
    <t xml:space="preserve">We are not </t>
  </si>
  <si>
    <t>I am</t>
  </si>
  <si>
    <t>my hands.</t>
  </si>
  <si>
    <t>Is she</t>
  </si>
  <si>
    <t>a letter?</t>
  </si>
  <si>
    <t xml:space="preserve">Were they </t>
  </si>
  <si>
    <t>about their age?</t>
  </si>
  <si>
    <t xml:space="preserve">He was </t>
  </si>
  <si>
    <t xml:space="preserve">You will not be </t>
  </si>
  <si>
    <t xml:space="preserve">She should be </t>
  </si>
  <si>
    <t xml:space="preserve">You want to be </t>
  </si>
  <si>
    <t xml:space="preserve">Does she hope to be </t>
  </si>
  <si>
    <t>in the shade?</t>
  </si>
  <si>
    <t xml:space="preserve">Have we been </t>
  </si>
  <si>
    <t>that door?</t>
  </si>
  <si>
    <t xml:space="preserve">She has not been </t>
  </si>
  <si>
    <t>in the park.</t>
  </si>
  <si>
    <t xml:space="preserve">changed </t>
  </si>
  <si>
    <t xml:space="preserve">fixed </t>
  </si>
  <si>
    <t xml:space="preserve">wrote </t>
  </si>
  <si>
    <t xml:space="preserve">lied </t>
  </si>
  <si>
    <t xml:space="preserve">got </t>
  </si>
  <si>
    <t xml:space="preserve"> petted </t>
  </si>
  <si>
    <t xml:space="preserve">ran </t>
  </si>
  <si>
    <t xml:space="preserve">hugged </t>
  </si>
  <si>
    <t xml:space="preserve">agreed </t>
  </si>
  <si>
    <t xml:space="preserve">fell </t>
  </si>
  <si>
    <t xml:space="preserve"> felt </t>
  </si>
  <si>
    <t xml:space="preserve">sat </t>
  </si>
  <si>
    <t xml:space="preserve">closed </t>
  </si>
  <si>
    <t xml:space="preserve"> jogged </t>
  </si>
  <si>
    <t xml:space="preserve">fixing </t>
  </si>
  <si>
    <t xml:space="preserve"> clapping </t>
  </si>
  <si>
    <t xml:space="preserve"> writing </t>
  </si>
  <si>
    <t xml:space="preserve">lying </t>
  </si>
  <si>
    <t xml:space="preserve">getting </t>
  </si>
  <si>
    <t xml:space="preserve">running </t>
  </si>
  <si>
    <t xml:space="preserve">agreeing </t>
  </si>
  <si>
    <t xml:space="preserve">falling </t>
  </si>
  <si>
    <t xml:space="preserve">sitting </t>
  </si>
  <si>
    <t xml:space="preserve">closing </t>
  </si>
  <si>
    <t xml:space="preserve">jogging </t>
  </si>
  <si>
    <t xml:space="preserve">changing </t>
  </si>
  <si>
    <t>correct in Part 2</t>
  </si>
  <si>
    <t>correct in Part 3</t>
  </si>
  <si>
    <t>Part 2:</t>
  </si>
  <si>
    <t>Past to Present</t>
  </si>
  <si>
    <r>
      <t>E</t>
    </r>
    <r>
      <rPr>
        <sz val="14"/>
        <rFont val="Calibri"/>
        <family val="2"/>
        <scheme val="minor"/>
      </rPr>
      <t xml:space="preserve">arlier this morning, I </t>
    </r>
  </si>
  <si>
    <t>The other day , I</t>
  </si>
  <si>
    <t xml:space="preserve">Last year, I </t>
  </si>
  <si>
    <t>A week ago, I</t>
  </si>
  <si>
    <t xml:space="preserve">He should be </t>
  </si>
  <si>
    <t>correct in whole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</si>
</sst>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Times New Roman"/>
      <family val="1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8"/>
      <color rgb="FF000000"/>
      <name val="Calibri"/>
      <family val="2"/>
    </font>
    <font>
      <sz val="18"/>
      <color theme="1"/>
      <name val="Calibri"/>
      <family val="2"/>
    </font>
    <font>
      <u/>
      <sz val="18"/>
      <color rgb="FF000000"/>
      <name val="Calibri"/>
      <family val="2"/>
    </font>
    <font>
      <u/>
      <sz val="14"/>
      <name val="Calibri"/>
      <family val="2"/>
      <scheme val="minor"/>
    </font>
    <font>
      <u/>
      <sz val="14"/>
      <color rgb="FFC00000"/>
      <name val="Calibri"/>
      <family val="2"/>
      <scheme val="minor"/>
    </font>
    <font>
      <u/>
      <sz val="18"/>
      <color rgb="FFC00000"/>
      <name val="Calibri"/>
      <family val="2"/>
    </font>
    <font>
      <b/>
      <i/>
      <sz val="18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6" fillId="2" borderId="0" xfId="0" applyFont="1" applyFill="1" applyAlignment="1">
      <alignment horizontal="center"/>
    </xf>
    <xf numFmtId="0" fontId="2" fillId="0" borderId="0" xfId="0" applyFont="1"/>
    <xf numFmtId="0" fontId="7" fillId="0" borderId="0" xfId="0" applyFont="1" applyAlignment="1" applyProtection="1">
      <alignment horizontal="center"/>
      <protection locked="0"/>
    </xf>
    <xf numFmtId="0" fontId="7" fillId="3" borderId="0" xfId="0" applyFont="1" applyFill="1" applyAlignment="1" applyProtection="1">
      <alignment horizontal="center"/>
      <protection locked="0"/>
    </xf>
    <xf numFmtId="0" fontId="10" fillId="0" borderId="0" xfId="0" applyFont="1" applyProtection="1"/>
    <xf numFmtId="0" fontId="4" fillId="0" borderId="0" xfId="0" applyFont="1" applyProtection="1"/>
    <xf numFmtId="0" fontId="6" fillId="2" borderId="0" xfId="0" applyFont="1" applyFill="1" applyAlignment="1" applyProtection="1">
      <alignment horizontal="center"/>
    </xf>
    <xf numFmtId="0" fontId="2" fillId="0" borderId="0" xfId="0" applyFont="1" applyProtection="1"/>
    <xf numFmtId="0" fontId="9" fillId="0" borderId="0" xfId="0" applyFont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3" fillId="0" borderId="0" xfId="0" applyFont="1" applyAlignment="1" applyProtection="1">
      <alignment horizontal="left"/>
    </xf>
    <xf numFmtId="0" fontId="11" fillId="0" borderId="0" xfId="0" applyFont="1" applyAlignment="1" applyProtection="1">
      <alignment vertical="center"/>
    </xf>
    <xf numFmtId="0" fontId="4" fillId="0" borderId="0" xfId="0" applyFont="1" applyAlignment="1" applyProtection="1">
      <alignment horizontal="left"/>
    </xf>
    <xf numFmtId="0" fontId="5" fillId="0" borderId="0" xfId="0" applyFont="1" applyAlignment="1" applyProtection="1">
      <alignment horizontal="right" vertical="center" wrapText="1"/>
    </xf>
    <xf numFmtId="0" fontId="6" fillId="2" borderId="0" xfId="0" applyFont="1" applyFill="1" applyAlignment="1" applyProtection="1">
      <alignment horizontal="center" vertical="center" wrapText="1"/>
    </xf>
    <xf numFmtId="0" fontId="6" fillId="0" borderId="0" xfId="0" applyFont="1" applyProtection="1"/>
    <xf numFmtId="0" fontId="4" fillId="0" borderId="0" xfId="0" applyFont="1" applyAlignment="1" applyProtection="1">
      <alignment horizontal="right"/>
    </xf>
    <xf numFmtId="9" fontId="8" fillId="0" borderId="0" xfId="1" applyFont="1" applyAlignment="1" applyProtection="1">
      <alignment horizontal="right"/>
    </xf>
    <xf numFmtId="0" fontId="8" fillId="0" borderId="0" xfId="0" applyFont="1" applyAlignment="1" applyProtection="1">
      <alignment horizontal="left"/>
    </xf>
    <xf numFmtId="0" fontId="3" fillId="0" borderId="0" xfId="0" applyFont="1" applyAlignment="1" applyProtection="1">
      <alignment vertical="center" wrapText="1"/>
    </xf>
    <xf numFmtId="0" fontId="0" fillId="0" borderId="0" xfId="0" applyProtection="1"/>
    <xf numFmtId="0" fontId="7" fillId="0" borderId="0" xfId="0" applyFont="1" applyAlignment="1" applyProtection="1">
      <alignment horizontal="center"/>
    </xf>
    <xf numFmtId="0" fontId="7" fillId="0" borderId="0" xfId="0" applyFont="1" applyAlignment="1" applyProtection="1">
      <alignment vertical="center" wrapText="1"/>
    </xf>
    <xf numFmtId="0" fontId="12" fillId="0" borderId="0" xfId="0" applyFont="1" applyAlignment="1" applyProtection="1">
      <alignment vertical="center" wrapText="1"/>
    </xf>
    <xf numFmtId="0" fontId="7" fillId="2" borderId="0" xfId="0" applyFont="1" applyFill="1" applyAlignment="1" applyProtection="1">
      <alignment horizontal="center"/>
    </xf>
    <xf numFmtId="0" fontId="15" fillId="0" borderId="0" xfId="0" applyFont="1" applyAlignment="1" applyProtection="1">
      <alignment horizontal="left" vertical="center" wrapText="1"/>
    </xf>
    <xf numFmtId="0" fontId="9" fillId="0" borderId="0" xfId="0" applyFont="1" applyAlignment="1" applyProtection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D742A-0CC6-4976-9836-A995824DCB8E}">
  <dimension ref="A1:H106"/>
  <sheetViews>
    <sheetView showGridLines="0" tabSelected="1" workbookViewId="0">
      <selection activeCell="D23" sqref="D23"/>
    </sheetView>
  </sheetViews>
  <sheetFormatPr defaultRowHeight="18" x14ac:dyDescent="0.35"/>
  <cols>
    <col min="1" max="1" width="12.88671875" style="1" customWidth="1"/>
    <col min="2" max="2" width="9.44140625" style="3" bestFit="1" customWidth="1"/>
    <col min="3" max="3" width="24.109375" style="2" customWidth="1"/>
    <col min="4" max="4" width="11.44140625" style="6" customWidth="1"/>
    <col min="5" max="5" width="8.88671875" style="1"/>
    <col min="6" max="6" width="21.88671875" style="1" customWidth="1"/>
    <col min="7" max="7" width="11.88671875" style="4" customWidth="1"/>
    <col min="8" max="8" width="8.88671875" style="5"/>
  </cols>
  <sheetData>
    <row r="1" spans="1:8" s="24" customFormat="1" ht="40.049999999999997" customHeight="1" x14ac:dyDescent="0.45">
      <c r="A1" s="30"/>
      <c r="B1" s="8" t="s">
        <v>50</v>
      </c>
      <c r="D1" s="25"/>
      <c r="E1" s="9"/>
      <c r="F1" s="9"/>
      <c r="G1" s="10"/>
      <c r="H1" s="11"/>
    </row>
    <row r="2" spans="1:8" ht="18" customHeight="1" x14ac:dyDescent="0.45">
      <c r="A2" s="12"/>
      <c r="B2" s="8"/>
      <c r="C2" s="8"/>
      <c r="D2" s="25"/>
      <c r="E2" s="9"/>
      <c r="F2" s="9"/>
      <c r="G2" s="10"/>
      <c r="H2" s="11"/>
    </row>
    <row r="3" spans="1:8" ht="18" customHeight="1" x14ac:dyDescent="0.35">
      <c r="A3" s="13" t="s">
        <v>48</v>
      </c>
      <c r="B3" s="14" t="s">
        <v>49</v>
      </c>
      <c r="C3" s="15"/>
      <c r="D3" s="25"/>
      <c r="E3" s="9"/>
      <c r="F3" s="9"/>
      <c r="G3" s="10"/>
      <c r="H3" s="11"/>
    </row>
    <row r="4" spans="1:8" s="1" customFormat="1" ht="18" customHeight="1" x14ac:dyDescent="0.35">
      <c r="A4" s="9">
        <v>1</v>
      </c>
      <c r="B4" s="16" t="s">
        <v>0</v>
      </c>
      <c r="C4" s="17"/>
      <c r="D4" s="25"/>
      <c r="E4" s="9"/>
      <c r="F4" s="9"/>
      <c r="G4" s="18"/>
      <c r="H4" s="19"/>
    </row>
    <row r="5" spans="1:8" s="1" customFormat="1" ht="18" customHeight="1" x14ac:dyDescent="0.35">
      <c r="A5" s="9"/>
      <c r="B5" s="20" t="str">
        <f>IF(EXACT(TRIM(G5),TRIM(D5)),"OK","?")</f>
        <v>?</v>
      </c>
      <c r="C5" s="17" t="s">
        <v>1</v>
      </c>
      <c r="D5" s="7"/>
      <c r="E5" s="9" t="s">
        <v>2</v>
      </c>
      <c r="F5" s="9"/>
      <c r="G5" s="18" t="s">
        <v>40</v>
      </c>
      <c r="H5" s="19">
        <f>IF(B5="OK",1,0)</f>
        <v>0</v>
      </c>
    </row>
    <row r="6" spans="1:8" s="1" customFormat="1" ht="18" customHeight="1" x14ac:dyDescent="0.35">
      <c r="A6" s="9">
        <f>A4+1</f>
        <v>2</v>
      </c>
      <c r="B6" s="16" t="s">
        <v>3</v>
      </c>
      <c r="C6" s="17"/>
      <c r="D6" s="25"/>
      <c r="E6" s="9"/>
      <c r="F6" s="9"/>
      <c r="G6" s="18"/>
      <c r="H6" s="19">
        <f t="shared" ref="H6:H27" si="0">IF(B6="OK",1,0)</f>
        <v>0</v>
      </c>
    </row>
    <row r="7" spans="1:8" s="1" customFormat="1" ht="18" customHeight="1" x14ac:dyDescent="0.35">
      <c r="A7" s="9"/>
      <c r="B7" s="20" t="str">
        <f>IF(EXACT(TRIM(G7),TRIM(D7)),"OK","?")</f>
        <v>?</v>
      </c>
      <c r="C7" s="17" t="s">
        <v>4</v>
      </c>
      <c r="D7" s="7"/>
      <c r="E7" s="9" t="s">
        <v>39</v>
      </c>
      <c r="F7" s="9"/>
      <c r="G7" s="18" t="s">
        <v>5</v>
      </c>
      <c r="H7" s="19">
        <f t="shared" si="0"/>
        <v>0</v>
      </c>
    </row>
    <row r="8" spans="1:8" s="1" customFormat="1" ht="18" customHeight="1" x14ac:dyDescent="0.35">
      <c r="A8" s="9">
        <f>A6+1</f>
        <v>3</v>
      </c>
      <c r="B8" s="16" t="s">
        <v>6</v>
      </c>
      <c r="C8" s="17"/>
      <c r="D8" s="25"/>
      <c r="E8" s="9"/>
      <c r="F8" s="9"/>
      <c r="G8" s="18"/>
      <c r="H8" s="19">
        <f t="shared" si="0"/>
        <v>0</v>
      </c>
    </row>
    <row r="9" spans="1:8" s="1" customFormat="1" ht="18" customHeight="1" x14ac:dyDescent="0.35">
      <c r="A9" s="9"/>
      <c r="B9" s="20" t="str">
        <f>IF(EXACT(TRIM(G9),TRIM(D9)),"OK","?")</f>
        <v>?</v>
      </c>
      <c r="C9" s="17" t="s">
        <v>7</v>
      </c>
      <c r="D9" s="7"/>
      <c r="E9" s="9" t="s">
        <v>9</v>
      </c>
      <c r="F9" s="9"/>
      <c r="G9" s="18" t="s">
        <v>8</v>
      </c>
      <c r="H9" s="19">
        <f t="shared" si="0"/>
        <v>0</v>
      </c>
    </row>
    <row r="10" spans="1:8" s="1" customFormat="1" ht="18" customHeight="1" x14ac:dyDescent="0.35">
      <c r="A10" s="9">
        <f>A8+1</f>
        <v>4</v>
      </c>
      <c r="B10" s="16" t="s">
        <v>10</v>
      </c>
      <c r="C10" s="17"/>
      <c r="D10" s="25"/>
      <c r="E10" s="9"/>
      <c r="F10" s="9"/>
      <c r="G10" s="18"/>
      <c r="H10" s="19">
        <f t="shared" si="0"/>
        <v>0</v>
      </c>
    </row>
    <row r="11" spans="1:8" s="1" customFormat="1" ht="18" customHeight="1" x14ac:dyDescent="0.35">
      <c r="A11" s="9"/>
      <c r="B11" s="20" t="str">
        <f>IF(EXACT(TRIM(G11),TRIM(D11)),"OK","?")</f>
        <v>?</v>
      </c>
      <c r="C11" s="17" t="s">
        <v>11</v>
      </c>
      <c r="D11" s="7"/>
      <c r="E11" s="9" t="s">
        <v>12</v>
      </c>
      <c r="F11" s="9"/>
      <c r="G11" s="18" t="s">
        <v>41</v>
      </c>
      <c r="H11" s="19">
        <f t="shared" si="0"/>
        <v>0</v>
      </c>
    </row>
    <row r="12" spans="1:8" s="1" customFormat="1" ht="18" customHeight="1" x14ac:dyDescent="0.35">
      <c r="A12" s="9">
        <f>A10+1</f>
        <v>5</v>
      </c>
      <c r="B12" s="16" t="s">
        <v>13</v>
      </c>
      <c r="C12" s="17"/>
      <c r="D12" s="25"/>
      <c r="E12" s="9"/>
      <c r="F12" s="9"/>
      <c r="G12" s="18"/>
      <c r="H12" s="19">
        <f t="shared" si="0"/>
        <v>0</v>
      </c>
    </row>
    <row r="13" spans="1:8" s="1" customFormat="1" ht="18" customHeight="1" x14ac:dyDescent="0.35">
      <c r="A13" s="9"/>
      <c r="B13" s="20" t="str">
        <f>IF(EXACT(TRIM(G13),TRIM(D13)),"OK","?")</f>
        <v>?</v>
      </c>
      <c r="C13" s="17" t="s">
        <v>14</v>
      </c>
      <c r="D13" s="7"/>
      <c r="E13" s="9" t="s">
        <v>15</v>
      </c>
      <c r="F13" s="9"/>
      <c r="G13" s="18" t="s">
        <v>42</v>
      </c>
      <c r="H13" s="19">
        <f t="shared" si="0"/>
        <v>0</v>
      </c>
    </row>
    <row r="14" spans="1:8" s="1" customFormat="1" ht="18" customHeight="1" x14ac:dyDescent="0.35">
      <c r="A14" s="9">
        <f>A12+1</f>
        <v>6</v>
      </c>
      <c r="B14" s="16" t="s">
        <v>16</v>
      </c>
      <c r="C14" s="17"/>
      <c r="D14" s="25"/>
      <c r="E14" s="9"/>
      <c r="F14" s="9"/>
      <c r="G14" s="18"/>
      <c r="H14" s="19">
        <f t="shared" si="0"/>
        <v>0</v>
      </c>
    </row>
    <row r="15" spans="1:8" s="1" customFormat="1" ht="18" customHeight="1" x14ac:dyDescent="0.35">
      <c r="A15" s="9"/>
      <c r="B15" s="20" t="str">
        <f>IF(EXACT(TRIM(G15),TRIM(D15)),"OK","?")</f>
        <v>?</v>
      </c>
      <c r="C15" s="17" t="s">
        <v>17</v>
      </c>
      <c r="D15" s="7"/>
      <c r="E15" s="9" t="s">
        <v>19</v>
      </c>
      <c r="F15" s="9"/>
      <c r="G15" s="18" t="s">
        <v>18</v>
      </c>
      <c r="H15" s="19">
        <f t="shared" si="0"/>
        <v>0</v>
      </c>
    </row>
    <row r="16" spans="1:8" s="1" customFormat="1" ht="18" customHeight="1" x14ac:dyDescent="0.35">
      <c r="A16" s="9">
        <f>A14+1</f>
        <v>7</v>
      </c>
      <c r="B16" s="16" t="s">
        <v>20</v>
      </c>
      <c r="C16" s="17"/>
      <c r="D16" s="25"/>
      <c r="E16" s="9"/>
      <c r="F16" s="9"/>
      <c r="G16" s="18"/>
      <c r="H16" s="19">
        <f t="shared" si="0"/>
        <v>0</v>
      </c>
    </row>
    <row r="17" spans="1:8" s="1" customFormat="1" ht="18" customHeight="1" x14ac:dyDescent="0.35">
      <c r="A17" s="9"/>
      <c r="B17" s="20" t="str">
        <f>IF(EXACT(TRIM(G17),TRIM(D17)),"OK","?")</f>
        <v>?</v>
      </c>
      <c r="C17" s="17" t="s">
        <v>21</v>
      </c>
      <c r="D17" s="7"/>
      <c r="E17" s="9" t="s">
        <v>22</v>
      </c>
      <c r="F17" s="9"/>
      <c r="G17" s="18" t="s">
        <v>43</v>
      </c>
      <c r="H17" s="19">
        <f t="shared" si="0"/>
        <v>0</v>
      </c>
    </row>
    <row r="18" spans="1:8" s="1" customFormat="1" ht="18" customHeight="1" x14ac:dyDescent="0.35">
      <c r="A18" s="9">
        <f>A16+1</f>
        <v>8</v>
      </c>
      <c r="B18" s="16" t="s">
        <v>23</v>
      </c>
      <c r="C18" s="17"/>
      <c r="D18" s="25"/>
      <c r="E18" s="9"/>
      <c r="F18" s="9"/>
      <c r="G18" s="18"/>
      <c r="H18" s="19">
        <f t="shared" si="0"/>
        <v>0</v>
      </c>
    </row>
    <row r="19" spans="1:8" s="1" customFormat="1" ht="18" customHeight="1" x14ac:dyDescent="0.35">
      <c r="A19" s="9"/>
      <c r="B19" s="20" t="str">
        <f>IF(EXACT(TRIM(G19),TRIM(D19)),"OK","?")</f>
        <v>?</v>
      </c>
      <c r="C19" s="17" t="s">
        <v>24</v>
      </c>
      <c r="D19" s="7"/>
      <c r="E19" s="9" t="s">
        <v>25</v>
      </c>
      <c r="F19" s="9"/>
      <c r="G19" s="18" t="s">
        <v>44</v>
      </c>
      <c r="H19" s="19">
        <f t="shared" si="0"/>
        <v>0</v>
      </c>
    </row>
    <row r="20" spans="1:8" s="1" customFormat="1" ht="18" customHeight="1" x14ac:dyDescent="0.35">
      <c r="A20" s="9">
        <f>A18+1</f>
        <v>9</v>
      </c>
      <c r="B20" s="16" t="s">
        <v>26</v>
      </c>
      <c r="C20" s="17"/>
      <c r="D20" s="25"/>
      <c r="E20" s="9"/>
      <c r="F20" s="9"/>
      <c r="G20" s="18"/>
      <c r="H20" s="19">
        <f t="shared" si="0"/>
        <v>0</v>
      </c>
    </row>
    <row r="21" spans="1:8" s="1" customFormat="1" ht="18" customHeight="1" x14ac:dyDescent="0.35">
      <c r="A21" s="9"/>
      <c r="B21" s="20" t="str">
        <f>IF(EXACT(TRIM(G21),TRIM(D21)),"OK","?")</f>
        <v>?</v>
      </c>
      <c r="C21" s="17" t="s">
        <v>27</v>
      </c>
      <c r="D21" s="7"/>
      <c r="E21" s="9" t="s">
        <v>29</v>
      </c>
      <c r="F21" s="9"/>
      <c r="G21" s="18" t="s">
        <v>28</v>
      </c>
      <c r="H21" s="19">
        <f t="shared" si="0"/>
        <v>0</v>
      </c>
    </row>
    <row r="22" spans="1:8" s="1" customFormat="1" ht="18" customHeight="1" x14ac:dyDescent="0.35">
      <c r="A22" s="9">
        <f>A20+1</f>
        <v>10</v>
      </c>
      <c r="B22" s="16" t="s">
        <v>30</v>
      </c>
      <c r="C22" s="17"/>
      <c r="D22" s="25"/>
      <c r="E22" s="9"/>
      <c r="F22" s="9"/>
      <c r="G22" s="18"/>
      <c r="H22" s="19">
        <f t="shared" si="0"/>
        <v>0</v>
      </c>
    </row>
    <row r="23" spans="1:8" s="1" customFormat="1" ht="18" customHeight="1" x14ac:dyDescent="0.35">
      <c r="A23" s="9"/>
      <c r="B23" s="20" t="str">
        <f>IF(EXACT(TRIM(G23),TRIM(D23)),"OK","?")</f>
        <v>?</v>
      </c>
      <c r="C23" s="17" t="s">
        <v>31</v>
      </c>
      <c r="D23" s="7"/>
      <c r="E23" s="9" t="s">
        <v>32</v>
      </c>
      <c r="F23" s="9"/>
      <c r="G23" s="18" t="s">
        <v>45</v>
      </c>
      <c r="H23" s="19">
        <f t="shared" si="0"/>
        <v>0</v>
      </c>
    </row>
    <row r="24" spans="1:8" s="1" customFormat="1" ht="18" customHeight="1" x14ac:dyDescent="0.35">
      <c r="A24" s="9">
        <f>A22+1</f>
        <v>11</v>
      </c>
      <c r="B24" s="16" t="s">
        <v>33</v>
      </c>
      <c r="C24" s="17"/>
      <c r="D24" s="25"/>
      <c r="E24" s="9"/>
      <c r="F24" s="9"/>
      <c r="G24" s="18"/>
      <c r="H24" s="19">
        <f t="shared" si="0"/>
        <v>0</v>
      </c>
    </row>
    <row r="25" spans="1:8" s="1" customFormat="1" ht="18" customHeight="1" x14ac:dyDescent="0.35">
      <c r="A25" s="9"/>
      <c r="B25" s="20" t="str">
        <f>IF(EXACT(TRIM(G25),TRIM(D25)),"OK","?")</f>
        <v>?</v>
      </c>
      <c r="C25" s="17" t="s">
        <v>34</v>
      </c>
      <c r="D25" s="7"/>
      <c r="E25" s="9" t="s">
        <v>35</v>
      </c>
      <c r="F25" s="9"/>
      <c r="G25" s="18" t="s">
        <v>46</v>
      </c>
      <c r="H25" s="19">
        <f t="shared" si="0"/>
        <v>0</v>
      </c>
    </row>
    <row r="26" spans="1:8" s="1" customFormat="1" ht="18" customHeight="1" x14ac:dyDescent="0.35">
      <c r="A26" s="9">
        <f>A24+1</f>
        <v>12</v>
      </c>
      <c r="B26" s="16" t="s">
        <v>36</v>
      </c>
      <c r="C26" s="17"/>
      <c r="D26" s="25"/>
      <c r="E26" s="9"/>
      <c r="F26" s="9"/>
      <c r="G26" s="18"/>
      <c r="H26" s="19">
        <f t="shared" si="0"/>
        <v>0</v>
      </c>
    </row>
    <row r="27" spans="1:8" s="1" customFormat="1" ht="18" customHeight="1" x14ac:dyDescent="0.35">
      <c r="A27" s="9"/>
      <c r="B27" s="20" t="str">
        <f>IF(EXACT(TRIM(G27),TRIM(D27)),"OK","?")</f>
        <v>?</v>
      </c>
      <c r="C27" s="17" t="s">
        <v>37</v>
      </c>
      <c r="D27" s="7"/>
      <c r="E27" s="9" t="s">
        <v>38</v>
      </c>
      <c r="F27" s="9"/>
      <c r="G27" s="18" t="s">
        <v>52</v>
      </c>
      <c r="H27" s="19">
        <f t="shared" si="0"/>
        <v>0</v>
      </c>
    </row>
    <row r="28" spans="1:8" s="9" customFormat="1" ht="18" customHeight="1" x14ac:dyDescent="0.35">
      <c r="A28" s="20" t="s">
        <v>51</v>
      </c>
      <c r="B28" s="21">
        <f>SUM(H4:H27)/A26</f>
        <v>0</v>
      </c>
      <c r="C28" s="22" t="s">
        <v>47</v>
      </c>
      <c r="D28" s="25"/>
      <c r="G28" s="18"/>
      <c r="H28" s="19"/>
    </row>
    <row r="29" spans="1:8" s="9" customFormat="1" ht="18" customHeight="1" x14ac:dyDescent="0.35">
      <c r="B29" s="16"/>
      <c r="C29" s="20"/>
      <c r="D29" s="25"/>
      <c r="G29" s="10"/>
      <c r="H29" s="19"/>
    </row>
    <row r="30" spans="1:8" s="9" customFormat="1" ht="18" customHeight="1" x14ac:dyDescent="0.35">
      <c r="B30" s="16"/>
      <c r="C30" s="20"/>
      <c r="D30" s="25"/>
      <c r="G30" s="10"/>
      <c r="H30" s="19"/>
    </row>
    <row r="31" spans="1:8" s="24" customFormat="1" ht="18" customHeight="1" x14ac:dyDescent="0.35">
      <c r="A31" s="13" t="s">
        <v>146</v>
      </c>
      <c r="B31" s="14" t="s">
        <v>147</v>
      </c>
      <c r="C31" s="15"/>
      <c r="D31" s="25"/>
      <c r="E31" s="9"/>
      <c r="F31" s="9"/>
      <c r="G31" s="10"/>
      <c r="H31" s="11"/>
    </row>
    <row r="32" spans="1:8" s="9" customFormat="1" ht="18" customHeight="1" x14ac:dyDescent="0.35">
      <c r="A32" s="9">
        <v>13</v>
      </c>
      <c r="B32" s="16" t="s">
        <v>53</v>
      </c>
      <c r="C32" s="17"/>
      <c r="D32" s="25"/>
      <c r="G32" s="10"/>
      <c r="H32" s="19"/>
    </row>
    <row r="33" spans="1:8" s="1" customFormat="1" ht="18" customHeight="1" x14ac:dyDescent="0.35">
      <c r="A33" s="9"/>
      <c r="B33" s="20" t="str">
        <f>IF(EXACT(TRIM(G33),TRIM(D33)),"OK","?")</f>
        <v>?</v>
      </c>
      <c r="C33" s="17" t="s">
        <v>54</v>
      </c>
      <c r="D33" s="7"/>
      <c r="E33" s="9" t="s">
        <v>55</v>
      </c>
      <c r="F33" s="9"/>
      <c r="G33" s="10" t="s">
        <v>119</v>
      </c>
      <c r="H33" s="19">
        <f t="shared" ref="H33:H91" si="1">IF(B33="OK",1,0)</f>
        <v>0</v>
      </c>
    </row>
    <row r="34" spans="1:8" s="1" customFormat="1" ht="18" customHeight="1" x14ac:dyDescent="0.35">
      <c r="A34" s="9">
        <f>A32+1</f>
        <v>14</v>
      </c>
      <c r="B34" s="16" t="s">
        <v>56</v>
      </c>
      <c r="C34" s="17"/>
      <c r="D34" s="25"/>
      <c r="E34" s="9"/>
      <c r="F34" s="9"/>
      <c r="G34" s="10"/>
      <c r="H34" s="19">
        <f t="shared" si="1"/>
        <v>0</v>
      </c>
    </row>
    <row r="35" spans="1:8" s="1" customFormat="1" ht="18" customHeight="1" x14ac:dyDescent="0.35">
      <c r="A35" s="9"/>
      <c r="B35" s="20" t="str">
        <f>IF(EXACT(TRIM(G35),TRIM(D35)),"OK","?")</f>
        <v>?</v>
      </c>
      <c r="C35" s="17" t="s">
        <v>57</v>
      </c>
      <c r="D35" s="7"/>
      <c r="E35" s="9" t="s">
        <v>59</v>
      </c>
      <c r="F35" s="9"/>
      <c r="G35" s="10" t="s">
        <v>58</v>
      </c>
      <c r="H35" s="19">
        <f t="shared" si="1"/>
        <v>0</v>
      </c>
    </row>
    <row r="36" spans="1:8" s="1" customFormat="1" ht="18" customHeight="1" x14ac:dyDescent="0.35">
      <c r="A36" s="9">
        <f>A34+1</f>
        <v>15</v>
      </c>
      <c r="B36" s="16" t="s">
        <v>60</v>
      </c>
      <c r="C36" s="17"/>
      <c r="D36" s="25"/>
      <c r="E36" s="9"/>
      <c r="F36" s="9"/>
      <c r="G36" s="10"/>
      <c r="H36" s="19">
        <f t="shared" si="1"/>
        <v>0</v>
      </c>
    </row>
    <row r="37" spans="1:8" s="1" customFormat="1" ht="18" customHeight="1" x14ac:dyDescent="0.35">
      <c r="A37" s="9"/>
      <c r="B37" s="20" t="str">
        <f>IF(EXACT(TRIM(G37),TRIM(D37)),"OK","?")</f>
        <v>?</v>
      </c>
      <c r="C37" s="17" t="s">
        <v>61</v>
      </c>
      <c r="D37" s="7"/>
      <c r="E37" s="9" t="s">
        <v>62</v>
      </c>
      <c r="F37" s="9"/>
      <c r="G37" s="10" t="s">
        <v>120</v>
      </c>
      <c r="H37" s="19">
        <f t="shared" si="1"/>
        <v>0</v>
      </c>
    </row>
    <row r="38" spans="1:8" s="1" customFormat="1" ht="18" customHeight="1" x14ac:dyDescent="0.35">
      <c r="A38" s="9">
        <f>A36+1</f>
        <v>16</v>
      </c>
      <c r="B38" s="16" t="s">
        <v>63</v>
      </c>
      <c r="C38" s="17"/>
      <c r="D38" s="25"/>
      <c r="E38" s="9"/>
      <c r="F38" s="9"/>
      <c r="G38" s="10"/>
      <c r="H38" s="19">
        <f t="shared" si="1"/>
        <v>0</v>
      </c>
    </row>
    <row r="39" spans="1:8" s="1" customFormat="1" ht="18" customHeight="1" x14ac:dyDescent="0.35">
      <c r="A39" s="9"/>
      <c r="B39" s="20" t="str">
        <f>IF(EXACT(TRIM(G39),TRIM(D39)),"OK","?")</f>
        <v>?</v>
      </c>
      <c r="C39" s="17" t="s">
        <v>64</v>
      </c>
      <c r="D39" s="7"/>
      <c r="E39" s="9" t="s">
        <v>66</v>
      </c>
      <c r="F39" s="9"/>
      <c r="G39" s="10" t="s">
        <v>65</v>
      </c>
      <c r="H39" s="19">
        <f t="shared" si="1"/>
        <v>0</v>
      </c>
    </row>
    <row r="40" spans="1:8" s="1" customFormat="1" ht="18" customHeight="1" x14ac:dyDescent="0.35">
      <c r="A40" s="9">
        <f>A38+1</f>
        <v>17</v>
      </c>
      <c r="B40" s="16" t="s">
        <v>67</v>
      </c>
      <c r="C40" s="17"/>
      <c r="D40" s="25"/>
      <c r="E40" s="9"/>
      <c r="F40" s="9"/>
      <c r="G40" s="10"/>
      <c r="H40" s="19">
        <f t="shared" si="1"/>
        <v>0</v>
      </c>
    </row>
    <row r="41" spans="1:8" s="1" customFormat="1" ht="18" customHeight="1" x14ac:dyDescent="0.35">
      <c r="A41" s="9"/>
      <c r="B41" s="20" t="str">
        <f>IF(EXACT(TRIM(G41),TRIM(D41)),"OK","?")</f>
        <v>?</v>
      </c>
      <c r="C41" s="17" t="s">
        <v>68</v>
      </c>
      <c r="D41" s="7"/>
      <c r="E41" s="9" t="s">
        <v>69</v>
      </c>
      <c r="F41" s="9"/>
      <c r="G41" s="10" t="s">
        <v>121</v>
      </c>
      <c r="H41" s="19">
        <f t="shared" si="1"/>
        <v>0</v>
      </c>
    </row>
    <row r="42" spans="1:8" s="1" customFormat="1" ht="18" customHeight="1" x14ac:dyDescent="0.35">
      <c r="A42" s="9">
        <f>A40+1</f>
        <v>18</v>
      </c>
      <c r="B42" s="16" t="s">
        <v>70</v>
      </c>
      <c r="C42" s="17"/>
      <c r="D42" s="25"/>
      <c r="E42" s="9"/>
      <c r="F42" s="9"/>
      <c r="G42" s="10"/>
      <c r="H42" s="19">
        <f t="shared" si="1"/>
        <v>0</v>
      </c>
    </row>
    <row r="43" spans="1:8" s="1" customFormat="1" ht="18" customHeight="1" x14ac:dyDescent="0.35">
      <c r="A43" s="9"/>
      <c r="B43" s="20" t="str">
        <f>IF(EXACT(TRIM(G43),TRIM(D43)),"OK","?")</f>
        <v>?</v>
      </c>
      <c r="C43" s="17" t="s">
        <v>148</v>
      </c>
      <c r="D43" s="7"/>
      <c r="E43" s="9" t="s">
        <v>71</v>
      </c>
      <c r="F43" s="9"/>
      <c r="G43" s="10" t="s">
        <v>122</v>
      </c>
      <c r="H43" s="19">
        <f t="shared" si="1"/>
        <v>0</v>
      </c>
    </row>
    <row r="44" spans="1:8" s="1" customFormat="1" ht="18" customHeight="1" x14ac:dyDescent="0.35">
      <c r="A44" s="9">
        <f>A42+1</f>
        <v>19</v>
      </c>
      <c r="B44" s="16" t="s">
        <v>72</v>
      </c>
      <c r="C44" s="17"/>
      <c r="D44" s="25"/>
      <c r="E44" s="9"/>
      <c r="F44" s="9"/>
      <c r="G44" s="10"/>
      <c r="H44" s="19">
        <f t="shared" si="1"/>
        <v>0</v>
      </c>
    </row>
    <row r="45" spans="1:8" s="1" customFormat="1" ht="18" customHeight="1" x14ac:dyDescent="0.35">
      <c r="A45" s="9"/>
      <c r="B45" s="20" t="str">
        <f>IF(EXACT(TRIM(G45),TRIM(D45)),"OK","?")</f>
        <v>?</v>
      </c>
      <c r="C45" s="17" t="s">
        <v>149</v>
      </c>
      <c r="D45" s="7"/>
      <c r="E45" s="9" t="s">
        <v>73</v>
      </c>
      <c r="F45" s="9"/>
      <c r="G45" s="10" t="s">
        <v>123</v>
      </c>
      <c r="H45" s="19">
        <f t="shared" si="1"/>
        <v>0</v>
      </c>
    </row>
    <row r="46" spans="1:8" s="1" customFormat="1" ht="18" customHeight="1" x14ac:dyDescent="0.35">
      <c r="A46" s="9">
        <f>A44+1</f>
        <v>20</v>
      </c>
      <c r="B46" s="16" t="s">
        <v>74</v>
      </c>
      <c r="C46" s="17"/>
      <c r="D46" s="25"/>
      <c r="E46" s="9"/>
      <c r="F46" s="9"/>
      <c r="G46" s="10"/>
      <c r="H46" s="19">
        <f t="shared" si="1"/>
        <v>0</v>
      </c>
    </row>
    <row r="47" spans="1:8" s="1" customFormat="1" ht="18" customHeight="1" x14ac:dyDescent="0.35">
      <c r="A47" s="9"/>
      <c r="B47" s="20" t="str">
        <f>IF(EXACT(TRIM(G47),TRIM(D47)),"OK","?")</f>
        <v>?</v>
      </c>
      <c r="C47" s="17" t="s">
        <v>151</v>
      </c>
      <c r="D47" s="7"/>
      <c r="E47" s="9" t="s">
        <v>75</v>
      </c>
      <c r="F47" s="9"/>
      <c r="G47" s="10" t="s">
        <v>124</v>
      </c>
      <c r="H47" s="19">
        <f t="shared" si="1"/>
        <v>0</v>
      </c>
    </row>
    <row r="48" spans="1:8" s="1" customFormat="1" ht="18" customHeight="1" x14ac:dyDescent="0.35">
      <c r="A48" s="9">
        <f>A46+1</f>
        <v>21</v>
      </c>
      <c r="B48" s="16" t="s">
        <v>76</v>
      </c>
      <c r="C48" s="17"/>
      <c r="D48" s="25"/>
      <c r="E48" s="9"/>
      <c r="F48" s="9"/>
      <c r="G48" s="10"/>
      <c r="H48" s="19">
        <f t="shared" si="1"/>
        <v>0</v>
      </c>
    </row>
    <row r="49" spans="1:8" s="1" customFormat="1" ht="18" customHeight="1" x14ac:dyDescent="0.35">
      <c r="A49" s="9"/>
      <c r="B49" s="20" t="str">
        <f>IF(EXACT(TRIM(G49),TRIM(D49)),"OK","?")</f>
        <v>?</v>
      </c>
      <c r="C49" s="17" t="s">
        <v>77</v>
      </c>
      <c r="D49" s="7"/>
      <c r="E49" s="9" t="s">
        <v>78</v>
      </c>
      <c r="F49" s="9"/>
      <c r="G49" s="10" t="s">
        <v>125</v>
      </c>
      <c r="H49" s="19">
        <f t="shared" si="1"/>
        <v>0</v>
      </c>
    </row>
    <row r="50" spans="1:8" s="1" customFormat="1" ht="18" customHeight="1" x14ac:dyDescent="0.35">
      <c r="A50" s="9">
        <f>A48+1</f>
        <v>22</v>
      </c>
      <c r="B50" s="16" t="s">
        <v>79</v>
      </c>
      <c r="C50" s="17"/>
      <c r="D50" s="25"/>
      <c r="E50" s="9"/>
      <c r="F50" s="9"/>
      <c r="G50" s="10"/>
      <c r="H50" s="19">
        <f t="shared" si="1"/>
        <v>0</v>
      </c>
    </row>
    <row r="51" spans="1:8" s="1" customFormat="1" ht="18" customHeight="1" x14ac:dyDescent="0.35">
      <c r="A51" s="9"/>
      <c r="B51" s="20" t="str">
        <f>IF(EXACT(TRIM(G51),TRIM(D51)),"OK","?")</f>
        <v>?</v>
      </c>
      <c r="C51" s="17" t="s">
        <v>80</v>
      </c>
      <c r="D51" s="7"/>
      <c r="E51" s="9" t="s">
        <v>81</v>
      </c>
      <c r="F51" s="9"/>
      <c r="G51" s="10" t="s">
        <v>126</v>
      </c>
      <c r="H51" s="19">
        <f t="shared" si="1"/>
        <v>0</v>
      </c>
    </row>
    <row r="52" spans="1:8" s="1" customFormat="1" ht="18" customHeight="1" x14ac:dyDescent="0.35">
      <c r="A52" s="9">
        <f>A50+1</f>
        <v>23</v>
      </c>
      <c r="B52" s="16" t="s">
        <v>82</v>
      </c>
      <c r="C52" s="17"/>
      <c r="D52" s="25"/>
      <c r="E52" s="9"/>
      <c r="F52" s="9"/>
      <c r="G52" s="10"/>
      <c r="H52" s="19">
        <f t="shared" si="1"/>
        <v>0</v>
      </c>
    </row>
    <row r="53" spans="1:8" s="1" customFormat="1" ht="18" customHeight="1" x14ac:dyDescent="0.35">
      <c r="A53" s="9"/>
      <c r="B53" s="20" t="str">
        <f>IF(EXACT(TRIM(G53),TRIM(D53)),"OK","?")</f>
        <v>?</v>
      </c>
      <c r="C53" s="17" t="s">
        <v>150</v>
      </c>
      <c r="D53" s="7"/>
      <c r="E53" s="9" t="s">
        <v>83</v>
      </c>
      <c r="F53" s="9"/>
      <c r="G53" s="10" t="s">
        <v>127</v>
      </c>
      <c r="H53" s="19">
        <f t="shared" si="1"/>
        <v>0</v>
      </c>
    </row>
    <row r="54" spans="1:8" s="1" customFormat="1" ht="18" customHeight="1" x14ac:dyDescent="0.35">
      <c r="A54" s="9">
        <f>A52+1</f>
        <v>24</v>
      </c>
      <c r="B54" s="16" t="s">
        <v>84</v>
      </c>
      <c r="C54" s="17"/>
      <c r="D54" s="25"/>
      <c r="E54" s="9"/>
      <c r="F54" s="9"/>
      <c r="G54" s="10"/>
      <c r="H54" s="19">
        <f t="shared" si="1"/>
        <v>0</v>
      </c>
    </row>
    <row r="55" spans="1:8" s="1" customFormat="1" ht="18" customHeight="1" x14ac:dyDescent="0.35">
      <c r="A55" s="9"/>
      <c r="B55" s="20" t="str">
        <f>IF(EXACT(TRIM(G55),TRIM(D55)),"OK","?")</f>
        <v>?</v>
      </c>
      <c r="C55" s="17" t="s">
        <v>85</v>
      </c>
      <c r="D55" s="7"/>
      <c r="E55" s="9" t="s">
        <v>86</v>
      </c>
      <c r="F55" s="9"/>
      <c r="G55" s="10" t="s">
        <v>128</v>
      </c>
      <c r="H55" s="19">
        <f t="shared" si="1"/>
        <v>0</v>
      </c>
    </row>
    <row r="56" spans="1:8" s="1" customFormat="1" ht="18" customHeight="1" x14ac:dyDescent="0.35">
      <c r="A56" s="9">
        <f>A54+1</f>
        <v>25</v>
      </c>
      <c r="B56" s="16" t="s">
        <v>87</v>
      </c>
      <c r="C56" s="17"/>
      <c r="D56" s="25"/>
      <c r="E56" s="9"/>
      <c r="F56" s="9"/>
      <c r="G56" s="10"/>
      <c r="H56" s="19">
        <f t="shared" si="1"/>
        <v>0</v>
      </c>
    </row>
    <row r="57" spans="1:8" s="1" customFormat="1" ht="18" customHeight="1" x14ac:dyDescent="0.35">
      <c r="A57" s="9"/>
      <c r="B57" s="20" t="str">
        <f>IF(EXACT(TRIM(G57),TRIM(D57)),"OK","?")</f>
        <v>?</v>
      </c>
      <c r="C57" s="17" t="s">
        <v>88</v>
      </c>
      <c r="D57" s="7"/>
      <c r="E57" s="9" t="s">
        <v>89</v>
      </c>
      <c r="F57" s="9"/>
      <c r="G57" s="10" t="s">
        <v>129</v>
      </c>
      <c r="H57" s="19">
        <f t="shared" si="1"/>
        <v>0</v>
      </c>
    </row>
    <row r="58" spans="1:8" s="1" customFormat="1" ht="18" customHeight="1" x14ac:dyDescent="0.35">
      <c r="A58" s="9">
        <f>A56+1</f>
        <v>26</v>
      </c>
      <c r="B58" s="16" t="s">
        <v>90</v>
      </c>
      <c r="C58" s="17"/>
      <c r="D58" s="25"/>
      <c r="E58" s="9"/>
      <c r="F58" s="9"/>
      <c r="G58" s="10"/>
      <c r="H58" s="19">
        <f t="shared" si="1"/>
        <v>0</v>
      </c>
    </row>
    <row r="59" spans="1:8" s="1" customFormat="1" ht="18" customHeight="1" x14ac:dyDescent="0.35">
      <c r="A59" s="9"/>
      <c r="B59" s="20" t="str">
        <f>IF(EXACT(TRIM(G59),TRIM(D59)),"OK","?")</f>
        <v>?</v>
      </c>
      <c r="C59" s="17" t="s">
        <v>91</v>
      </c>
      <c r="D59" s="7"/>
      <c r="E59" s="9" t="s">
        <v>92</v>
      </c>
      <c r="F59" s="9"/>
      <c r="G59" s="10" t="s">
        <v>130</v>
      </c>
      <c r="H59" s="19">
        <f t="shared" si="1"/>
        <v>0</v>
      </c>
    </row>
    <row r="60" spans="1:8" s="1" customFormat="1" ht="18" customHeight="1" x14ac:dyDescent="0.35">
      <c r="A60" s="9">
        <f>A58+1</f>
        <v>27</v>
      </c>
      <c r="B60" s="16" t="s">
        <v>93</v>
      </c>
      <c r="C60" s="17"/>
      <c r="D60" s="25"/>
      <c r="E60" s="9"/>
      <c r="F60" s="9"/>
      <c r="G60" s="10"/>
      <c r="H60" s="19">
        <f t="shared" si="1"/>
        <v>0</v>
      </c>
    </row>
    <row r="61" spans="1:8" s="1" customFormat="1" ht="18" customHeight="1" x14ac:dyDescent="0.35">
      <c r="A61" s="9"/>
      <c r="B61" s="20" t="str">
        <f>IF(EXACT(TRIM(G61),TRIM(D61)),"OK","?")</f>
        <v>?</v>
      </c>
      <c r="C61" s="17" t="s">
        <v>94</v>
      </c>
      <c r="D61" s="7"/>
      <c r="E61" s="9" t="s">
        <v>95</v>
      </c>
      <c r="F61" s="9"/>
      <c r="G61" s="10" t="s">
        <v>131</v>
      </c>
      <c r="H61" s="19">
        <f t="shared" si="1"/>
        <v>0</v>
      </c>
    </row>
    <row r="62" spans="1:8" s="1" customFormat="1" ht="18" customHeight="1" x14ac:dyDescent="0.35">
      <c r="A62" s="9">
        <f>A60+1</f>
        <v>28</v>
      </c>
      <c r="B62" s="16" t="s">
        <v>96</v>
      </c>
      <c r="C62" s="17"/>
      <c r="D62" s="25"/>
      <c r="E62" s="9"/>
      <c r="F62" s="9"/>
      <c r="G62" s="10"/>
      <c r="H62" s="19">
        <f t="shared" si="1"/>
        <v>0</v>
      </c>
    </row>
    <row r="63" spans="1:8" s="1" customFormat="1" ht="18" customHeight="1" x14ac:dyDescent="0.35">
      <c r="A63" s="9"/>
      <c r="B63" s="20" t="str">
        <f>IF(EXACT(TRIM(G63),TRIM(D63)),"OK","?")</f>
        <v>?</v>
      </c>
      <c r="C63" s="17" t="s">
        <v>97</v>
      </c>
      <c r="D63" s="7"/>
      <c r="E63" s="9" t="s">
        <v>98</v>
      </c>
      <c r="F63" s="9"/>
      <c r="G63" s="10" t="s">
        <v>118</v>
      </c>
      <c r="H63" s="19">
        <f t="shared" si="1"/>
        <v>0</v>
      </c>
    </row>
    <row r="64" spans="1:8" s="24" customFormat="1" ht="18" customHeight="1" x14ac:dyDescent="0.35">
      <c r="A64" s="9"/>
      <c r="B64" s="21">
        <f>SUM(H32:H63)/16</f>
        <v>0</v>
      </c>
      <c r="C64" s="22" t="s">
        <v>144</v>
      </c>
      <c r="D64" s="25"/>
      <c r="E64" s="23"/>
      <c r="F64" s="9"/>
      <c r="G64" s="10"/>
      <c r="H64" s="19">
        <f t="shared" si="1"/>
        <v>0</v>
      </c>
    </row>
    <row r="65" spans="1:8" s="24" customFormat="1" ht="18" customHeight="1" x14ac:dyDescent="0.35">
      <c r="A65" s="9"/>
      <c r="B65" s="23"/>
      <c r="C65" s="23"/>
      <c r="D65" s="26"/>
      <c r="E65" s="23"/>
      <c r="F65" s="9"/>
      <c r="G65" s="10"/>
      <c r="H65" s="19">
        <f t="shared" si="1"/>
        <v>0</v>
      </c>
    </row>
    <row r="66" spans="1:8" s="24" customFormat="1" ht="18" customHeight="1" x14ac:dyDescent="0.35">
      <c r="A66" s="9"/>
      <c r="B66" s="16"/>
      <c r="C66" s="20"/>
      <c r="D66" s="27"/>
      <c r="E66" s="23"/>
      <c r="F66" s="9"/>
      <c r="G66" s="10" t="s">
        <v>38</v>
      </c>
      <c r="H66" s="19">
        <f>IF(A67="OK",1,0)</f>
        <v>0</v>
      </c>
    </row>
    <row r="67" spans="1:8" s="24" customFormat="1" ht="18" customHeight="1" x14ac:dyDescent="0.35">
      <c r="A67" s="13" t="s">
        <v>99</v>
      </c>
      <c r="B67" s="14" t="s">
        <v>100</v>
      </c>
      <c r="C67" s="23"/>
      <c r="D67" s="26"/>
      <c r="E67" s="23"/>
      <c r="F67" s="9"/>
      <c r="G67" s="10"/>
      <c r="H67" s="19"/>
    </row>
    <row r="68" spans="1:8" s="9" customFormat="1" ht="18" customHeight="1" x14ac:dyDescent="0.35">
      <c r="A68" s="9">
        <v>29</v>
      </c>
      <c r="B68" s="16" t="s">
        <v>53</v>
      </c>
      <c r="C68" s="17"/>
      <c r="D68" s="25"/>
      <c r="G68" s="10"/>
      <c r="H68" s="19">
        <f t="shared" si="1"/>
        <v>0</v>
      </c>
    </row>
    <row r="69" spans="1:8" s="1" customFormat="1" ht="18" customHeight="1" x14ac:dyDescent="0.35">
      <c r="A69" s="9"/>
      <c r="B69" s="20" t="str">
        <f>IF(EXACT(TRIM(G69),TRIM(D69)),"OK","?")</f>
        <v>?</v>
      </c>
      <c r="C69" s="17" t="s">
        <v>101</v>
      </c>
      <c r="D69" s="7"/>
      <c r="E69" s="9" t="s">
        <v>55</v>
      </c>
      <c r="F69" s="9"/>
      <c r="G69" s="10" t="s">
        <v>132</v>
      </c>
      <c r="H69" s="19">
        <f t="shared" si="1"/>
        <v>0</v>
      </c>
    </row>
    <row r="70" spans="1:8" s="1" customFormat="1" ht="18" customHeight="1" x14ac:dyDescent="0.35">
      <c r="A70" s="9">
        <f>A68+1</f>
        <v>30</v>
      </c>
      <c r="B70" s="16" t="s">
        <v>56</v>
      </c>
      <c r="C70" s="17"/>
      <c r="D70" s="25"/>
      <c r="E70" s="9"/>
      <c r="F70" s="9"/>
      <c r="G70" s="10"/>
      <c r="H70" s="19">
        <f t="shared" si="1"/>
        <v>0</v>
      </c>
    </row>
    <row r="71" spans="1:8" s="1" customFormat="1" ht="18" customHeight="1" x14ac:dyDescent="0.35">
      <c r="A71" s="9"/>
      <c r="B71" s="20" t="str">
        <f>IF(EXACT(TRIM(G71),TRIM(D71)),"OK","?")</f>
        <v>?</v>
      </c>
      <c r="C71" s="17" t="s">
        <v>102</v>
      </c>
      <c r="D71" s="7"/>
      <c r="E71" s="9" t="s">
        <v>103</v>
      </c>
      <c r="F71" s="9"/>
      <c r="G71" s="10" t="s">
        <v>133</v>
      </c>
      <c r="H71" s="19">
        <f t="shared" si="1"/>
        <v>0</v>
      </c>
    </row>
    <row r="72" spans="1:8" s="1" customFormat="1" ht="18" customHeight="1" x14ac:dyDescent="0.35">
      <c r="A72" s="9">
        <f>A70+1</f>
        <v>31</v>
      </c>
      <c r="B72" s="16" t="s">
        <v>60</v>
      </c>
      <c r="C72" s="17"/>
      <c r="D72" s="25"/>
      <c r="E72" s="9"/>
      <c r="F72" s="9"/>
      <c r="G72" s="10"/>
      <c r="H72" s="19">
        <f t="shared" si="1"/>
        <v>0</v>
      </c>
    </row>
    <row r="73" spans="1:8" s="1" customFormat="1" ht="18" customHeight="1" x14ac:dyDescent="0.35">
      <c r="A73" s="9"/>
      <c r="B73" s="20" t="str">
        <f>IF(EXACT(TRIM(G73),TRIM(D73)),"OK","?")</f>
        <v>?</v>
      </c>
      <c r="C73" s="17" t="s">
        <v>104</v>
      </c>
      <c r="D73" s="7"/>
      <c r="E73" s="9" t="s">
        <v>105</v>
      </c>
      <c r="F73" s="9"/>
      <c r="G73" s="10" t="s">
        <v>134</v>
      </c>
      <c r="H73" s="19">
        <f t="shared" si="1"/>
        <v>0</v>
      </c>
    </row>
    <row r="74" spans="1:8" s="1" customFormat="1" ht="18" customHeight="1" x14ac:dyDescent="0.35">
      <c r="A74" s="9">
        <f>A72+1</f>
        <v>32</v>
      </c>
      <c r="B74" s="16" t="s">
        <v>67</v>
      </c>
      <c r="C74" s="17"/>
      <c r="D74" s="25"/>
      <c r="E74" s="9"/>
      <c r="F74" s="9"/>
      <c r="G74" s="10"/>
      <c r="H74" s="19">
        <f t="shared" si="1"/>
        <v>0</v>
      </c>
    </row>
    <row r="75" spans="1:8" s="1" customFormat="1" ht="18" customHeight="1" x14ac:dyDescent="0.35">
      <c r="A75" s="9"/>
      <c r="B75" s="20" t="str">
        <f>IF(EXACT(TRIM(G75),TRIM(D75)),"OK","?")</f>
        <v>?</v>
      </c>
      <c r="C75" s="17" t="s">
        <v>106</v>
      </c>
      <c r="D75" s="7"/>
      <c r="E75" s="9" t="s">
        <v>107</v>
      </c>
      <c r="F75" s="9"/>
      <c r="G75" s="10" t="s">
        <v>135</v>
      </c>
      <c r="H75" s="19">
        <f t="shared" si="1"/>
        <v>0</v>
      </c>
    </row>
    <row r="76" spans="1:8" s="1" customFormat="1" ht="18" customHeight="1" x14ac:dyDescent="0.35">
      <c r="A76" s="9">
        <f>A74+1</f>
        <v>33</v>
      </c>
      <c r="B76" s="16" t="s">
        <v>70</v>
      </c>
      <c r="C76" s="17"/>
      <c r="D76" s="25"/>
      <c r="E76" s="9"/>
      <c r="F76" s="9"/>
      <c r="G76" s="10"/>
      <c r="H76" s="19">
        <f t="shared" si="1"/>
        <v>0</v>
      </c>
    </row>
    <row r="77" spans="1:8" s="1" customFormat="1" ht="18" customHeight="1" x14ac:dyDescent="0.35">
      <c r="A77" s="9"/>
      <c r="B77" s="20" t="str">
        <f>IF(EXACT(TRIM(G77),TRIM(D77)),"OK","?")</f>
        <v>?</v>
      </c>
      <c r="C77" s="17" t="s">
        <v>108</v>
      </c>
      <c r="D77" s="7"/>
      <c r="E77" s="9" t="s">
        <v>71</v>
      </c>
      <c r="F77" s="9"/>
      <c r="G77" s="10" t="s">
        <v>136</v>
      </c>
      <c r="H77" s="19">
        <f t="shared" si="1"/>
        <v>0</v>
      </c>
    </row>
    <row r="78" spans="1:8" s="1" customFormat="1" ht="18" customHeight="1" x14ac:dyDescent="0.35">
      <c r="A78" s="9">
        <f t="shared" ref="A78" si="2">A76+1</f>
        <v>34</v>
      </c>
      <c r="B78" s="16" t="s">
        <v>74</v>
      </c>
      <c r="C78" s="17"/>
      <c r="D78" s="25"/>
      <c r="E78" s="9"/>
      <c r="F78" s="9"/>
      <c r="G78" s="10"/>
      <c r="H78" s="19">
        <f t="shared" si="1"/>
        <v>0</v>
      </c>
    </row>
    <row r="79" spans="1:8" s="1" customFormat="1" ht="18" customHeight="1" x14ac:dyDescent="0.35">
      <c r="A79" s="9"/>
      <c r="B79" s="20" t="str">
        <f>IF(EXACT(TRIM(G79),TRIM(D79)),"OK","?")</f>
        <v>?</v>
      </c>
      <c r="C79" s="17" t="s">
        <v>109</v>
      </c>
      <c r="D79" s="7"/>
      <c r="E79" s="9" t="s">
        <v>75</v>
      </c>
      <c r="F79" s="9"/>
      <c r="G79" s="10" t="s">
        <v>137</v>
      </c>
      <c r="H79" s="19">
        <f t="shared" si="1"/>
        <v>0</v>
      </c>
    </row>
    <row r="80" spans="1:8" s="1" customFormat="1" ht="18" customHeight="1" x14ac:dyDescent="0.35">
      <c r="A80" s="9">
        <f t="shared" ref="A80" si="3">A78+1</f>
        <v>35</v>
      </c>
      <c r="B80" s="16" t="s">
        <v>79</v>
      </c>
      <c r="C80" s="17"/>
      <c r="D80" s="25"/>
      <c r="E80" s="9"/>
      <c r="F80" s="9"/>
      <c r="G80" s="10"/>
      <c r="H80" s="19">
        <f t="shared" si="1"/>
        <v>0</v>
      </c>
    </row>
    <row r="81" spans="1:8" s="1" customFormat="1" ht="18" customHeight="1" x14ac:dyDescent="0.35">
      <c r="A81" s="9"/>
      <c r="B81" s="20" t="str">
        <f>IF(EXACT(TRIM(G81),TRIM(D81)),"OK","?")</f>
        <v>?</v>
      </c>
      <c r="C81" s="17" t="s">
        <v>110</v>
      </c>
      <c r="D81" s="7"/>
      <c r="E81" s="9" t="s">
        <v>81</v>
      </c>
      <c r="F81" s="9"/>
      <c r="G81" s="10" t="s">
        <v>138</v>
      </c>
      <c r="H81" s="19">
        <f t="shared" si="1"/>
        <v>0</v>
      </c>
    </row>
    <row r="82" spans="1:8" s="1" customFormat="1" ht="18" customHeight="1" x14ac:dyDescent="0.35">
      <c r="A82" s="9">
        <f t="shared" ref="A82" si="4">A80+1</f>
        <v>36</v>
      </c>
      <c r="B82" s="16" t="s">
        <v>82</v>
      </c>
      <c r="C82" s="17"/>
      <c r="D82" s="25"/>
      <c r="E82" s="9"/>
      <c r="F82" s="9"/>
      <c r="G82" s="10"/>
      <c r="H82" s="19">
        <f t="shared" si="1"/>
        <v>0</v>
      </c>
    </row>
    <row r="83" spans="1:8" s="1" customFormat="1" ht="18" customHeight="1" x14ac:dyDescent="0.35">
      <c r="A83" s="9"/>
      <c r="B83" s="20" t="str">
        <f>IF(EXACT(TRIM(G83),TRIM(D83)),"OK","?")</f>
        <v>?</v>
      </c>
      <c r="C83" s="17" t="s">
        <v>111</v>
      </c>
      <c r="D83" s="7"/>
      <c r="E83" s="9" t="s">
        <v>83</v>
      </c>
      <c r="F83" s="9"/>
      <c r="G83" s="10" t="s">
        <v>139</v>
      </c>
      <c r="H83" s="19">
        <f t="shared" si="1"/>
        <v>0</v>
      </c>
    </row>
    <row r="84" spans="1:8" s="1" customFormat="1" ht="18" customHeight="1" x14ac:dyDescent="0.35">
      <c r="A84" s="9">
        <f t="shared" ref="A84" si="5">A82+1</f>
        <v>37</v>
      </c>
      <c r="B84" s="16" t="s">
        <v>87</v>
      </c>
      <c r="C84" s="17"/>
      <c r="D84" s="25"/>
      <c r="E84" s="9"/>
      <c r="F84" s="9"/>
      <c r="G84" s="10"/>
      <c r="H84" s="19">
        <f t="shared" si="1"/>
        <v>0</v>
      </c>
    </row>
    <row r="85" spans="1:8" s="1" customFormat="1" ht="18" customHeight="1" x14ac:dyDescent="0.35">
      <c r="A85" s="9"/>
      <c r="B85" s="20" t="str">
        <f>IF(EXACT(TRIM(G85),TRIM(D85)),"OK","?")</f>
        <v>?</v>
      </c>
      <c r="C85" s="17" t="s">
        <v>112</v>
      </c>
      <c r="D85" s="7"/>
      <c r="E85" s="9" t="s">
        <v>113</v>
      </c>
      <c r="F85" s="9"/>
      <c r="G85" s="10" t="s">
        <v>140</v>
      </c>
      <c r="H85" s="19">
        <f t="shared" si="1"/>
        <v>0</v>
      </c>
    </row>
    <row r="86" spans="1:8" s="1" customFormat="1" ht="18" customHeight="1" x14ac:dyDescent="0.35">
      <c r="A86" s="9">
        <f t="shared" ref="A86" si="6">A84+1</f>
        <v>38</v>
      </c>
      <c r="B86" s="16" t="s">
        <v>90</v>
      </c>
      <c r="C86" s="17"/>
      <c r="D86" s="25"/>
      <c r="E86" s="9"/>
      <c r="F86" s="9"/>
      <c r="G86" s="10"/>
      <c r="H86" s="19">
        <f t="shared" si="1"/>
        <v>0</v>
      </c>
    </row>
    <row r="87" spans="1:8" s="1" customFormat="1" ht="18" customHeight="1" x14ac:dyDescent="0.35">
      <c r="A87" s="9"/>
      <c r="B87" s="20" t="str">
        <f>IF(EXACT(TRIM(G87),TRIM(D87)),"OK","?")</f>
        <v>?</v>
      </c>
      <c r="C87" s="17" t="s">
        <v>114</v>
      </c>
      <c r="D87" s="7"/>
      <c r="E87" s="9" t="s">
        <v>115</v>
      </c>
      <c r="F87" s="9"/>
      <c r="G87" s="10" t="s">
        <v>141</v>
      </c>
      <c r="H87" s="19">
        <f t="shared" si="1"/>
        <v>0</v>
      </c>
    </row>
    <row r="88" spans="1:8" s="1" customFormat="1" ht="18" customHeight="1" x14ac:dyDescent="0.35">
      <c r="A88" s="9">
        <f t="shared" ref="A88" si="7">A86+1</f>
        <v>39</v>
      </c>
      <c r="B88" s="16" t="s">
        <v>93</v>
      </c>
      <c r="C88" s="17"/>
      <c r="D88" s="25"/>
      <c r="E88" s="9"/>
      <c r="F88" s="9"/>
      <c r="G88" s="10"/>
      <c r="H88" s="19">
        <f t="shared" si="1"/>
        <v>0</v>
      </c>
    </row>
    <row r="89" spans="1:8" s="1" customFormat="1" ht="18" customHeight="1" x14ac:dyDescent="0.35">
      <c r="A89" s="9"/>
      <c r="B89" s="20" t="str">
        <f>IF(EXACT(TRIM(G89),TRIM(D89)),"OK","?")</f>
        <v>?</v>
      </c>
      <c r="C89" s="17" t="s">
        <v>116</v>
      </c>
      <c r="D89" s="7"/>
      <c r="E89" s="9" t="s">
        <v>117</v>
      </c>
      <c r="F89" s="9"/>
      <c r="G89" s="10" t="s">
        <v>142</v>
      </c>
      <c r="H89" s="19">
        <f t="shared" si="1"/>
        <v>0</v>
      </c>
    </row>
    <row r="90" spans="1:8" s="1" customFormat="1" ht="18" customHeight="1" x14ac:dyDescent="0.35">
      <c r="A90" s="9">
        <f t="shared" ref="A90" si="8">A88+1</f>
        <v>40</v>
      </c>
      <c r="B90" s="16" t="s">
        <v>96</v>
      </c>
      <c r="C90" s="17"/>
      <c r="D90" s="25"/>
      <c r="E90" s="9"/>
      <c r="F90" s="9"/>
      <c r="G90" s="10"/>
      <c r="H90" s="19">
        <f t="shared" si="1"/>
        <v>0</v>
      </c>
    </row>
    <row r="91" spans="1:8" s="1" customFormat="1" ht="18" customHeight="1" x14ac:dyDescent="0.35">
      <c r="A91" s="9"/>
      <c r="B91" s="20" t="str">
        <f>IF(EXACT(TRIM(G91),TRIM(D91)),"OK","?")</f>
        <v>?</v>
      </c>
      <c r="C91" s="17" t="s">
        <v>152</v>
      </c>
      <c r="D91" s="7"/>
      <c r="E91" s="9" t="s">
        <v>98</v>
      </c>
      <c r="F91" s="9"/>
      <c r="G91" s="10" t="s">
        <v>143</v>
      </c>
      <c r="H91" s="19">
        <f t="shared" si="1"/>
        <v>0</v>
      </c>
    </row>
    <row r="92" spans="1:8" s="9" customFormat="1" ht="18" customHeight="1" x14ac:dyDescent="0.35">
      <c r="A92" s="20" t="s">
        <v>51</v>
      </c>
      <c r="B92" s="21">
        <f>SUM(H68:H91)/12</f>
        <v>0</v>
      </c>
      <c r="C92" s="22" t="s">
        <v>145</v>
      </c>
      <c r="D92" s="25"/>
      <c r="G92" s="10"/>
      <c r="H92" s="19">
        <f>SUM(H4:H91)</f>
        <v>0</v>
      </c>
    </row>
    <row r="93" spans="1:8" s="9" customFormat="1" ht="18" customHeight="1" x14ac:dyDescent="0.35">
      <c r="B93" s="21">
        <f>SUM(H4:H91)/A90</f>
        <v>0</v>
      </c>
      <c r="C93" s="22" t="s">
        <v>153</v>
      </c>
      <c r="D93" s="28"/>
      <c r="G93" s="10"/>
      <c r="H93" s="19"/>
    </row>
    <row r="94" spans="1:8" s="9" customFormat="1" ht="18" customHeight="1" x14ac:dyDescent="0.35">
      <c r="B94" s="16"/>
      <c r="C94" s="29" t="str">
        <f>IF(B93=1,"GREAT!"," ")</f>
        <v xml:space="preserve"> </v>
      </c>
      <c r="D94" s="28"/>
      <c r="G94" s="10"/>
      <c r="H94" s="19"/>
    </row>
    <row r="95" spans="1:8" s="9" customFormat="1" ht="18" customHeight="1" x14ac:dyDescent="0.35">
      <c r="B95" s="20"/>
      <c r="C95" s="17"/>
      <c r="D95" s="28"/>
      <c r="G95" s="10"/>
      <c r="H95" s="19"/>
    </row>
    <row r="96" spans="1:8" s="9" customFormat="1" ht="18" customHeight="1" x14ac:dyDescent="0.35">
      <c r="B96" s="16"/>
      <c r="C96" s="17"/>
      <c r="D96" s="28"/>
      <c r="G96" s="10"/>
      <c r="H96" s="19"/>
    </row>
    <row r="97" spans="1:8" s="9" customFormat="1" ht="18" customHeight="1" x14ac:dyDescent="0.35">
      <c r="B97" s="20"/>
      <c r="C97" s="17"/>
      <c r="D97" s="28"/>
      <c r="G97" s="10"/>
      <c r="H97" s="19"/>
    </row>
    <row r="98" spans="1:8" s="9" customFormat="1" ht="18" customHeight="1" x14ac:dyDescent="0.35">
      <c r="B98" s="16"/>
      <c r="C98" s="17"/>
      <c r="D98" s="28"/>
      <c r="G98" s="10"/>
      <c r="H98" s="19"/>
    </row>
    <row r="99" spans="1:8" s="24" customFormat="1" x14ac:dyDescent="0.35">
      <c r="A99" s="9"/>
      <c r="B99" s="16"/>
      <c r="C99" s="20"/>
      <c r="D99" s="25"/>
      <c r="E99" s="9"/>
      <c r="F99" s="9"/>
      <c r="G99" s="10"/>
      <c r="H99" s="11"/>
    </row>
    <row r="100" spans="1:8" s="24" customFormat="1" x14ac:dyDescent="0.35">
      <c r="A100" s="9"/>
      <c r="B100" s="16"/>
      <c r="C100" s="20"/>
      <c r="D100" s="25"/>
      <c r="E100" s="9"/>
      <c r="F100" s="9"/>
      <c r="G100" s="10"/>
      <c r="H100" s="11"/>
    </row>
    <row r="101" spans="1:8" x14ac:dyDescent="0.35">
      <c r="A101" s="9"/>
      <c r="B101" s="16"/>
      <c r="C101" s="20"/>
      <c r="E101" s="9"/>
      <c r="F101" s="9"/>
      <c r="G101" s="10"/>
      <c r="H101" s="11"/>
    </row>
    <row r="102" spans="1:8" x14ac:dyDescent="0.35">
      <c r="A102" s="9"/>
      <c r="B102" s="16"/>
      <c r="C102" s="20"/>
      <c r="E102" s="9"/>
      <c r="F102" s="9"/>
      <c r="G102" s="10"/>
      <c r="H102" s="11"/>
    </row>
    <row r="103" spans="1:8" x14ac:dyDescent="0.35">
      <c r="A103" s="9"/>
      <c r="B103" s="16"/>
      <c r="C103" s="20"/>
      <c r="E103" s="9"/>
      <c r="F103" s="9"/>
      <c r="G103" s="10"/>
      <c r="H103" s="11"/>
    </row>
    <row r="104" spans="1:8" x14ac:dyDescent="0.35">
      <c r="A104" s="9"/>
      <c r="B104" s="16"/>
      <c r="C104" s="20"/>
      <c r="E104" s="9"/>
      <c r="F104" s="9"/>
      <c r="G104" s="10"/>
      <c r="H104" s="11"/>
    </row>
    <row r="105" spans="1:8" x14ac:dyDescent="0.35">
      <c r="A105" s="9"/>
      <c r="B105" s="16"/>
      <c r="C105" s="20"/>
      <c r="E105" s="9"/>
      <c r="F105" s="9"/>
      <c r="G105" s="10"/>
      <c r="H105" s="11"/>
    </row>
    <row r="106" spans="1:8" x14ac:dyDescent="0.35">
      <c r="A106" s="9"/>
      <c r="B106" s="16"/>
      <c r="C106" s="20"/>
      <c r="E106" s="9"/>
      <c r="F106" s="9"/>
      <c r="G106" s="10"/>
      <c r="H106" s="11"/>
    </row>
  </sheetData>
  <sheetProtection sheet="1" objects="1" scenarios="1" selectLockedCells="1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</dc:creator>
  <cp:lastModifiedBy>Ken</cp:lastModifiedBy>
  <dcterms:created xsi:type="dcterms:W3CDTF">2018-12-11T15:38:20Z</dcterms:created>
  <dcterms:modified xsi:type="dcterms:W3CDTF">2018-12-12T18:43:41Z</dcterms:modified>
</cp:coreProperties>
</file>