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zhaokai/"/>
    </mc:Choice>
  </mc:AlternateContent>
  <xr:revisionPtr revIDLastSave="0" documentId="13_ncr:1_{F6D1B02B-FE48-0246-AC3B-4356943AF3B8}" xr6:coauthVersionLast="45" xr6:coauthVersionMax="45" xr10:uidLastSave="{00000000-0000-0000-0000-000000000000}"/>
  <bookViews>
    <workbookView xWindow="2100" yWindow="1880" windowWidth="28040" windowHeight="17440" xr2:uid="{76383368-A663-2B48-89EB-F44142C2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K11" i="1" s="1"/>
  <c r="D14" i="1" s="1"/>
  <c r="I13" i="1"/>
  <c r="H13" i="1"/>
  <c r="G13" i="1"/>
  <c r="E13" i="1"/>
  <c r="D13" i="1"/>
  <c r="J12" i="1"/>
  <c r="I12" i="1"/>
  <c r="H12" i="1"/>
  <c r="G12" i="1"/>
  <c r="G11" i="1"/>
  <c r="H11" i="1"/>
  <c r="D11" i="1"/>
  <c r="E10" i="1"/>
  <c r="E12" i="1" s="1"/>
  <c r="F10" i="1"/>
  <c r="F12" i="1" s="1"/>
  <c r="G10" i="1"/>
  <c r="H10" i="1"/>
  <c r="I10" i="1"/>
  <c r="I11" i="1" s="1"/>
  <c r="J10" i="1"/>
  <c r="J11" i="1" s="1"/>
  <c r="D10" i="1"/>
  <c r="D12" i="1" s="1"/>
  <c r="K12" i="1" l="1"/>
  <c r="D15" i="1" s="1"/>
  <c r="F13" i="1"/>
  <c r="F11" i="1"/>
  <c r="E11" i="1"/>
  <c r="J13" i="1"/>
  <c r="K13" i="1"/>
  <c r="D16" i="1" s="1"/>
</calcChain>
</file>

<file path=xl/sharedStrings.xml><?xml version="1.0" encoding="utf-8"?>
<sst xmlns="http://schemas.openxmlformats.org/spreadsheetml/2006/main" count="52" uniqueCount="21">
  <si>
    <t>赵凯</t>
  </si>
  <si>
    <t>周厚宇</t>
  </si>
  <si>
    <t>赵梓屹</t>
  </si>
  <si>
    <t>支出</t>
  </si>
  <si>
    <t>签到</t>
  </si>
  <si>
    <t>✓</t>
  </si>
  <si>
    <t>✕</t>
  </si>
  <si>
    <t>小记</t>
  </si>
  <si>
    <t>总计</t>
  </si>
  <si>
    <t>人均支出</t>
  </si>
  <si>
    <t> 物管</t>
  </si>
  <si>
    <t>算账</t>
  </si>
  <si>
    <t>周一</t>
  </si>
  <si>
    <t>周二</t>
  </si>
  <si>
    <t>周三</t>
  </si>
  <si>
    <t>周四</t>
  </si>
  <si>
    <t>周五</t>
  </si>
  <si>
    <t>周六</t>
  </si>
  <si>
    <t>周日</t>
  </si>
  <si>
    <t>其他</t>
  </si>
  <si>
    <t>2020.11.23～2020.11.29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</si>
</sst>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1759-154D-674C-8467-D1793E35B90D}">
  <dimension ref="B2:K16"/>
  <sheetViews>
    <sheetView showGridLines="0" tabSelected="1" workbookViewId="0">
      <selection activeCell="H20" sqref="H20"/>
    </sheetView>
  </sheetViews>
  <sheetFormatPr baseColWidth="10" defaultRowHeight="16" x14ac:dyDescent="0.2"/>
  <cols>
    <col min="2" max="2" width="5.1640625" style="2" bestFit="1" customWidth="1"/>
    <col min="3" max="3" width="7.1640625" style="2" bestFit="1" customWidth="1"/>
    <col min="4" max="4" width="12.83203125" style="2" bestFit="1" customWidth="1"/>
    <col min="5" max="10" width="10.83203125" style="2"/>
    <col min="11" max="11" width="12.83203125" style="2" bestFit="1" customWidth="1"/>
  </cols>
  <sheetData>
    <row r="2" spans="2:11" x14ac:dyDescent="0.2">
      <c r="B2" s="9" t="s">
        <v>11</v>
      </c>
      <c r="C2" s="9"/>
      <c r="D2" s="10" t="s">
        <v>20</v>
      </c>
      <c r="E2" s="11"/>
      <c r="F2" s="11"/>
      <c r="G2" s="11"/>
      <c r="H2" s="11"/>
      <c r="I2" s="11"/>
      <c r="J2" s="12"/>
      <c r="K2" s="13" t="s">
        <v>19</v>
      </c>
    </row>
    <row r="3" spans="2:11" x14ac:dyDescent="0.2">
      <c r="B3" s="9"/>
      <c r="C3" s="9"/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  <c r="J3" s="13" t="s">
        <v>18</v>
      </c>
      <c r="K3" s="14" t="s">
        <v>10</v>
      </c>
    </row>
    <row r="4" spans="2:11" x14ac:dyDescent="0.2">
      <c r="B4" s="15" t="s">
        <v>3</v>
      </c>
      <c r="C4" s="16" t="s">
        <v>1</v>
      </c>
      <c r="D4" s="1"/>
      <c r="E4" s="1"/>
      <c r="F4" s="1">
        <v>35.6</v>
      </c>
      <c r="G4" s="1"/>
      <c r="H4" s="1"/>
      <c r="I4" s="1"/>
      <c r="J4" s="1"/>
      <c r="K4" s="1">
        <v>207.8</v>
      </c>
    </row>
    <row r="5" spans="2:11" x14ac:dyDescent="0.2">
      <c r="B5" s="15"/>
      <c r="C5" s="16" t="s">
        <v>2</v>
      </c>
      <c r="D5" s="1"/>
      <c r="E5" s="1">
        <v>27.7</v>
      </c>
      <c r="F5" s="1">
        <v>21.5</v>
      </c>
      <c r="G5" s="1">
        <v>68.97</v>
      </c>
      <c r="H5" s="1">
        <v>31.53</v>
      </c>
      <c r="I5" s="1"/>
      <c r="J5" s="1"/>
      <c r="K5" s="1"/>
    </row>
    <row r="6" spans="2:11" x14ac:dyDescent="0.2">
      <c r="B6" s="15"/>
      <c r="C6" s="16" t="s">
        <v>0</v>
      </c>
      <c r="D6" s="1"/>
      <c r="E6" s="1"/>
      <c r="F6" s="1">
        <v>12.89</v>
      </c>
      <c r="G6" s="1"/>
      <c r="H6" s="1"/>
      <c r="I6" s="1"/>
      <c r="J6" s="1">
        <v>52.3</v>
      </c>
      <c r="K6" s="1"/>
    </row>
    <row r="7" spans="2:11" x14ac:dyDescent="0.2">
      <c r="B7" s="17" t="s">
        <v>4</v>
      </c>
      <c r="C7" s="16" t="s">
        <v>1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2:11" x14ac:dyDescent="0.2">
      <c r="B8" s="18"/>
      <c r="C8" s="16" t="s">
        <v>2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6</v>
      </c>
      <c r="J8" s="1" t="s">
        <v>6</v>
      </c>
      <c r="K8" s="1" t="s">
        <v>5</v>
      </c>
    </row>
    <row r="9" spans="2:11" x14ac:dyDescent="0.2">
      <c r="B9" s="19"/>
      <c r="C9" s="16" t="s">
        <v>0</v>
      </c>
      <c r="D9" s="1" t="s">
        <v>6</v>
      </c>
      <c r="E9" s="1" t="s">
        <v>6</v>
      </c>
      <c r="F9" s="1" t="s">
        <v>5</v>
      </c>
      <c r="G9" s="1" t="s">
        <v>6</v>
      </c>
      <c r="H9" s="1" t="s">
        <v>6</v>
      </c>
      <c r="I9" s="1" t="s">
        <v>6</v>
      </c>
      <c r="J9" s="1" t="s">
        <v>5</v>
      </c>
      <c r="K9" s="1" t="s">
        <v>5</v>
      </c>
    </row>
    <row r="10" spans="2:11" x14ac:dyDescent="0.2">
      <c r="B10" s="3" t="s">
        <v>9</v>
      </c>
      <c r="C10" s="3"/>
      <c r="D10" s="4">
        <f>SUM(D4:D6)/COUNTIF(D7:D9,"✓")</f>
        <v>0</v>
      </c>
      <c r="E10" s="4">
        <f t="shared" ref="E10:K10" si="0">SUM(E4:E6)/COUNTIF(E7:E9,"✓")</f>
        <v>13.85</v>
      </c>
      <c r="F10" s="4">
        <f t="shared" si="0"/>
        <v>23.330000000000002</v>
      </c>
      <c r="G10" s="4">
        <f t="shared" si="0"/>
        <v>34.484999999999999</v>
      </c>
      <c r="H10" s="4">
        <f t="shared" si="0"/>
        <v>15.765000000000001</v>
      </c>
      <c r="I10" s="4">
        <f t="shared" si="0"/>
        <v>0</v>
      </c>
      <c r="J10" s="4">
        <f t="shared" si="0"/>
        <v>26.15</v>
      </c>
      <c r="K10" s="4">
        <f t="shared" si="0"/>
        <v>69.266666666666666</v>
      </c>
    </row>
    <row r="11" spans="2:11" x14ac:dyDescent="0.2">
      <c r="B11" s="15" t="s">
        <v>7</v>
      </c>
      <c r="C11" s="20" t="s">
        <v>1</v>
      </c>
      <c r="D11" s="7">
        <f>IF(D7="✓",D4-D10,0)</f>
        <v>0</v>
      </c>
      <c r="E11" s="7">
        <f t="shared" ref="E11:K11" si="1">IF(E7="✓",E4-E10,0)</f>
        <v>-13.85</v>
      </c>
      <c r="F11" s="7">
        <f t="shared" si="1"/>
        <v>12.27</v>
      </c>
      <c r="G11" s="7">
        <f t="shared" si="1"/>
        <v>-34.484999999999999</v>
      </c>
      <c r="H11" s="7">
        <f t="shared" si="1"/>
        <v>-15.765000000000001</v>
      </c>
      <c r="I11" s="7">
        <f t="shared" si="1"/>
        <v>0</v>
      </c>
      <c r="J11" s="7">
        <f t="shared" si="1"/>
        <v>-26.15</v>
      </c>
      <c r="K11" s="7">
        <f t="shared" si="1"/>
        <v>138.53333333333336</v>
      </c>
    </row>
    <row r="12" spans="2:11" x14ac:dyDescent="0.2">
      <c r="B12" s="15"/>
      <c r="C12" s="16" t="s">
        <v>2</v>
      </c>
      <c r="D12" s="7">
        <f>IF(D8="✓",D5-D10,0)</f>
        <v>0</v>
      </c>
      <c r="E12" s="7">
        <f>IF(E8="✓",E5-E10,0)</f>
        <v>13.85</v>
      </c>
      <c r="F12" s="7">
        <f>IF(F8="✓",F5-F10,0)</f>
        <v>-1.8300000000000018</v>
      </c>
      <c r="G12" s="7">
        <f>IF(G8="✓",G5-G10,0)</f>
        <v>34.484999999999999</v>
      </c>
      <c r="H12" s="7">
        <f>IF(H8="✓",H5-H10,0)</f>
        <v>15.765000000000001</v>
      </c>
      <c r="I12" s="7">
        <f>IF(I8="✓",I5-I10,0)</f>
        <v>0</v>
      </c>
      <c r="J12" s="7">
        <f>IF(J8="✓",J5-J10,0)</f>
        <v>0</v>
      </c>
      <c r="K12" s="7">
        <f>IF(K8="✓",K5-K10,0)</f>
        <v>-69.266666666666666</v>
      </c>
    </row>
    <row r="13" spans="2:11" x14ac:dyDescent="0.2">
      <c r="B13" s="15"/>
      <c r="C13" s="21" t="s">
        <v>0</v>
      </c>
      <c r="D13" s="8">
        <f>IF(D9="✓",D6-D10,0)</f>
        <v>0</v>
      </c>
      <c r="E13" s="7">
        <f>IF(E9="✓",E6-E10,0)</f>
        <v>0</v>
      </c>
      <c r="F13" s="7">
        <f>IF(F9="✓",F6-F10,0)</f>
        <v>-10.440000000000001</v>
      </c>
      <c r="G13" s="7">
        <f>IF(G9="✓",G6-G10,0)</f>
        <v>0</v>
      </c>
      <c r="H13" s="7">
        <f>IF(H9="✓",H6-H10,0)</f>
        <v>0</v>
      </c>
      <c r="I13" s="7">
        <f>IF(I9="✓",I6-I10,0)</f>
        <v>0</v>
      </c>
      <c r="J13" s="7">
        <f>IF(J9="✓",J6-J10,0)</f>
        <v>26.15</v>
      </c>
      <c r="K13" s="7">
        <f>IF(K9="✓",K6-K10,0)</f>
        <v>-69.266666666666666</v>
      </c>
    </row>
    <row r="14" spans="2:11" x14ac:dyDescent="0.2">
      <c r="B14" s="5" t="s">
        <v>8</v>
      </c>
      <c r="C14" s="6" t="s">
        <v>1</v>
      </c>
      <c r="D14" s="5">
        <f>SUM(D11:K11)</f>
        <v>60.55333333333337</v>
      </c>
      <c r="E14" s="5"/>
      <c r="F14" s="5"/>
      <c r="G14" s="5"/>
      <c r="H14" s="5"/>
      <c r="I14" s="5"/>
      <c r="J14" s="5"/>
      <c r="K14" s="5"/>
    </row>
    <row r="15" spans="2:11" x14ac:dyDescent="0.2">
      <c r="B15" s="5"/>
      <c r="C15" s="6" t="s">
        <v>2</v>
      </c>
      <c r="D15" s="5">
        <f t="shared" ref="D15:D16" si="2">SUM(D12:K12)</f>
        <v>-6.9966666666666697</v>
      </c>
      <c r="E15" s="5"/>
      <c r="F15" s="5"/>
      <c r="G15" s="5"/>
      <c r="H15" s="5"/>
      <c r="I15" s="5"/>
      <c r="J15" s="5"/>
      <c r="K15" s="5"/>
    </row>
    <row r="16" spans="2:11" x14ac:dyDescent="0.2">
      <c r="B16" s="5"/>
      <c r="C16" s="6" t="s">
        <v>0</v>
      </c>
      <c r="D16" s="5">
        <f t="shared" si="2"/>
        <v>-53.556666666666672</v>
      </c>
      <c r="E16" s="5"/>
      <c r="F16" s="5"/>
      <c r="G16" s="5"/>
      <c r="H16" s="5"/>
      <c r="I16" s="5"/>
      <c r="J16" s="5"/>
      <c r="K16" s="5"/>
    </row>
  </sheetData>
  <dataConsolidate/>
  <mergeCells count="10">
    <mergeCell ref="D2:J2"/>
    <mergeCell ref="D14:K14"/>
    <mergeCell ref="D15:K15"/>
    <mergeCell ref="D16:K16"/>
    <mergeCell ref="B4:B6"/>
    <mergeCell ref="B7:B9"/>
    <mergeCell ref="B10:C10"/>
    <mergeCell ref="B11:B13"/>
    <mergeCell ref="B14:B16"/>
    <mergeCell ref="B2:C3"/>
  </mergeCells>
  <conditionalFormatting sqref="D7:K9 D11:K13">
    <cfRule type="cellIs" dxfId="1" priority="1" operator="equal">
      <formula>"✕"</formula>
    </cfRule>
    <cfRule type="cellIs" dxfId="0" priority="2" operator="equal">
      <formula>"✓"</formula>
    </cfRule>
  </conditionalFormatting>
  <dataValidations disablePrompts="1" count="1">
    <dataValidation type="list" allowBlank="1" showInputMessage="1" showErrorMessage="1" sqref="D7:K9" xr:uid="{3E5043CB-2E93-FF48-B58B-14DB3ECB747C}">
      <formula1>"✓,✕"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2020-10-27T10:31:27Z</dcterms:created>
  <dcterms:modified xsi:type="dcterms:W3CDTF">2020-11-30T09:37:35Z</dcterms:modified>
</cp:coreProperties>
</file>