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ksizzle/Desktop/MGSC 410/final project/"/>
    </mc:Choice>
  </mc:AlternateContent>
  <xr:revisionPtr revIDLastSave="0" documentId="13_ncr:1_{CBD5CBCC-4BB8-E04C-A460-E47ADCC74D75}" xr6:coauthVersionLast="46" xr6:coauthVersionMax="46" xr10:uidLastSave="{00000000-0000-0000-0000-000000000000}"/>
  <bookViews>
    <workbookView xWindow="0" yWindow="460" windowWidth="28800" windowHeight="16440" activeTab="1" xr2:uid="{F8186ADD-DC10-1246-8290-C9F4BA03CA15}"/>
  </bookViews>
  <sheets>
    <sheet name="Sheet1" sheetId="1" r:id="rId1"/>
    <sheet name="Sheet1 (2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H10" i="2"/>
  <c r="F11" i="2"/>
  <c r="H9" i="2"/>
  <c r="G9" i="2"/>
  <c r="H8" i="2"/>
  <c r="G8" i="2"/>
  <c r="H7" i="2"/>
  <c r="J7" i="2" s="1"/>
  <c r="G7" i="2"/>
  <c r="H6" i="2"/>
  <c r="G6" i="2"/>
  <c r="J5" i="2"/>
  <c r="H5" i="2"/>
  <c r="G5" i="2"/>
  <c r="H4" i="2"/>
  <c r="G4" i="2"/>
  <c r="H11" i="2" l="1"/>
  <c r="J10" i="2"/>
  <c r="G11" i="2"/>
  <c r="J8" i="2"/>
  <c r="J6" i="2"/>
  <c r="J4" i="2"/>
  <c r="J10" i="1"/>
  <c r="J5" i="1"/>
  <c r="J6" i="1"/>
  <c r="J7" i="1"/>
  <c r="J8" i="1"/>
  <c r="J9" i="1"/>
  <c r="J4" i="1"/>
  <c r="H5" i="1"/>
  <c r="H6" i="1"/>
  <c r="H7" i="1"/>
  <c r="H8" i="1"/>
  <c r="H9" i="1"/>
  <c r="H4" i="1"/>
  <c r="G5" i="1"/>
  <c r="G6" i="1"/>
  <c r="G7" i="1"/>
  <c r="G8" i="1"/>
  <c r="G9" i="1"/>
  <c r="G4" i="1"/>
  <c r="G10" i="1" s="1"/>
  <c r="J11" i="2" l="1"/>
  <c r="H10" i="1"/>
</calcChain>
</file>

<file path=xl/sharedStrings.xml><?xml version="1.0" encoding="utf-8"?>
<sst xmlns="http://schemas.openxmlformats.org/spreadsheetml/2006/main" count="33" uniqueCount="20">
  <si>
    <t>fund</t>
  </si>
  <si>
    <t>weighted return</t>
  </si>
  <si>
    <t>weighted beta</t>
  </si>
  <si>
    <t>B*W</t>
  </si>
  <si>
    <t>ER*W</t>
  </si>
  <si>
    <t>weight chosen (W)</t>
  </si>
  <si>
    <t>beta (B)</t>
  </si>
  <si>
    <t>expected return (ER)</t>
  </si>
  <si>
    <t>cv</t>
  </si>
  <si>
    <t>Lower cv is better, cv shows risk per unit of return</t>
  </si>
  <si>
    <t>the larger SD is, the lower the probability that actual returns will be close to expected returns. Larger sd is associated with a wider probability distribution of returns</t>
  </si>
  <si>
    <t>WB/WR</t>
  </si>
  <si>
    <t>lower beta lower sytematic risk than the market</t>
  </si>
  <si>
    <t>spv</t>
  </si>
  <si>
    <t>rtf</t>
  </si>
  <si>
    <t>gle</t>
  </si>
  <si>
    <t>bfg</t>
  </si>
  <si>
    <t>emf</t>
  </si>
  <si>
    <t>mmf</t>
  </si>
  <si>
    <t>csp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</si>
</sst>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0" fillId="0" borderId="1" xfId="0" applyBorder="1"/>
    <xf numFmtId="43" fontId="0" fillId="0" borderId="0" xfId="1" applyFont="1"/>
    <xf numFmtId="43" fontId="0" fillId="0" borderId="0" xfId="1" applyFont="1" applyAlignment="1">
      <alignment horizontal="center" vertical="center"/>
    </xf>
    <xf numFmtId="43" fontId="0" fillId="0" borderId="1" xfId="1" applyFont="1" applyBorder="1"/>
    <xf numFmtId="169" fontId="0" fillId="0" borderId="0" xfId="0" applyNumberFormat="1"/>
    <xf numFmtId="169" fontId="0" fillId="0" borderId="0" xfId="1" applyNumberFormat="1" applyFont="1"/>
    <xf numFmtId="43" fontId="0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/>
    <xf numFmtId="43" fontId="0" fillId="0" borderId="0" xfId="1" applyFont="1" applyBorder="1"/>
    <xf numFmtId="9" fontId="0" fillId="0" borderId="0" xfId="2" applyFont="1" applyAlignment="1">
      <alignment horizontal="center" vertical="center" wrapText="1"/>
    </xf>
    <xf numFmtId="9" fontId="0" fillId="0" borderId="1" xfId="2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96D94-F3F7-A14D-BBF3-70FF68C1210F}">
  <dimension ref="A2:L23"/>
  <sheetViews>
    <sheetView workbookViewId="0">
      <selection activeCell="C24" sqref="C24"/>
    </sheetView>
  </sheetViews>
  <sheetFormatPr baseColWidth="10" defaultRowHeight="16" x14ac:dyDescent="0.2"/>
  <cols>
    <col min="1" max="2" width="16.1640625" style="1" customWidth="1"/>
    <col min="3" max="3" width="18.1640625" style="1" bestFit="1" customWidth="1"/>
    <col min="4" max="5" width="11" style="1" customWidth="1"/>
    <col min="6" max="6" width="17.1640625" style="3" customWidth="1"/>
    <col min="7" max="8" width="15.33203125" customWidth="1"/>
    <col min="10" max="10" width="10.83203125" style="5"/>
  </cols>
  <sheetData>
    <row r="2" spans="2:12" x14ac:dyDescent="0.2">
      <c r="G2" t="s">
        <v>4</v>
      </c>
      <c r="H2" t="s">
        <v>3</v>
      </c>
      <c r="J2" s="5" t="s">
        <v>11</v>
      </c>
    </row>
    <row r="3" spans="2:12" x14ac:dyDescent="0.2">
      <c r="B3" s="1" t="s">
        <v>0</v>
      </c>
      <c r="C3" s="1" t="s">
        <v>7</v>
      </c>
      <c r="D3" s="1" t="s">
        <v>6</v>
      </c>
      <c r="F3" s="3" t="s">
        <v>5</v>
      </c>
      <c r="G3" s="1" t="s">
        <v>1</v>
      </c>
      <c r="H3" s="1" t="s">
        <v>2</v>
      </c>
      <c r="J3" s="6" t="s">
        <v>8</v>
      </c>
    </row>
    <row r="4" spans="2:12" x14ac:dyDescent="0.2">
      <c r="C4" s="1">
        <v>13</v>
      </c>
      <c r="D4" s="1">
        <v>0.7</v>
      </c>
      <c r="F4" s="3">
        <v>0.2</v>
      </c>
      <c r="G4">
        <f>C4*F4</f>
        <v>2.6</v>
      </c>
      <c r="H4">
        <f>D4*F4</f>
        <v>0.13999999999999999</v>
      </c>
      <c r="J4" s="5">
        <f>H4/G4</f>
        <v>5.3846153846153842E-2</v>
      </c>
    </row>
    <row r="5" spans="2:12" x14ac:dyDescent="0.2">
      <c r="C5" s="1">
        <v>12</v>
      </c>
      <c r="D5" s="1">
        <v>1.1000000000000001</v>
      </c>
      <c r="F5" s="3">
        <v>0.2</v>
      </c>
      <c r="G5">
        <f t="shared" ref="G5:G9" si="0">C5*F5</f>
        <v>2.4000000000000004</v>
      </c>
      <c r="H5">
        <f t="shared" ref="H5:H9" si="1">D5*F5</f>
        <v>0.22000000000000003</v>
      </c>
      <c r="J5" s="5">
        <f t="shared" ref="J5:J9" si="2">H5/G5</f>
        <v>9.166666666666666E-2</v>
      </c>
    </row>
    <row r="6" spans="2:12" x14ac:dyDescent="0.2">
      <c r="C6" s="1">
        <v>15</v>
      </c>
      <c r="D6" s="1">
        <v>1.5</v>
      </c>
      <c r="F6" s="3">
        <v>0.1</v>
      </c>
      <c r="G6">
        <f t="shared" si="0"/>
        <v>1.5</v>
      </c>
      <c r="H6">
        <f t="shared" si="1"/>
        <v>0.15000000000000002</v>
      </c>
      <c r="J6" s="5">
        <f t="shared" si="2"/>
        <v>0.10000000000000002</v>
      </c>
    </row>
    <row r="7" spans="2:12" x14ac:dyDescent="0.2">
      <c r="C7" s="1">
        <v>7</v>
      </c>
      <c r="D7" s="1">
        <v>0.3</v>
      </c>
      <c r="F7" s="3">
        <v>0.15</v>
      </c>
      <c r="G7">
        <f t="shared" si="0"/>
        <v>1.05</v>
      </c>
      <c r="H7">
        <f t="shared" si="1"/>
        <v>4.4999999999999998E-2</v>
      </c>
      <c r="J7" s="5">
        <f t="shared" si="2"/>
        <v>4.2857142857142851E-2</v>
      </c>
    </row>
    <row r="8" spans="2:12" x14ac:dyDescent="0.2">
      <c r="C8" s="1">
        <v>10</v>
      </c>
      <c r="D8" s="1">
        <v>0.4</v>
      </c>
      <c r="F8" s="3">
        <v>0.1</v>
      </c>
      <c r="G8">
        <f t="shared" si="0"/>
        <v>1</v>
      </c>
      <c r="H8">
        <f t="shared" si="1"/>
        <v>4.0000000000000008E-2</v>
      </c>
      <c r="J8" s="5">
        <f t="shared" si="2"/>
        <v>4.0000000000000008E-2</v>
      </c>
    </row>
    <row r="9" spans="2:12" x14ac:dyDescent="0.2">
      <c r="C9" s="1">
        <v>4</v>
      </c>
      <c r="D9" s="1">
        <v>0</v>
      </c>
      <c r="F9" s="3">
        <v>0.25</v>
      </c>
      <c r="G9" s="4">
        <f t="shared" si="0"/>
        <v>1</v>
      </c>
      <c r="H9" s="4">
        <f t="shared" si="1"/>
        <v>0</v>
      </c>
      <c r="J9" s="7">
        <f t="shared" si="2"/>
        <v>0</v>
      </c>
    </row>
    <row r="10" spans="2:12" x14ac:dyDescent="0.2">
      <c r="G10">
        <f>SUM(G4:G9)</f>
        <v>9.5500000000000007</v>
      </c>
      <c r="H10" s="8">
        <f>SUM(H4:H9)</f>
        <v>0.59500000000000008</v>
      </c>
      <c r="I10" s="8"/>
      <c r="J10" s="9">
        <f>SUM(J4:J9)</f>
        <v>0.32836996336996338</v>
      </c>
    </row>
    <row r="12" spans="2:12" x14ac:dyDescent="0.2">
      <c r="J12" s="10" t="s">
        <v>9</v>
      </c>
      <c r="K12" s="10"/>
      <c r="L12" s="10"/>
    </row>
    <row r="13" spans="2:12" ht="16" customHeight="1" x14ac:dyDescent="0.2">
      <c r="E13" s="11" t="s">
        <v>10</v>
      </c>
      <c r="F13" s="11"/>
      <c r="J13" s="10"/>
      <c r="K13" s="10"/>
      <c r="L13" s="10"/>
    </row>
    <row r="14" spans="2:12" x14ac:dyDescent="0.2">
      <c r="E14" s="11"/>
      <c r="F14" s="11"/>
    </row>
    <row r="15" spans="2:12" x14ac:dyDescent="0.2">
      <c r="E15" s="11"/>
      <c r="F15" s="11"/>
    </row>
    <row r="16" spans="2:12" x14ac:dyDescent="0.2">
      <c r="E16" s="11"/>
      <c r="F16" s="11"/>
    </row>
    <row r="17" spans="5:6" x14ac:dyDescent="0.2">
      <c r="E17" s="11"/>
      <c r="F17" s="11"/>
    </row>
    <row r="18" spans="5:6" x14ac:dyDescent="0.2">
      <c r="E18" s="11"/>
      <c r="F18" s="11"/>
    </row>
    <row r="19" spans="5:6" x14ac:dyDescent="0.2">
      <c r="E19" s="11"/>
      <c r="F19" s="11"/>
    </row>
    <row r="23" spans="5:6" x14ac:dyDescent="0.2">
      <c r="F23" s="3" t="s">
        <v>12</v>
      </c>
    </row>
  </sheetData>
  <mergeCells count="2">
    <mergeCell ref="J12:L13"/>
    <mergeCell ref="E13:F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FA8FA-2099-4B47-94D8-935E17009D03}">
  <dimension ref="A2:L26"/>
  <sheetViews>
    <sheetView tabSelected="1" workbookViewId="0">
      <selection activeCell="M16" sqref="M16"/>
    </sheetView>
  </sheetViews>
  <sheetFormatPr baseColWidth="10" defaultRowHeight="16" x14ac:dyDescent="0.2"/>
  <cols>
    <col min="1" max="2" width="16.1640625" style="1" customWidth="1"/>
    <col min="3" max="3" width="18.1640625" style="1" bestFit="1" customWidth="1"/>
    <col min="4" max="5" width="11" style="1" customWidth="1"/>
    <col min="6" max="6" width="17.1640625" style="3" customWidth="1"/>
    <col min="7" max="8" width="15.33203125" customWidth="1"/>
    <col min="10" max="10" width="10.83203125" style="5"/>
  </cols>
  <sheetData>
    <row r="2" spans="2:12" x14ac:dyDescent="0.2">
      <c r="G2" t="s">
        <v>4</v>
      </c>
      <c r="H2" t="s">
        <v>3</v>
      </c>
      <c r="J2" s="5" t="s">
        <v>11</v>
      </c>
    </row>
    <row r="3" spans="2:12" x14ac:dyDescent="0.2">
      <c r="B3" s="2" t="s">
        <v>0</v>
      </c>
      <c r="C3" s="2" t="s">
        <v>7</v>
      </c>
      <c r="D3" s="2" t="s">
        <v>6</v>
      </c>
      <c r="E3" s="2"/>
      <c r="F3" s="15" t="s">
        <v>5</v>
      </c>
      <c r="G3" s="2" t="s">
        <v>1</v>
      </c>
      <c r="H3" s="2" t="s">
        <v>2</v>
      </c>
      <c r="I3" s="4"/>
      <c r="J3" s="16" t="s">
        <v>8</v>
      </c>
    </row>
    <row r="4" spans="2:12" x14ac:dyDescent="0.2">
      <c r="B4" s="1" t="s">
        <v>13</v>
      </c>
      <c r="C4" s="1">
        <v>14</v>
      </c>
      <c r="D4" s="1">
        <v>1.3</v>
      </c>
      <c r="F4" s="3">
        <v>0.2</v>
      </c>
      <c r="G4">
        <f>C4*F4</f>
        <v>2.8000000000000003</v>
      </c>
      <c r="H4">
        <f>D4*F4</f>
        <v>0.26</v>
      </c>
      <c r="J4" s="5">
        <f>H4/G4</f>
        <v>9.2857142857142846E-2</v>
      </c>
    </row>
    <row r="5" spans="2:12" x14ac:dyDescent="0.2">
      <c r="B5" s="1" t="s">
        <v>14</v>
      </c>
      <c r="C5" s="1">
        <v>12</v>
      </c>
      <c r="D5" s="1">
        <v>1.1000000000000001</v>
      </c>
      <c r="F5" s="3">
        <v>0.2</v>
      </c>
      <c r="G5">
        <f t="shared" ref="G5:G10" si="0">C5*F5</f>
        <v>2.4000000000000004</v>
      </c>
      <c r="H5">
        <f t="shared" ref="H5:H10" si="1">D5*F5</f>
        <v>0.22000000000000003</v>
      </c>
      <c r="J5" s="5">
        <f t="shared" ref="J5:J10" si="2">H5/G5</f>
        <v>9.166666666666666E-2</v>
      </c>
    </row>
    <row r="6" spans="2:12" x14ac:dyDescent="0.2">
      <c r="B6" s="1" t="s">
        <v>15</v>
      </c>
      <c r="C6" s="1">
        <v>10.5</v>
      </c>
      <c r="D6" s="1">
        <v>0.8</v>
      </c>
      <c r="F6" s="3">
        <v>0.2</v>
      </c>
      <c r="G6">
        <f t="shared" si="0"/>
        <v>2.1</v>
      </c>
      <c r="H6">
        <f t="shared" si="1"/>
        <v>0.16000000000000003</v>
      </c>
      <c r="J6" s="5">
        <f t="shared" si="2"/>
        <v>7.6190476190476197E-2</v>
      </c>
    </row>
    <row r="7" spans="2:12" x14ac:dyDescent="0.2">
      <c r="B7" s="1" t="s">
        <v>16</v>
      </c>
      <c r="C7" s="1">
        <v>7</v>
      </c>
      <c r="D7" s="1">
        <v>0.4</v>
      </c>
      <c r="F7" s="3">
        <v>0.1</v>
      </c>
      <c r="G7">
        <f t="shared" si="0"/>
        <v>0.70000000000000007</v>
      </c>
      <c r="H7">
        <f t="shared" si="1"/>
        <v>4.0000000000000008E-2</v>
      </c>
      <c r="J7" s="5">
        <f t="shared" si="2"/>
        <v>5.7142857142857148E-2</v>
      </c>
    </row>
    <row r="8" spans="2:12" x14ac:dyDescent="0.2">
      <c r="B8" s="1" t="s">
        <v>17</v>
      </c>
      <c r="C8" s="1">
        <v>15</v>
      </c>
      <c r="D8" s="1">
        <v>1.5</v>
      </c>
      <c r="F8" s="3">
        <v>0.2</v>
      </c>
      <c r="G8">
        <f t="shared" si="0"/>
        <v>3</v>
      </c>
      <c r="H8">
        <f t="shared" si="1"/>
        <v>0.30000000000000004</v>
      </c>
      <c r="J8" s="5">
        <f t="shared" si="2"/>
        <v>0.10000000000000002</v>
      </c>
    </row>
    <row r="9" spans="2:12" x14ac:dyDescent="0.2">
      <c r="B9" s="1" t="s">
        <v>18</v>
      </c>
      <c r="C9" s="1">
        <v>4</v>
      </c>
      <c r="D9" s="1">
        <v>0</v>
      </c>
      <c r="F9" s="3">
        <v>0</v>
      </c>
      <c r="G9" s="12">
        <f t="shared" si="0"/>
        <v>0</v>
      </c>
      <c r="H9" s="12">
        <f t="shared" si="1"/>
        <v>0</v>
      </c>
      <c r="J9" s="13">
        <v>0</v>
      </c>
    </row>
    <row r="10" spans="2:12" x14ac:dyDescent="0.2">
      <c r="B10" s="1" t="s">
        <v>19</v>
      </c>
      <c r="C10" s="1">
        <v>5</v>
      </c>
      <c r="D10" s="1">
        <v>0</v>
      </c>
      <c r="F10" s="15">
        <v>0.1</v>
      </c>
      <c r="G10" s="4">
        <f t="shared" si="0"/>
        <v>0.5</v>
      </c>
      <c r="H10" s="4">
        <f t="shared" si="1"/>
        <v>0</v>
      </c>
      <c r="J10" s="7">
        <f t="shared" si="2"/>
        <v>0</v>
      </c>
    </row>
    <row r="11" spans="2:12" x14ac:dyDescent="0.2">
      <c r="F11" s="3">
        <f>SUM(F4:F10)</f>
        <v>1.0000000000000002</v>
      </c>
      <c r="G11" s="17">
        <f>SUM(G4:G10)</f>
        <v>11.5</v>
      </c>
      <c r="H11" s="8">
        <f>SUM(H4:H10)</f>
        <v>0.9800000000000002</v>
      </c>
      <c r="I11" s="8"/>
      <c r="J11" s="9">
        <f>SUM(J4:J10)</f>
        <v>0.41785714285714287</v>
      </c>
    </row>
    <row r="13" spans="2:12" x14ac:dyDescent="0.2">
      <c r="J13" s="10" t="s">
        <v>9</v>
      </c>
      <c r="K13" s="10"/>
      <c r="L13" s="10"/>
    </row>
    <row r="14" spans="2:12" ht="16" customHeight="1" x14ac:dyDescent="0.2">
      <c r="E14" s="11" t="s">
        <v>10</v>
      </c>
      <c r="F14" s="11"/>
      <c r="J14" s="10"/>
      <c r="K14" s="10"/>
      <c r="L14" s="10"/>
    </row>
    <row r="15" spans="2:12" x14ac:dyDescent="0.2">
      <c r="E15" s="11"/>
      <c r="F15" s="11"/>
    </row>
    <row r="16" spans="2:12" x14ac:dyDescent="0.2">
      <c r="E16" s="11"/>
      <c r="F16" s="11"/>
    </row>
    <row r="17" spans="5:6" x14ac:dyDescent="0.2">
      <c r="E17" s="11"/>
      <c r="F17" s="11"/>
    </row>
    <row r="18" spans="5:6" x14ac:dyDescent="0.2">
      <c r="E18" s="11"/>
      <c r="F18" s="11"/>
    </row>
    <row r="19" spans="5:6" x14ac:dyDescent="0.2">
      <c r="E19" s="11"/>
      <c r="F19" s="11"/>
    </row>
    <row r="20" spans="5:6" x14ac:dyDescent="0.2">
      <c r="E20" s="11"/>
      <c r="F20" s="11"/>
    </row>
    <row r="24" spans="5:6" x14ac:dyDescent="0.2">
      <c r="E24" s="14" t="s">
        <v>12</v>
      </c>
      <c r="F24" s="14"/>
    </row>
    <row r="25" spans="5:6" x14ac:dyDescent="0.2">
      <c r="E25" s="14"/>
      <c r="F25" s="14"/>
    </row>
    <row r="26" spans="5:6" x14ac:dyDescent="0.2">
      <c r="E26" s="14"/>
      <c r="F26" s="14"/>
    </row>
  </sheetData>
  <mergeCells count="3">
    <mergeCell ref="J13:L14"/>
    <mergeCell ref="E14:F20"/>
    <mergeCell ref="E24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 Elena, Kayelin (Student)</dc:creator>
  <cp:lastModifiedBy>Santa Elena, Kayelin (Student)</cp:lastModifiedBy>
  <dcterms:created xsi:type="dcterms:W3CDTF">2020-12-16T13:55:08Z</dcterms:created>
  <dcterms:modified xsi:type="dcterms:W3CDTF">2020-12-17T18:47:20Z</dcterms:modified>
</cp:coreProperties>
</file>