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E4939A-A843-4949-BCC9-AA31923F4D8F}" xr6:coauthVersionLast="47" xr6:coauthVersionMax="47" xr10:uidLastSave="{00000000-0000-0000-0000-000000000000}"/>
  <bookViews>
    <workbookView xWindow="-108" yWindow="-108" windowWidth="23256" windowHeight="12456" xr2:uid="{43CB1F3B-8AE9-4BE8-90E7-9528FB34FC8B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Sheet1!$D$22</definedName>
    <definedName name="solver_lhs2" localSheetId="0" hidden="1">Sheet1!$D$23</definedName>
    <definedName name="solver_lhs3" localSheetId="0" hidden="1">Sheet1!$D$24</definedName>
    <definedName name="solver_lhs4" localSheetId="0" hidden="1">Sheet1!$D$25</definedName>
    <definedName name="solver_lhs5" localSheetId="0" hidden="1">Sheet1!$I$14:$I$16</definedName>
    <definedName name="solver_lhs6" localSheetId="0" hidden="1">Sheet1!$I$17</definedName>
    <definedName name="solver_lhs7" localSheetId="0" hidden="1">Sheet1!$I$18:$I$19</definedName>
    <definedName name="solver_lhs8" localSheetId="0" hidden="1">Sheet1!$I$6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Sheet1!$K$21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2</definedName>
    <definedName name="solver_rel8" localSheetId="0" hidden="1">1</definedName>
    <definedName name="solver_rhs1" localSheetId="0" hidden="1">Sheet1!$D$10</definedName>
    <definedName name="solver_rhs2" localSheetId="0" hidden="1">Sheet1!$G$10</definedName>
    <definedName name="solver_rhs3" localSheetId="0" hidden="1">Sheet1!$E$10</definedName>
    <definedName name="solver_rhs4" localSheetId="0" hidden="1">Sheet1!$H$10</definedName>
    <definedName name="solver_rhs5" localSheetId="0" hidden="1">Sheet1!$K$14:$K$16</definedName>
    <definedName name="solver_rhs6" localSheetId="0" hidden="1">Sheet1!$K$17</definedName>
    <definedName name="solver_rhs7" localSheetId="0" hidden="1">Sheet1!$K$18:$K$19</definedName>
    <definedName name="solver_rhs8" localSheetId="0" hidden="1">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14" i="1"/>
  <c r="D25" i="1"/>
  <c r="D24" i="1"/>
  <c r="D23" i="1"/>
  <c r="D22" i="1"/>
  <c r="I11" i="1"/>
</calcChain>
</file>

<file path=xl/sharedStrings.xml><?xml version="1.0" encoding="utf-8"?>
<sst xmlns="http://schemas.openxmlformats.org/spreadsheetml/2006/main" count="36" uniqueCount="32">
  <si>
    <t xml:space="preserve">Ingredient </t>
  </si>
  <si>
    <t>Cost</t>
  </si>
  <si>
    <t>Availability</t>
  </si>
  <si>
    <t>Wheat</t>
  </si>
  <si>
    <t>Butter</t>
  </si>
  <si>
    <t>Baking soda</t>
  </si>
  <si>
    <t>Wr</t>
  </si>
  <si>
    <t>Br</t>
  </si>
  <si>
    <t>Bsr</t>
  </si>
  <si>
    <t>Wb</t>
  </si>
  <si>
    <t>Bb</t>
  </si>
  <si>
    <t>Bsb</t>
  </si>
  <si>
    <t>Avai</t>
  </si>
  <si>
    <t>Costs ($/unit)</t>
  </si>
  <si>
    <t>Total Cost</t>
  </si>
  <si>
    <t>Constraints:</t>
  </si>
  <si>
    <t xml:space="preserve"> Wr + Wb &lt;= 20</t>
  </si>
  <si>
    <t>Br+Bb&lt;=30</t>
  </si>
  <si>
    <t xml:space="preserve"> BSr + BSb &lt;=17</t>
  </si>
  <si>
    <t>Br + Bb &gt;= 23</t>
  </si>
  <si>
    <r>
      <t xml:space="preserve">  </t>
    </r>
    <r>
      <rPr>
        <sz val="11"/>
        <color rgb="FF000000"/>
        <rFont val="Calibri Light"/>
        <family val="2"/>
        <scheme val="major"/>
      </rPr>
      <t>(Wr + Br +BSr )= 350*.05</t>
    </r>
  </si>
  <si>
    <r>
      <t xml:space="preserve">  </t>
    </r>
    <r>
      <rPr>
        <sz val="11"/>
        <color rgb="FF000000"/>
        <rFont val="Calibri Light"/>
        <family val="2"/>
        <scheme val="major"/>
      </rPr>
      <t>(Wb + Bb + BSb) = 500*.05</t>
    </r>
  </si>
  <si>
    <t>LHS</t>
  </si>
  <si>
    <t>sign</t>
  </si>
  <si>
    <t>RHS</t>
  </si>
  <si>
    <t>&lt;=</t>
  </si>
  <si>
    <t>&gt;=</t>
  </si>
  <si>
    <t>=</t>
  </si>
  <si>
    <t>bb</t>
  </si>
  <si>
    <t>bsr</t>
  </si>
  <si>
    <t>bsb</t>
  </si>
  <si>
    <r>
      <t xml:space="preserve">Minimize cost such that </t>
    </r>
    <r>
      <rPr>
        <sz val="10"/>
        <color rgb="FF000000"/>
        <rFont val="MathJax_Main"/>
      </rPr>
      <t>Cost=</t>
    </r>
    <r>
      <rPr>
        <sz val="10"/>
        <color theme="1"/>
        <rFont val="MathJax_Main"/>
      </rPr>
      <t>2.46(</t>
    </r>
    <r>
      <rPr>
        <sz val="10"/>
        <color theme="1"/>
        <rFont val="MathJax_Math-italic"/>
      </rPr>
      <t>Wr + Wb</t>
    </r>
    <r>
      <rPr>
        <sz val="10"/>
        <color theme="1"/>
        <rFont val="MathJax_Main"/>
      </rPr>
      <t>) + 4.32(</t>
    </r>
    <r>
      <rPr>
        <sz val="10"/>
        <color theme="1"/>
        <rFont val="MathJax_Math-italic"/>
      </rPr>
      <t>Br</t>
    </r>
    <r>
      <rPr>
        <sz val="10"/>
        <color theme="1"/>
        <rFont val="MathJax_Main"/>
      </rPr>
      <t>+</t>
    </r>
    <r>
      <rPr>
        <sz val="10"/>
        <color theme="1"/>
        <rFont val="MathJax_Math-italic"/>
      </rPr>
      <t>Bb</t>
    </r>
    <r>
      <rPr>
        <sz val="10"/>
        <color theme="1"/>
        <rFont val="MathJax_Main"/>
      </rPr>
      <t>) + 1.86(</t>
    </r>
    <r>
      <rPr>
        <sz val="10"/>
        <color theme="1"/>
        <rFont val="MathJax_Math-italic"/>
      </rPr>
      <t>BSr</t>
    </r>
    <r>
      <rPr>
        <sz val="10"/>
        <color theme="1"/>
        <rFont val="MathJax_Main"/>
      </rPr>
      <t>+</t>
    </r>
    <r>
      <rPr>
        <sz val="10"/>
        <color theme="1"/>
        <rFont val="MathJax_Math-italic"/>
      </rPr>
      <t>BSb</t>
    </r>
    <r>
      <rPr>
        <sz val="10"/>
        <color theme="1"/>
        <rFont val="MathJax_Mai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</si>
</sst>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000000"/>
      <name val="Hind"/>
    </font>
    <font>
      <sz val="10"/>
      <color rgb="FF000000"/>
      <name val="MathJax_Main"/>
    </font>
    <font>
      <sz val="10"/>
      <color theme="1"/>
      <name val="MathJax_Main"/>
    </font>
    <font>
      <sz val="10"/>
      <color theme="1"/>
      <name val="MathJax_Math-italic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right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/>
    <xf numFmtId="0" fontId="7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FD36-6A58-48AF-9281-79C82714ED83}">
  <dimension ref="B1:M25"/>
  <sheetViews>
    <sheetView tabSelected="1" workbookViewId="0">
      <selection activeCell="M11" sqref="M11"/>
    </sheetView>
  </sheetViews>
  <sheetFormatPr defaultRowHeight="14.4"/>
  <cols>
    <col min="2" max="2" width="24.88671875" bestFit="1" customWidth="1"/>
    <col min="3" max="3" width="12.44140625" customWidth="1"/>
    <col min="4" max="4" width="14.5546875" customWidth="1"/>
    <col min="9" max="9" width="11.6640625" customWidth="1"/>
    <col min="13" max="13" width="68.88671875" bestFit="1" customWidth="1"/>
  </cols>
  <sheetData>
    <row r="1" spans="2:11" ht="15" thickBot="1"/>
    <row r="2" spans="2:11" ht="16.2" thickBot="1">
      <c r="B2" s="1" t="s">
        <v>0</v>
      </c>
      <c r="C2" s="1" t="s">
        <v>1</v>
      </c>
      <c r="D2" s="1" t="s">
        <v>2</v>
      </c>
    </row>
    <row r="3" spans="2:11" ht="16.2" thickBot="1">
      <c r="B3" s="2" t="s">
        <v>3</v>
      </c>
      <c r="C3" s="2">
        <v>2.46</v>
      </c>
      <c r="D3" s="2">
        <v>20</v>
      </c>
    </row>
    <row r="4" spans="2:11" ht="16.2" thickBot="1">
      <c r="B4" s="2" t="s">
        <v>4</v>
      </c>
      <c r="C4" s="2">
        <v>4.32</v>
      </c>
      <c r="D4" s="2">
        <v>30</v>
      </c>
    </row>
    <row r="5" spans="2:11" ht="18" customHeight="1" thickBot="1">
      <c r="B5" s="2" t="s">
        <v>5</v>
      </c>
      <c r="C5" s="2">
        <v>1.86</v>
      </c>
      <c r="D5" s="2">
        <v>17</v>
      </c>
    </row>
    <row r="8" spans="2:11" ht="15" thickBot="1"/>
    <row r="9" spans="2:11" ht="16.2" thickBot="1"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2:11" ht="16.2" thickBot="1">
      <c r="B10" s="4" t="s">
        <v>12</v>
      </c>
      <c r="C10">
        <v>6.125</v>
      </c>
      <c r="D10">
        <v>7</v>
      </c>
      <c r="E10">
        <v>4.375</v>
      </c>
      <c r="F10">
        <v>2.75</v>
      </c>
      <c r="G10">
        <v>16</v>
      </c>
      <c r="H10">
        <v>6.2499999999999991</v>
      </c>
      <c r="I10" s="8" t="s">
        <v>14</v>
      </c>
    </row>
    <row r="11" spans="2:11" ht="16.2" thickBot="1">
      <c r="B11" s="4" t="s">
        <v>13</v>
      </c>
      <c r="C11" s="4">
        <v>2.46</v>
      </c>
      <c r="D11" s="4">
        <v>4.32</v>
      </c>
      <c r="E11" s="4">
        <v>1.86</v>
      </c>
      <c r="F11" s="4">
        <v>2.46</v>
      </c>
      <c r="G11" s="4">
        <v>4.32</v>
      </c>
      <c r="H11" s="4">
        <v>1.86</v>
      </c>
      <c r="I11">
        <f>SUMPRODUCT(C10:H10,C11:H11)</f>
        <v>140.95500000000001</v>
      </c>
    </row>
    <row r="12" spans="2:11" ht="15" thickBot="1"/>
    <row r="13" spans="2:11" ht="16.2" thickBot="1">
      <c r="B13" s="5" t="s">
        <v>15</v>
      </c>
      <c r="I13" s="8" t="s">
        <v>22</v>
      </c>
      <c r="J13" s="8" t="s">
        <v>23</v>
      </c>
      <c r="K13" s="8" t="s">
        <v>24</v>
      </c>
    </row>
    <row r="14" spans="2:11">
      <c r="B14" s="6" t="s">
        <v>16</v>
      </c>
      <c r="C14">
        <v>1</v>
      </c>
      <c r="F14">
        <v>1</v>
      </c>
      <c r="I14">
        <f>SUMPRODUCT(C14:H14,$C$10:$H$10)</f>
        <v>8.875</v>
      </c>
      <c r="J14" t="s">
        <v>25</v>
      </c>
      <c r="K14">
        <v>20</v>
      </c>
    </row>
    <row r="15" spans="2:11">
      <c r="B15" s="6" t="s">
        <v>17</v>
      </c>
      <c r="D15">
        <v>1</v>
      </c>
      <c r="G15">
        <v>1</v>
      </c>
      <c r="I15">
        <f t="shared" ref="I15:I19" si="0">SUMPRODUCT(C15:H15,$C$10:$H$10)</f>
        <v>23</v>
      </c>
      <c r="J15" t="s">
        <v>25</v>
      </c>
      <c r="K15">
        <v>30</v>
      </c>
    </row>
    <row r="16" spans="2:11">
      <c r="B16" s="6" t="s">
        <v>18</v>
      </c>
      <c r="E16">
        <v>1</v>
      </c>
      <c r="H16">
        <v>1</v>
      </c>
      <c r="I16">
        <f t="shared" si="0"/>
        <v>10.625</v>
      </c>
      <c r="J16" t="s">
        <v>25</v>
      </c>
      <c r="K16">
        <v>17</v>
      </c>
    </row>
    <row r="17" spans="2:13">
      <c r="B17" s="7" t="s">
        <v>19</v>
      </c>
      <c r="D17">
        <v>1</v>
      </c>
      <c r="G17">
        <v>1</v>
      </c>
      <c r="I17">
        <f t="shared" si="0"/>
        <v>23</v>
      </c>
      <c r="J17" t="s">
        <v>26</v>
      </c>
      <c r="K17">
        <v>23</v>
      </c>
    </row>
    <row r="18" spans="2:13">
      <c r="B18" s="6" t="s">
        <v>20</v>
      </c>
      <c r="C18">
        <v>1</v>
      </c>
      <c r="D18">
        <v>1</v>
      </c>
      <c r="E18">
        <v>1</v>
      </c>
      <c r="I18">
        <f t="shared" si="0"/>
        <v>17.5</v>
      </c>
      <c r="J18" t="s">
        <v>27</v>
      </c>
      <c r="K18">
        <v>17.5</v>
      </c>
    </row>
    <row r="19" spans="2:13">
      <c r="B19" s="6" t="s">
        <v>21</v>
      </c>
      <c r="F19">
        <v>1</v>
      </c>
      <c r="G19">
        <v>1</v>
      </c>
      <c r="H19">
        <v>1</v>
      </c>
      <c r="I19">
        <f t="shared" si="0"/>
        <v>25</v>
      </c>
      <c r="J19" t="s">
        <v>27</v>
      </c>
      <c r="K19">
        <v>25</v>
      </c>
    </row>
    <row r="21" spans="2:13" ht="15">
      <c r="M21" s="9" t="s">
        <v>31</v>
      </c>
    </row>
    <row r="22" spans="2:13">
      <c r="C22" t="s">
        <v>7</v>
      </c>
      <c r="D22">
        <f>0.4*(SUM(C10:E10))</f>
        <v>7</v>
      </c>
    </row>
    <row r="23" spans="2:13">
      <c r="C23" t="s">
        <v>28</v>
      </c>
      <c r="D23">
        <f>0.6*(SUM(F10:H10))</f>
        <v>15</v>
      </c>
    </row>
    <row r="24" spans="2:13">
      <c r="C24" t="s">
        <v>29</v>
      </c>
      <c r="D24">
        <f>0.25*SUM(C10:E10)</f>
        <v>4.375</v>
      </c>
    </row>
    <row r="25" spans="2:13">
      <c r="C25" t="s">
        <v>30</v>
      </c>
      <c r="D25">
        <f>0.25*SUM(F10:H10)</f>
        <v>6.25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Dell</cp:lastModifiedBy>
  <dcterms:created xsi:type="dcterms:W3CDTF">2022-03-28T15:00:25Z</dcterms:created>
  <dcterms:modified xsi:type="dcterms:W3CDTF">2022-03-28T20:37:56Z</dcterms:modified>
</cp:coreProperties>
</file>