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acovin/Dropbox/Research/__Manuscripts in Progress/Encyclopedia_of_Volcanoes_Chapter/exercises/"/>
    </mc:Choice>
  </mc:AlternateContent>
  <xr:revisionPtr revIDLastSave="0" documentId="13_ncr:1_{589FBCD3-1B48-1C40-AFD6-652AC414C319}" xr6:coauthVersionLast="47" xr6:coauthVersionMax="47" xr10:uidLastSave="{00000000-0000-0000-0000-000000000000}"/>
  <bookViews>
    <workbookView xWindow="0" yWindow="720" windowWidth="35840" windowHeight="21680" xr2:uid="{BA218B21-3647-3B4A-901F-8E3F56D6FF56}"/>
  </bookViews>
  <sheets>
    <sheet name="VESIca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5" i="2" l="1"/>
  <c r="N54" i="2"/>
  <c r="N53" i="2"/>
  <c r="N52" i="2"/>
  <c r="N51" i="2"/>
  <c r="N50" i="2"/>
  <c r="N49" i="2"/>
  <c r="N48" i="2"/>
  <c r="N47" i="2"/>
  <c r="N46" i="2"/>
  <c r="N45" i="2"/>
  <c r="N44" i="2"/>
  <c r="N43" i="2"/>
  <c r="N42" i="2"/>
  <c r="N41" i="2"/>
  <c r="N40" i="2"/>
  <c r="N39" i="2"/>
  <c r="N38" i="2"/>
  <c r="N37" i="2"/>
  <c r="N36" i="2"/>
  <c r="N35" i="2"/>
  <c r="N34" i="2"/>
  <c r="N33" i="2"/>
  <c r="N32" i="2"/>
  <c r="N31" i="2"/>
  <c r="N30" i="2"/>
  <c r="N29" i="2"/>
  <c r="N28" i="2"/>
  <c r="N27" i="2"/>
  <c r="N26" i="2"/>
  <c r="N25" i="2"/>
  <c r="N24" i="2"/>
  <c r="N23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N4" i="2"/>
  <c r="N3" i="2"/>
  <c r="N2" i="2"/>
</calcChain>
</file>

<file path=xl/sharedStrings.xml><?xml version="1.0" encoding="utf-8"?>
<sst xmlns="http://schemas.openxmlformats.org/spreadsheetml/2006/main" count="126" uniqueCount="75">
  <si>
    <t>Sample Name</t>
  </si>
  <si>
    <t>LL8_613b</t>
  </si>
  <si>
    <t>Fissure 8 (Mid July)</t>
  </si>
  <si>
    <t>LL8_615</t>
  </si>
  <si>
    <t>LL8_617_a</t>
  </si>
  <si>
    <t>LL8_623_b</t>
  </si>
  <si>
    <t>LL8_626</t>
  </si>
  <si>
    <t>LL8_404_a</t>
  </si>
  <si>
    <t>LL8_404_b</t>
  </si>
  <si>
    <t>LL8_610</t>
  </si>
  <si>
    <t>LL8_612_a</t>
  </si>
  <si>
    <t>LL8_613_a</t>
  </si>
  <si>
    <t>LL8_617_b</t>
  </si>
  <si>
    <t>LL8_630</t>
  </si>
  <si>
    <t>LL8_631a</t>
  </si>
  <si>
    <t>LL8_616_b</t>
  </si>
  <si>
    <t>LL8_202_c</t>
  </si>
  <si>
    <t>LL8_243_b</t>
  </si>
  <si>
    <t>LL8_156</t>
  </si>
  <si>
    <t>LL8_406</t>
  </si>
  <si>
    <t>LL8_302</t>
  </si>
  <si>
    <t>LL8_611</t>
  </si>
  <si>
    <t>LL8_616_a</t>
  </si>
  <si>
    <t>LL8_606</t>
  </si>
  <si>
    <t>LL8_426</t>
  </si>
  <si>
    <t>LL8_401</t>
  </si>
  <si>
    <t>LL8_400_a</t>
  </si>
  <si>
    <t>LL8_280</t>
  </si>
  <si>
    <t>LL8_300R</t>
  </si>
  <si>
    <t>LL8_232</t>
  </si>
  <si>
    <t>LL4_B</t>
  </si>
  <si>
    <t>Fissure 8 (May 30th)</t>
  </si>
  <si>
    <t>LL4_25_A</t>
  </si>
  <si>
    <t>LL4_25_B</t>
  </si>
  <si>
    <t>LL4_2</t>
  </si>
  <si>
    <t>LL4_3</t>
  </si>
  <si>
    <t>LL4_12</t>
  </si>
  <si>
    <t>LL4_10</t>
  </si>
  <si>
    <t>LL4_9</t>
  </si>
  <si>
    <t>LL4_8</t>
  </si>
  <si>
    <t>LL4_23</t>
  </si>
  <si>
    <t>LL4_39c</t>
  </si>
  <si>
    <t>LL4_18b</t>
  </si>
  <si>
    <t>LL7_115_A</t>
  </si>
  <si>
    <t>Fissure 8 (Aug 1st)</t>
  </si>
  <si>
    <t>LL7_115_B</t>
  </si>
  <si>
    <t>LL7_114</t>
  </si>
  <si>
    <t>LL7_111_A</t>
  </si>
  <si>
    <t>LL7_108</t>
  </si>
  <si>
    <t>LL7_203</t>
  </si>
  <si>
    <t>LL7_248</t>
  </si>
  <si>
    <t>LL7_287</t>
  </si>
  <si>
    <t>LL7_290_C</t>
  </si>
  <si>
    <t>LL7_290_B</t>
  </si>
  <si>
    <t>LL7_111_B</t>
  </si>
  <si>
    <t>LL4_13</t>
  </si>
  <si>
    <t>LL7_116</t>
  </si>
  <si>
    <t>LL7_282</t>
  </si>
  <si>
    <t>CO2</t>
  </si>
  <si>
    <t>H2O</t>
  </si>
  <si>
    <t>Na2O</t>
  </si>
  <si>
    <t>Al2O3</t>
  </si>
  <si>
    <t>P2O5</t>
  </si>
  <si>
    <t>CaO</t>
  </si>
  <si>
    <t>K2O</t>
  </si>
  <si>
    <t>TiO2</t>
  </si>
  <si>
    <t>SiO2</t>
  </si>
  <si>
    <t>MgO</t>
  </si>
  <si>
    <t>FeO</t>
  </si>
  <si>
    <t>MnO</t>
  </si>
  <si>
    <t>Specific ID</t>
  </si>
  <si>
    <t>Fermi diad separation</t>
  </si>
  <si>
    <t>Correction Factor</t>
  </si>
  <si>
    <t>VolBubble_VolMelt</t>
  </si>
  <si>
    <t>CO2_ppm_melt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</si>
</sst>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6" formatCode="0.0000"/>
  </numFmts>
  <fonts count="2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2" fontId="0" fillId="2" borderId="0" xfId="0" applyNumberFormat="1" applyFill="1"/>
    <xf numFmtId="164" fontId="0" fillId="2" borderId="3" xfId="0" applyNumberFormat="1" applyFill="1" applyBorder="1"/>
    <xf numFmtId="0" fontId="0" fillId="0" borderId="4" xfId="0" applyBorder="1"/>
    <xf numFmtId="2" fontId="0" fillId="2" borderId="4" xfId="0" applyNumberFormat="1" applyFill="1" applyBorder="1"/>
    <xf numFmtId="164" fontId="0" fillId="2" borderId="5" xfId="0" applyNumberFormat="1" applyFill="1" applyBorder="1"/>
    <xf numFmtId="166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7AD0F-1108-904F-8204-90D146DAB600}">
  <dimension ref="A1:R55"/>
  <sheetViews>
    <sheetView tabSelected="1" zoomScale="163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R8" sqref="R8"/>
    </sheetView>
  </sheetViews>
  <sheetFormatPr baseColWidth="10" defaultRowHeight="16" x14ac:dyDescent="0.2"/>
  <sheetData>
    <row r="1" spans="1:18" ht="36" thickTop="1" thickBot="1" x14ac:dyDescent="0.25">
      <c r="A1" s="1" t="s">
        <v>0</v>
      </c>
      <c r="B1" s="1" t="s">
        <v>70</v>
      </c>
      <c r="C1" s="2" t="s">
        <v>66</v>
      </c>
      <c r="D1" s="2" t="s">
        <v>65</v>
      </c>
      <c r="E1" s="2" t="s">
        <v>61</v>
      </c>
      <c r="F1" s="2" t="s">
        <v>68</v>
      </c>
      <c r="G1" s="2" t="s">
        <v>67</v>
      </c>
      <c r="H1" s="2" t="s">
        <v>69</v>
      </c>
      <c r="I1" s="2" t="s">
        <v>63</v>
      </c>
      <c r="J1" s="2" t="s">
        <v>60</v>
      </c>
      <c r="K1" s="2" t="s">
        <v>64</v>
      </c>
      <c r="L1" s="2" t="s">
        <v>62</v>
      </c>
      <c r="M1" s="2" t="s">
        <v>59</v>
      </c>
      <c r="N1" s="2" t="s">
        <v>58</v>
      </c>
      <c r="O1" s="3" t="s">
        <v>74</v>
      </c>
      <c r="P1" s="2" t="s">
        <v>73</v>
      </c>
      <c r="Q1" s="4" t="s">
        <v>71</v>
      </c>
      <c r="R1" s="4" t="s">
        <v>72</v>
      </c>
    </row>
    <row r="2" spans="1:18" x14ac:dyDescent="0.2">
      <c r="A2" t="s">
        <v>1</v>
      </c>
      <c r="B2" t="s">
        <v>2</v>
      </c>
      <c r="C2" s="5">
        <v>49.77</v>
      </c>
      <c r="D2" s="5">
        <v>2.3940000000000001</v>
      </c>
      <c r="E2" s="5">
        <v>12.9</v>
      </c>
      <c r="F2" s="5">
        <v>11.336</v>
      </c>
      <c r="G2" s="5">
        <v>9.3279999999999994</v>
      </c>
      <c r="H2" s="5">
        <v>0.14199999999999999</v>
      </c>
      <c r="I2" s="5">
        <v>10.702</v>
      </c>
      <c r="J2" s="5">
        <v>2.4689999999999999</v>
      </c>
      <c r="K2" s="5">
        <v>0.34899999999999998</v>
      </c>
      <c r="L2" s="5">
        <v>0.22900000000000001</v>
      </c>
      <c r="M2" s="5">
        <v>0.20606671994605</v>
      </c>
      <c r="N2" s="10">
        <f t="shared" ref="N2:N33" si="0">O2/10000</f>
        <v>2.48535719126554E-3</v>
      </c>
      <c r="O2" s="6">
        <v>24.853571912655401</v>
      </c>
      <c r="P2" s="5">
        <v>2.7234150450479699</v>
      </c>
      <c r="Q2" s="5">
        <v>102.616121121121</v>
      </c>
      <c r="R2" s="5">
        <v>1.0001779780092599</v>
      </c>
    </row>
    <row r="3" spans="1:18" x14ac:dyDescent="0.2">
      <c r="A3" t="s">
        <v>3</v>
      </c>
      <c r="B3" t="s">
        <v>2</v>
      </c>
      <c r="C3" s="5">
        <v>49.676000000000002</v>
      </c>
      <c r="D3" s="5">
        <v>1.8149999999999999</v>
      </c>
      <c r="E3" s="5">
        <v>10.928000000000001</v>
      </c>
      <c r="F3" s="5">
        <v>11.336</v>
      </c>
      <c r="G3" s="5">
        <v>13.612</v>
      </c>
      <c r="H3" s="5">
        <v>0.151</v>
      </c>
      <c r="I3" s="5">
        <v>9.4350000000000005</v>
      </c>
      <c r="J3" s="5">
        <v>2.1309999999999998</v>
      </c>
      <c r="K3" s="5">
        <v>0.33400000000000002</v>
      </c>
      <c r="L3" s="5">
        <v>0.22900000000000001</v>
      </c>
      <c r="M3" s="5">
        <v>0.182498663497485</v>
      </c>
      <c r="N3" s="10">
        <f t="shared" si="0"/>
        <v>2.8712117432956501E-3</v>
      </c>
      <c r="O3" s="6">
        <v>28.7121174329565</v>
      </c>
      <c r="P3" s="5">
        <v>4.2541404687421203</v>
      </c>
      <c r="Q3" s="5">
        <v>102.63729396062701</v>
      </c>
      <c r="R3" s="5">
        <v>1</v>
      </c>
    </row>
    <row r="4" spans="1:18" x14ac:dyDescent="0.2">
      <c r="A4" t="s">
        <v>4</v>
      </c>
      <c r="B4" t="s">
        <v>2</v>
      </c>
      <c r="C4" s="5">
        <v>49.027999999999999</v>
      </c>
      <c r="D4" s="5">
        <v>2.0089999999999999</v>
      </c>
      <c r="E4" s="5">
        <v>11.323</v>
      </c>
      <c r="F4" s="5">
        <v>11.337999999999999</v>
      </c>
      <c r="G4" s="5">
        <v>13.349</v>
      </c>
      <c r="H4" s="5">
        <v>0.13500000000000001</v>
      </c>
      <c r="I4" s="5">
        <v>9.7569999999999997</v>
      </c>
      <c r="J4" s="5">
        <v>2.0920000000000001</v>
      </c>
      <c r="K4" s="5">
        <v>0.32400000000000001</v>
      </c>
      <c r="L4" s="5">
        <v>0.29099999999999998</v>
      </c>
      <c r="M4" s="5">
        <v>0.18119557229020999</v>
      </c>
      <c r="N4" s="10">
        <f t="shared" si="0"/>
        <v>3.1766131732784602E-3</v>
      </c>
      <c r="O4" s="6">
        <v>31.766131732784601</v>
      </c>
      <c r="P4" s="5">
        <v>3.9962254241514001</v>
      </c>
      <c r="Q4" s="5">
        <v>102.650917584251</v>
      </c>
      <c r="R4" s="5">
        <v>1.00005312962963</v>
      </c>
    </row>
    <row r="5" spans="1:18" x14ac:dyDescent="0.2">
      <c r="A5" t="s">
        <v>5</v>
      </c>
      <c r="B5" t="s">
        <v>2</v>
      </c>
      <c r="C5" s="5">
        <v>48.417999999999999</v>
      </c>
      <c r="D5" s="5">
        <v>2.448</v>
      </c>
      <c r="E5" s="5">
        <v>11.895</v>
      </c>
      <c r="F5" s="5">
        <v>11.331</v>
      </c>
      <c r="G5" s="5">
        <v>12.513999999999999</v>
      </c>
      <c r="H5" s="5">
        <v>0.17699999999999999</v>
      </c>
      <c r="I5" s="5">
        <v>10.022</v>
      </c>
      <c r="J5" s="5">
        <v>2.1030000000000002</v>
      </c>
      <c r="K5" s="5">
        <v>0.44900000000000001</v>
      </c>
      <c r="L5" s="5">
        <v>0.29899999999999999</v>
      </c>
      <c r="M5" s="5">
        <v>0.17069514793121601</v>
      </c>
      <c r="N5" s="10">
        <f t="shared" si="0"/>
        <v>1.8816856714337199E-3</v>
      </c>
      <c r="O5" s="6">
        <v>18.816856714337199</v>
      </c>
      <c r="P5" s="5">
        <v>5.1101203789506799</v>
      </c>
      <c r="Q5" s="5">
        <v>102.678588588588</v>
      </c>
      <c r="R5" s="5">
        <v>1.0004852256944401</v>
      </c>
    </row>
    <row r="6" spans="1:18" x14ac:dyDescent="0.2">
      <c r="A6" t="s">
        <v>6</v>
      </c>
      <c r="B6" t="s">
        <v>2</v>
      </c>
      <c r="C6" s="5">
        <v>49.215000000000003</v>
      </c>
      <c r="D6" s="5">
        <v>2.0270000000000001</v>
      </c>
      <c r="E6" s="5">
        <v>11.612</v>
      </c>
      <c r="F6" s="5">
        <v>11.331</v>
      </c>
      <c r="G6" s="5">
        <v>12.782999999999999</v>
      </c>
      <c r="H6" s="5">
        <v>0.17199999999999999</v>
      </c>
      <c r="I6" s="5">
        <v>9.7889999999999997</v>
      </c>
      <c r="J6" s="5">
        <v>2.181</v>
      </c>
      <c r="K6" s="5">
        <v>0.33</v>
      </c>
      <c r="L6" s="5">
        <v>0.20899999999999999</v>
      </c>
      <c r="M6" s="5">
        <v>0.17897501221846099</v>
      </c>
      <c r="N6" s="10">
        <f t="shared" si="0"/>
        <v>4.4289091127250302E-4</v>
      </c>
      <c r="O6" s="6">
        <v>4.4289091127250302</v>
      </c>
      <c r="P6" s="5">
        <v>5.6452098209865298</v>
      </c>
      <c r="Q6" s="5">
        <v>102.659314314315</v>
      </c>
      <c r="R6" s="5">
        <v>1</v>
      </c>
    </row>
    <row r="7" spans="1:18" x14ac:dyDescent="0.2">
      <c r="A7" t="s">
        <v>7</v>
      </c>
      <c r="B7" t="s">
        <v>2</v>
      </c>
      <c r="C7" s="5">
        <v>48.902000000000001</v>
      </c>
      <c r="D7" s="5">
        <v>2.1030000000000002</v>
      </c>
      <c r="E7" s="5">
        <v>11.534000000000001</v>
      </c>
      <c r="F7" s="5">
        <v>11.334</v>
      </c>
      <c r="G7" s="5">
        <v>12.994</v>
      </c>
      <c r="H7" s="5">
        <v>0.13700000000000001</v>
      </c>
      <c r="I7" s="5">
        <v>9.8810000000000002</v>
      </c>
      <c r="J7" s="5">
        <v>2.1829999999999998</v>
      </c>
      <c r="K7" s="5">
        <v>0.41399999999999998</v>
      </c>
      <c r="L7" s="5">
        <v>0.16600000000000001</v>
      </c>
      <c r="M7" s="5">
        <v>0.17825857833805001</v>
      </c>
      <c r="N7" s="10">
        <f t="shared" si="0"/>
        <v>3.34671679956936E-3</v>
      </c>
      <c r="O7" s="6">
        <v>33.4671679956936</v>
      </c>
      <c r="P7" s="5">
        <v>4.4458061357344203</v>
      </c>
      <c r="Q7" s="5">
        <v>102.67697764431099</v>
      </c>
      <c r="R7" s="5">
        <v>1</v>
      </c>
    </row>
    <row r="8" spans="1:18" x14ac:dyDescent="0.2">
      <c r="A8" t="s">
        <v>8</v>
      </c>
      <c r="B8" t="s">
        <v>2</v>
      </c>
      <c r="C8" s="5">
        <v>49.064</v>
      </c>
      <c r="D8" s="5">
        <v>2.125</v>
      </c>
      <c r="E8" s="5">
        <v>11.459</v>
      </c>
      <c r="F8" s="5">
        <v>11.337999999999999</v>
      </c>
      <c r="G8" s="5">
        <v>13.015000000000001</v>
      </c>
      <c r="H8" s="5">
        <v>0.19800000000000001</v>
      </c>
      <c r="I8" s="5">
        <v>9.8000000000000007</v>
      </c>
      <c r="J8" s="5">
        <v>2.077</v>
      </c>
      <c r="K8" s="5">
        <v>0.36699999999999999</v>
      </c>
      <c r="L8" s="5">
        <v>0.20699999999999999</v>
      </c>
      <c r="M8" s="5">
        <v>0.179507955046419</v>
      </c>
      <c r="N8" s="10">
        <f t="shared" si="0"/>
        <v>3.1786781054944299E-3</v>
      </c>
      <c r="O8" s="6">
        <v>31.786781054944299</v>
      </c>
      <c r="P8" s="5">
        <v>4.6619893041940603</v>
      </c>
      <c r="Q8" s="5">
        <v>102.676476628656</v>
      </c>
      <c r="R8" s="5">
        <v>1</v>
      </c>
    </row>
    <row r="9" spans="1:18" x14ac:dyDescent="0.2">
      <c r="A9" t="s">
        <v>9</v>
      </c>
      <c r="B9" t="s">
        <v>2</v>
      </c>
      <c r="C9" s="5">
        <v>49.279000000000003</v>
      </c>
      <c r="D9" s="5">
        <v>2.0230000000000001</v>
      </c>
      <c r="E9" s="5">
        <v>10.983000000000001</v>
      </c>
      <c r="F9" s="5">
        <v>11.335000000000001</v>
      </c>
      <c r="G9" s="5">
        <v>13.734</v>
      </c>
      <c r="H9" s="5">
        <v>0.20200000000000001</v>
      </c>
      <c r="I9" s="5">
        <v>9.5809999999999995</v>
      </c>
      <c r="J9" s="5">
        <v>1.9910000000000001</v>
      </c>
      <c r="K9" s="5">
        <v>0.33700000000000002</v>
      </c>
      <c r="L9" s="5">
        <v>0.192</v>
      </c>
      <c r="M9" s="5">
        <v>0.17124956562714699</v>
      </c>
      <c r="N9" s="10">
        <f t="shared" si="0"/>
        <v>9.8523907387540501E-3</v>
      </c>
      <c r="O9" s="6">
        <v>98.523907387540504</v>
      </c>
      <c r="P9" s="5">
        <v>4.8542473947372304</v>
      </c>
      <c r="Q9" s="5">
        <v>102.71538538538501</v>
      </c>
      <c r="R9" s="5">
        <v>1.00028611805556</v>
      </c>
    </row>
    <row r="10" spans="1:18" x14ac:dyDescent="0.2">
      <c r="A10" t="s">
        <v>10</v>
      </c>
      <c r="B10" t="s">
        <v>2</v>
      </c>
      <c r="C10" s="5">
        <v>51.033000000000001</v>
      </c>
      <c r="D10" s="5">
        <v>2.194</v>
      </c>
      <c r="E10" s="5">
        <v>13.085000000000001</v>
      </c>
      <c r="F10" s="5">
        <v>11.343999999999999</v>
      </c>
      <c r="G10" s="5">
        <v>7.7549999999999999</v>
      </c>
      <c r="H10" s="5">
        <v>0.20799999999999999</v>
      </c>
      <c r="I10" s="5">
        <v>10.975</v>
      </c>
      <c r="J10" s="5">
        <v>2.3980000000000001</v>
      </c>
      <c r="K10" s="5">
        <v>0.35099999999999998</v>
      </c>
      <c r="L10" s="5">
        <v>0.25700000000000001</v>
      </c>
      <c r="M10" s="5">
        <v>0.22295628119443001</v>
      </c>
      <c r="N10" s="10">
        <f t="shared" si="0"/>
        <v>6.2094996428590597E-3</v>
      </c>
      <c r="O10" s="6">
        <v>62.094996428590598</v>
      </c>
      <c r="P10" s="5">
        <v>2.48725165316334</v>
      </c>
      <c r="Q10" s="5">
        <v>102.780265265265</v>
      </c>
      <c r="R10" s="5">
        <v>1</v>
      </c>
    </row>
    <row r="11" spans="1:18" x14ac:dyDescent="0.2">
      <c r="A11" t="s">
        <v>11</v>
      </c>
      <c r="B11" t="s">
        <v>2</v>
      </c>
      <c r="C11" s="5">
        <v>49.298000000000002</v>
      </c>
      <c r="D11" s="5">
        <v>2.484</v>
      </c>
      <c r="E11" s="5">
        <v>11.82</v>
      </c>
      <c r="F11" s="5">
        <v>11.334</v>
      </c>
      <c r="G11" s="5">
        <v>11.382</v>
      </c>
      <c r="H11" s="5">
        <v>0.15</v>
      </c>
      <c r="I11" s="5">
        <v>10.353999999999999</v>
      </c>
      <c r="J11" s="5">
        <v>2.2029999999999998</v>
      </c>
      <c r="K11" s="5">
        <v>0.41799999999999998</v>
      </c>
      <c r="L11" s="5">
        <v>0.192</v>
      </c>
      <c r="M11" s="5">
        <v>0.18931115096866799</v>
      </c>
      <c r="N11" s="10">
        <f t="shared" si="0"/>
        <v>3.77315165524686E-3</v>
      </c>
      <c r="O11" s="6">
        <v>37.731516552468598</v>
      </c>
      <c r="P11" s="5">
        <v>4.0635029592439897</v>
      </c>
      <c r="Q11" s="5">
        <v>102.551856856857</v>
      </c>
      <c r="R11" s="5">
        <v>1.0001399201388901</v>
      </c>
    </row>
    <row r="12" spans="1:18" x14ac:dyDescent="0.2">
      <c r="A12" t="s">
        <v>12</v>
      </c>
      <c r="B12" t="s">
        <v>2</v>
      </c>
      <c r="C12" s="5">
        <v>49.085000000000001</v>
      </c>
      <c r="D12" s="5">
        <v>2.0409999999999999</v>
      </c>
      <c r="E12" s="5">
        <v>11.407999999999999</v>
      </c>
      <c r="F12" s="5">
        <v>11.33</v>
      </c>
      <c r="G12" s="5">
        <v>13.363</v>
      </c>
      <c r="H12" s="5">
        <v>0.16600000000000001</v>
      </c>
      <c r="I12" s="5">
        <v>9.6460000000000008</v>
      </c>
      <c r="J12" s="5">
        <v>2.0409999999999999</v>
      </c>
      <c r="K12" s="5">
        <v>0.33400000000000002</v>
      </c>
      <c r="L12" s="5">
        <v>0.24</v>
      </c>
      <c r="M12" s="5">
        <v>0.17574933134125501</v>
      </c>
      <c r="N12" s="10">
        <f t="shared" si="0"/>
        <v>1.38507236087424E-3</v>
      </c>
      <c r="O12" s="6">
        <v>13.850723608742401</v>
      </c>
      <c r="P12" s="5">
        <v>5.7638623163820402</v>
      </c>
      <c r="Q12" s="5">
        <v>102.697491082441</v>
      </c>
      <c r="R12" s="5">
        <v>0.99978811498148201</v>
      </c>
    </row>
    <row r="13" spans="1:18" x14ac:dyDescent="0.2">
      <c r="A13" t="s">
        <v>13</v>
      </c>
      <c r="B13" t="s">
        <v>2</v>
      </c>
      <c r="C13" s="5">
        <v>49.789000000000001</v>
      </c>
      <c r="D13" s="5">
        <v>1.869</v>
      </c>
      <c r="E13" s="5">
        <v>10.867000000000001</v>
      </c>
      <c r="F13" s="5">
        <v>11.337</v>
      </c>
      <c r="G13" s="5">
        <v>13.295</v>
      </c>
      <c r="H13" s="5">
        <v>0.20399999999999999</v>
      </c>
      <c r="I13" s="5">
        <v>9.484</v>
      </c>
      <c r="J13" s="5">
        <v>2.1840000000000002</v>
      </c>
      <c r="K13" s="5">
        <v>0.34</v>
      </c>
      <c r="L13" s="5">
        <v>0.27800000000000002</v>
      </c>
      <c r="M13" s="5">
        <v>0.177495045760413</v>
      </c>
      <c r="N13" s="10">
        <f t="shared" si="0"/>
        <v>3.6109009721451797E-3</v>
      </c>
      <c r="O13" s="6">
        <v>36.109009721451798</v>
      </c>
      <c r="P13" s="5">
        <v>3.71335363904431</v>
      </c>
      <c r="Q13" s="5">
        <v>102.73973306640001</v>
      </c>
      <c r="R13" s="5">
        <v>1.00039611458333</v>
      </c>
    </row>
    <row r="14" spans="1:18" x14ac:dyDescent="0.2">
      <c r="A14" t="s">
        <v>14</v>
      </c>
      <c r="B14" t="s">
        <v>2</v>
      </c>
      <c r="C14" s="5">
        <v>49.375</v>
      </c>
      <c r="D14" s="5">
        <v>2.5579999999999998</v>
      </c>
      <c r="E14" s="5">
        <v>12.085000000000001</v>
      </c>
      <c r="F14" s="5">
        <v>11.332000000000001</v>
      </c>
      <c r="G14" s="5">
        <v>10.256</v>
      </c>
      <c r="H14" s="5">
        <v>0.185</v>
      </c>
      <c r="I14" s="5">
        <v>10.973000000000001</v>
      </c>
      <c r="J14" s="5">
        <v>2.0920000000000001</v>
      </c>
      <c r="K14" s="5">
        <v>0.47099999999999997</v>
      </c>
      <c r="L14" s="5">
        <v>0.30199999999999999</v>
      </c>
      <c r="M14" s="5">
        <v>0.19287433587824299</v>
      </c>
      <c r="N14" s="10">
        <f t="shared" si="0"/>
        <v>1.0359228151138799E-2</v>
      </c>
      <c r="O14" s="6">
        <v>103.59228151138799</v>
      </c>
      <c r="P14" s="5">
        <v>2.0106457582100301</v>
      </c>
      <c r="Q14" s="5">
        <v>102.656746746747</v>
      </c>
      <c r="R14" s="5">
        <v>1</v>
      </c>
    </row>
    <row r="15" spans="1:18" x14ac:dyDescent="0.2">
      <c r="A15" t="s">
        <v>15</v>
      </c>
      <c r="B15" t="s">
        <v>2</v>
      </c>
      <c r="C15" s="5">
        <v>49.930999999999997</v>
      </c>
      <c r="D15" s="5">
        <v>2.0350000000000001</v>
      </c>
      <c r="E15" s="5">
        <v>11.388999999999999</v>
      </c>
      <c r="F15" s="5">
        <v>11.337999999999999</v>
      </c>
      <c r="G15" s="5">
        <v>12.849</v>
      </c>
      <c r="H15" s="5">
        <v>0.13600000000000001</v>
      </c>
      <c r="I15" s="5">
        <v>9.3330000000000002</v>
      </c>
      <c r="J15" s="5">
        <v>2.0680000000000001</v>
      </c>
      <c r="K15" s="5">
        <v>0.37</v>
      </c>
      <c r="L15" s="5">
        <v>0.19600000000000001</v>
      </c>
      <c r="M15" s="5">
        <v>0.18560865010784799</v>
      </c>
      <c r="N15" s="10">
        <f t="shared" si="0"/>
        <v>2.3596570241981498E-3</v>
      </c>
      <c r="O15" s="6">
        <v>23.5965702419815</v>
      </c>
      <c r="P15" s="5">
        <v>6.2649824721138101</v>
      </c>
      <c r="Q15" s="5">
        <v>102.65009676343</v>
      </c>
      <c r="R15" s="5">
        <v>1.0002440509259301</v>
      </c>
    </row>
    <row r="16" spans="1:18" x14ac:dyDescent="0.2">
      <c r="A16" t="s">
        <v>16</v>
      </c>
      <c r="B16" t="s">
        <v>2</v>
      </c>
      <c r="C16" s="5">
        <v>49.021999999999998</v>
      </c>
      <c r="D16" s="5">
        <v>2.0259999999999998</v>
      </c>
      <c r="E16" s="5">
        <v>11.316000000000001</v>
      </c>
      <c r="F16" s="5">
        <v>11.333</v>
      </c>
      <c r="G16" s="5">
        <v>13.473000000000001</v>
      </c>
      <c r="H16" s="5">
        <v>0.183</v>
      </c>
      <c r="I16" s="5">
        <v>9.84</v>
      </c>
      <c r="J16" s="5">
        <v>1.9330000000000001</v>
      </c>
      <c r="K16" s="5">
        <v>0.34399999999999997</v>
      </c>
      <c r="L16" s="5">
        <v>0.17899999999999999</v>
      </c>
      <c r="M16" s="5">
        <v>0.182541482103072</v>
      </c>
      <c r="N16" s="10">
        <f t="shared" si="0"/>
        <v>1.2777064110940399E-3</v>
      </c>
      <c r="O16" s="6">
        <v>12.777064110940399</v>
      </c>
      <c r="P16" s="5">
        <v>4.9186877823312702</v>
      </c>
      <c r="Q16" s="5">
        <v>102.62834834834899</v>
      </c>
      <c r="R16" s="5">
        <v>1</v>
      </c>
    </row>
    <row r="17" spans="1:18" x14ac:dyDescent="0.2">
      <c r="A17" t="s">
        <v>17</v>
      </c>
      <c r="B17" t="s">
        <v>2</v>
      </c>
      <c r="C17" s="5">
        <v>48.994</v>
      </c>
      <c r="D17" s="5">
        <v>1.917</v>
      </c>
      <c r="E17" s="5">
        <v>11.861000000000001</v>
      </c>
      <c r="F17" s="5">
        <v>11.333</v>
      </c>
      <c r="G17" s="5">
        <v>13.183999999999999</v>
      </c>
      <c r="H17" s="5">
        <v>0.16800000000000001</v>
      </c>
      <c r="I17" s="5">
        <v>9.5630000000000006</v>
      </c>
      <c r="J17" s="5">
        <v>2.1360000000000001</v>
      </c>
      <c r="K17" s="5">
        <v>0.31</v>
      </c>
      <c r="L17" s="5">
        <v>0.193</v>
      </c>
      <c r="M17" s="5">
        <v>0.17286127085199399</v>
      </c>
      <c r="N17" s="10">
        <f t="shared" si="0"/>
        <v>2.07371538075581E-3</v>
      </c>
      <c r="O17" s="6">
        <v>20.737153807558101</v>
      </c>
      <c r="P17" s="5">
        <v>4.3013256460777001</v>
      </c>
      <c r="Q17" s="5">
        <v>102.649025692359</v>
      </c>
      <c r="R17" s="5">
        <v>1</v>
      </c>
    </row>
    <row r="18" spans="1:18" x14ac:dyDescent="0.2">
      <c r="A18" t="s">
        <v>18</v>
      </c>
      <c r="B18" t="s">
        <v>2</v>
      </c>
      <c r="C18" s="5">
        <v>49.755000000000003</v>
      </c>
      <c r="D18" s="5">
        <v>1.798</v>
      </c>
      <c r="E18" s="5">
        <v>11.177</v>
      </c>
      <c r="F18" s="5">
        <v>11.337999999999999</v>
      </c>
      <c r="G18" s="5">
        <v>13.478</v>
      </c>
      <c r="H18" s="5">
        <v>0.16300000000000001</v>
      </c>
      <c r="I18" s="5">
        <v>9.2639999999999993</v>
      </c>
      <c r="J18" s="5">
        <v>2.181</v>
      </c>
      <c r="K18" s="5">
        <v>0.28299999999999997</v>
      </c>
      <c r="L18" s="5">
        <v>0.2</v>
      </c>
      <c r="M18" s="5">
        <v>0.192156482943908</v>
      </c>
      <c r="N18" s="10">
        <f t="shared" si="0"/>
        <v>2.2602762180883398E-3</v>
      </c>
      <c r="O18" s="6">
        <v>22.602762180883399</v>
      </c>
      <c r="P18" s="5">
        <v>4.8882926764894599</v>
      </c>
      <c r="Q18" s="5">
        <v>102.69035702369</v>
      </c>
      <c r="R18" s="5">
        <v>1</v>
      </c>
    </row>
    <row r="19" spans="1:18" x14ac:dyDescent="0.2">
      <c r="A19" t="s">
        <v>19</v>
      </c>
      <c r="B19" t="s">
        <v>2</v>
      </c>
      <c r="C19" s="5">
        <v>48.561</v>
      </c>
      <c r="D19" s="5">
        <v>2.593</v>
      </c>
      <c r="E19" s="5">
        <v>12.276999999999999</v>
      </c>
      <c r="F19" s="5">
        <v>11.332000000000001</v>
      </c>
      <c r="G19" s="5">
        <v>10.682</v>
      </c>
      <c r="H19" s="5">
        <v>0.2</v>
      </c>
      <c r="I19" s="5">
        <v>10.911</v>
      </c>
      <c r="J19" s="5">
        <v>2.31</v>
      </c>
      <c r="K19" s="5">
        <v>0.47199999999999998</v>
      </c>
      <c r="L19" s="5">
        <v>0.28399999999999997</v>
      </c>
      <c r="M19" s="5">
        <v>0.19519905306664001</v>
      </c>
      <c r="N19" s="10">
        <f t="shared" si="0"/>
        <v>6.6090235530821299E-3</v>
      </c>
      <c r="O19" s="6">
        <v>66.090235530821303</v>
      </c>
      <c r="P19" s="5">
        <v>2.4787321081500102</v>
      </c>
      <c r="Q19" s="5">
        <v>102.670667334</v>
      </c>
      <c r="R19" s="5">
        <v>1</v>
      </c>
    </row>
    <row r="20" spans="1:18" x14ac:dyDescent="0.2">
      <c r="A20" t="s">
        <v>20</v>
      </c>
      <c r="B20" t="s">
        <v>2</v>
      </c>
      <c r="C20" s="5">
        <v>49.451999999999998</v>
      </c>
      <c r="D20" s="5">
        <v>2.2410000000000001</v>
      </c>
      <c r="E20" s="5">
        <v>10.609</v>
      </c>
      <c r="F20" s="5">
        <v>11.337999999999999</v>
      </c>
      <c r="G20" s="5">
        <v>13.291</v>
      </c>
      <c r="H20" s="5">
        <v>0.16900000000000001</v>
      </c>
      <c r="I20" s="5">
        <v>9.8629999999999995</v>
      </c>
      <c r="J20" s="5">
        <v>2.0379999999999998</v>
      </c>
      <c r="K20" s="5">
        <v>0.40899999999999997</v>
      </c>
      <c r="L20" s="5">
        <v>0.25</v>
      </c>
      <c r="M20" s="5">
        <v>0.16567357554315501</v>
      </c>
      <c r="N20" s="10">
        <f t="shared" si="0"/>
        <v>5.0345902975931405E-3</v>
      </c>
      <c r="O20" s="6">
        <v>50.345902975931402</v>
      </c>
      <c r="P20" s="5">
        <v>4.5085453725244502</v>
      </c>
      <c r="Q20" s="5">
        <v>102.72591095062199</v>
      </c>
      <c r="R20" s="5">
        <v>1</v>
      </c>
    </row>
    <row r="21" spans="1:18" x14ac:dyDescent="0.2">
      <c r="A21" t="s">
        <v>21</v>
      </c>
      <c r="B21" t="s">
        <v>2</v>
      </c>
      <c r="C21" s="5">
        <v>49.484000000000002</v>
      </c>
      <c r="D21" s="5">
        <v>2.0510000000000002</v>
      </c>
      <c r="E21" s="5">
        <v>11.345000000000001</v>
      </c>
      <c r="F21" s="5">
        <v>11.331</v>
      </c>
      <c r="G21" s="5">
        <v>12.815</v>
      </c>
      <c r="H21" s="5">
        <v>0.14699999999999999</v>
      </c>
      <c r="I21" s="5">
        <v>9.7560000000000002</v>
      </c>
      <c r="J21" s="5">
        <v>2.133</v>
      </c>
      <c r="K21" s="5">
        <v>0.36599999999999999</v>
      </c>
      <c r="L21" s="5">
        <v>0.217</v>
      </c>
      <c r="M21" s="5">
        <v>0.182576118059734</v>
      </c>
      <c r="N21" s="10">
        <f t="shared" si="0"/>
        <v>2.7786373109965202E-3</v>
      </c>
      <c r="O21" s="6">
        <v>27.786373109965201</v>
      </c>
      <c r="P21" s="5">
        <v>4.1563074087029799</v>
      </c>
      <c r="Q21" s="5">
        <v>102.653797130464</v>
      </c>
      <c r="R21" s="5">
        <v>1.0004090972222199</v>
      </c>
    </row>
    <row r="22" spans="1:18" x14ac:dyDescent="0.2">
      <c r="A22" t="s">
        <v>22</v>
      </c>
      <c r="B22" t="s">
        <v>2</v>
      </c>
      <c r="C22" s="5">
        <v>49.406999999999996</v>
      </c>
      <c r="D22" s="5">
        <v>2.0710000000000002</v>
      </c>
      <c r="E22" s="5">
        <v>11.715</v>
      </c>
      <c r="F22" s="5">
        <v>11.336</v>
      </c>
      <c r="G22" s="5">
        <v>12.725</v>
      </c>
      <c r="H22" s="5">
        <v>0.13300000000000001</v>
      </c>
      <c r="I22" s="5">
        <v>9.6259999999999994</v>
      </c>
      <c r="J22" s="5">
        <v>2.093</v>
      </c>
      <c r="K22" s="5">
        <v>0.34100000000000003</v>
      </c>
      <c r="L22" s="5">
        <v>0.19900000000000001</v>
      </c>
      <c r="M22" s="5">
        <v>0.18248490631893399</v>
      </c>
      <c r="N22" s="10">
        <f t="shared" si="0"/>
        <v>3.0332236008662702E-3</v>
      </c>
      <c r="O22" s="6">
        <v>30.332236008662701</v>
      </c>
      <c r="P22" s="5">
        <v>4.0741748719820698</v>
      </c>
      <c r="Q22" s="5">
        <v>102.665345345345</v>
      </c>
      <c r="R22" s="5">
        <v>1.00019740740741</v>
      </c>
    </row>
    <row r="23" spans="1:18" x14ac:dyDescent="0.2">
      <c r="A23" t="s">
        <v>23</v>
      </c>
      <c r="B23" t="s">
        <v>2</v>
      </c>
      <c r="C23" s="5">
        <v>49.533999999999999</v>
      </c>
      <c r="D23" s="5">
        <v>2.278</v>
      </c>
      <c r="E23" s="5">
        <v>11.698</v>
      </c>
      <c r="F23" s="5">
        <v>11.337999999999999</v>
      </c>
      <c r="G23" s="5">
        <v>11.566000000000001</v>
      </c>
      <c r="H23" s="5">
        <v>0.19500000000000001</v>
      </c>
      <c r="I23" s="5">
        <v>10.262</v>
      </c>
      <c r="J23" s="5">
        <v>2.109</v>
      </c>
      <c r="K23" s="5">
        <v>0.40899999999999997</v>
      </c>
      <c r="L23" s="5">
        <v>0.248</v>
      </c>
      <c r="M23" s="5">
        <v>0.189291764834188</v>
      </c>
      <c r="N23" s="10">
        <f t="shared" si="0"/>
        <v>3.6465978980818299E-3</v>
      </c>
      <c r="O23" s="6">
        <v>36.465978980818299</v>
      </c>
      <c r="P23" s="5">
        <v>5.7419241689923499</v>
      </c>
      <c r="Q23" s="5">
        <v>102.63358024691399</v>
      </c>
      <c r="R23" s="5">
        <v>1.00029643518519</v>
      </c>
    </row>
    <row r="24" spans="1:18" x14ac:dyDescent="0.2">
      <c r="A24" t="s">
        <v>24</v>
      </c>
      <c r="B24" t="s">
        <v>2</v>
      </c>
      <c r="C24" s="5">
        <v>49.780999999999999</v>
      </c>
      <c r="D24" s="5">
        <v>2.1230000000000002</v>
      </c>
      <c r="E24" s="5">
        <v>11.218</v>
      </c>
      <c r="F24" s="5">
        <v>11.336</v>
      </c>
      <c r="G24" s="5">
        <v>12.769</v>
      </c>
      <c r="H24" s="5">
        <v>0.14199999999999999</v>
      </c>
      <c r="I24" s="5">
        <v>9.5619999999999994</v>
      </c>
      <c r="J24" s="5">
        <v>2.1360000000000001</v>
      </c>
      <c r="K24" s="5">
        <v>0.39100000000000001</v>
      </c>
      <c r="L24" s="5">
        <v>0.19500000000000001</v>
      </c>
      <c r="M24" s="5">
        <v>0.174596737994345</v>
      </c>
      <c r="N24" s="10">
        <f t="shared" si="0"/>
        <v>2.9239656868682001E-3</v>
      </c>
      <c r="O24" s="6">
        <v>29.239656868682001</v>
      </c>
      <c r="P24" s="5">
        <v>6.3550525403309699</v>
      </c>
      <c r="Q24" s="5">
        <v>102.65146813480099</v>
      </c>
      <c r="R24" s="5">
        <v>1</v>
      </c>
    </row>
    <row r="25" spans="1:18" x14ac:dyDescent="0.2">
      <c r="A25" t="s">
        <v>25</v>
      </c>
      <c r="B25" t="s">
        <v>2</v>
      </c>
      <c r="C25" s="5">
        <v>49.594000000000001</v>
      </c>
      <c r="D25" s="5">
        <v>2.032</v>
      </c>
      <c r="E25" s="5">
        <v>11.022</v>
      </c>
      <c r="F25" s="5">
        <v>11.332000000000001</v>
      </c>
      <c r="G25" s="5">
        <v>13.237</v>
      </c>
      <c r="H25" s="5">
        <v>0.15</v>
      </c>
      <c r="I25" s="5">
        <v>9.75</v>
      </c>
      <c r="J25" s="5">
        <v>2.008</v>
      </c>
      <c r="K25" s="5">
        <v>0.32800000000000001</v>
      </c>
      <c r="L25" s="5">
        <v>0.19700000000000001</v>
      </c>
      <c r="M25" s="5">
        <v>0.17942748685305601</v>
      </c>
      <c r="N25" s="10">
        <f t="shared" si="0"/>
        <v>2.5359463531116201E-3</v>
      </c>
      <c r="O25" s="6">
        <v>25.359463531116202</v>
      </c>
      <c r="P25" s="5">
        <v>5.7072614560742601</v>
      </c>
      <c r="Q25" s="5">
        <v>102.668992325659</v>
      </c>
      <c r="R25" s="5">
        <v>1</v>
      </c>
    </row>
    <row r="26" spans="1:18" x14ac:dyDescent="0.2">
      <c r="A26" t="s">
        <v>26</v>
      </c>
      <c r="B26" t="s">
        <v>2</v>
      </c>
      <c r="C26" s="5">
        <v>49.203000000000003</v>
      </c>
      <c r="D26" s="5">
        <v>2.177</v>
      </c>
      <c r="E26" s="5">
        <v>11.313000000000001</v>
      </c>
      <c r="F26" s="5">
        <v>11.336</v>
      </c>
      <c r="G26" s="5">
        <v>13.071999999999999</v>
      </c>
      <c r="H26" s="5">
        <v>0.16500000000000001</v>
      </c>
      <c r="I26" s="5">
        <v>9.5649999999999995</v>
      </c>
      <c r="J26" s="5">
        <v>2.1389999999999998</v>
      </c>
      <c r="K26" s="5">
        <v>0.41099999999999998</v>
      </c>
      <c r="L26" s="5">
        <v>0.26900000000000002</v>
      </c>
      <c r="M26" s="5">
        <v>0.175366397246804</v>
      </c>
      <c r="N26" s="10">
        <f t="shared" si="0"/>
        <v>3.2705369683195301E-3</v>
      </c>
      <c r="O26" s="6">
        <v>32.7053696831953</v>
      </c>
      <c r="P26" s="5">
        <v>4.9648746222802398</v>
      </c>
      <c r="Q26" s="5">
        <v>102.69773488180201</v>
      </c>
      <c r="R26" s="5">
        <v>1</v>
      </c>
    </row>
    <row r="27" spans="1:18" x14ac:dyDescent="0.2">
      <c r="A27" t="s">
        <v>27</v>
      </c>
      <c r="B27" t="s">
        <v>2</v>
      </c>
      <c r="C27" s="5">
        <v>49.764000000000003</v>
      </c>
      <c r="D27" s="5">
        <v>2.2839999999999998</v>
      </c>
      <c r="E27" s="5">
        <v>11.887</v>
      </c>
      <c r="F27" s="5">
        <v>11.334</v>
      </c>
      <c r="G27" s="5">
        <v>11.363</v>
      </c>
      <c r="H27" s="5">
        <v>0.192</v>
      </c>
      <c r="I27" s="5">
        <v>10.16</v>
      </c>
      <c r="J27" s="5">
        <v>1.978</v>
      </c>
      <c r="K27" s="5">
        <v>0.42599999999999999</v>
      </c>
      <c r="L27" s="5">
        <v>0.254</v>
      </c>
      <c r="M27" s="5">
        <v>0.185977926321445</v>
      </c>
      <c r="N27" s="10">
        <f t="shared" si="0"/>
        <v>2.8654073547471899E-3</v>
      </c>
      <c r="O27" s="6">
        <v>28.654073547471899</v>
      </c>
      <c r="P27" s="5">
        <v>4.3620663426912101</v>
      </c>
      <c r="Q27" s="5">
        <v>102.734944944945</v>
      </c>
      <c r="R27" s="5">
        <v>1</v>
      </c>
    </row>
    <row r="28" spans="1:18" x14ac:dyDescent="0.2">
      <c r="A28" t="s">
        <v>28</v>
      </c>
      <c r="B28" t="s">
        <v>2</v>
      </c>
      <c r="C28" s="5">
        <v>49.057000000000002</v>
      </c>
      <c r="D28" s="5">
        <v>2.4220000000000002</v>
      </c>
      <c r="E28" s="5">
        <v>12.138</v>
      </c>
      <c r="F28" s="5">
        <v>11.335000000000001</v>
      </c>
      <c r="G28" s="5">
        <v>10.843999999999999</v>
      </c>
      <c r="H28" s="5">
        <v>0.17799999999999999</v>
      </c>
      <c r="I28" s="5">
        <v>10.678000000000001</v>
      </c>
      <c r="J28" s="5">
        <v>2.1920000000000002</v>
      </c>
      <c r="K28" s="5">
        <v>0.44500000000000001</v>
      </c>
      <c r="L28" s="5">
        <v>0.32900000000000001</v>
      </c>
      <c r="M28" s="5">
        <v>0.20750708770911799</v>
      </c>
      <c r="N28" s="10">
        <f t="shared" si="0"/>
        <v>3.77587958383725E-3</v>
      </c>
      <c r="O28" s="6">
        <v>37.7587958383725</v>
      </c>
      <c r="P28" s="5">
        <v>6.0099064528128903</v>
      </c>
      <c r="Q28" s="5">
        <v>102.608138138138</v>
      </c>
      <c r="R28" s="5">
        <v>1</v>
      </c>
    </row>
    <row r="29" spans="1:18" x14ac:dyDescent="0.2">
      <c r="A29" t="s">
        <v>29</v>
      </c>
      <c r="B29" t="s">
        <v>2</v>
      </c>
      <c r="C29" s="5">
        <v>50.192999999999998</v>
      </c>
      <c r="D29" s="5">
        <v>2.1539999999999999</v>
      </c>
      <c r="E29" s="5">
        <v>12.106</v>
      </c>
      <c r="F29" s="5">
        <v>11.339</v>
      </c>
      <c r="G29" s="5">
        <v>10.324</v>
      </c>
      <c r="H29" s="5">
        <v>0.157</v>
      </c>
      <c r="I29" s="5">
        <v>10.413</v>
      </c>
      <c r="J29" s="5">
        <v>2.351</v>
      </c>
      <c r="K29" s="5">
        <v>0.37</v>
      </c>
      <c r="L29" s="5">
        <v>0.216</v>
      </c>
      <c r="M29" s="5">
        <v>0.20144022500838399</v>
      </c>
      <c r="N29" s="10">
        <f t="shared" si="0"/>
        <v>2.2158517806835699E-3</v>
      </c>
      <c r="O29" s="6">
        <v>22.1585178068357</v>
      </c>
      <c r="P29" s="5">
        <v>5.8108148715715</v>
      </c>
      <c r="Q29" s="5">
        <v>102.661826826827</v>
      </c>
      <c r="R29" s="5">
        <v>1</v>
      </c>
    </row>
    <row r="30" spans="1:18" x14ac:dyDescent="0.2">
      <c r="A30" t="s">
        <v>30</v>
      </c>
      <c r="B30" t="s">
        <v>31</v>
      </c>
      <c r="C30" s="5">
        <v>50.542000000000002</v>
      </c>
      <c r="D30" s="5">
        <v>2.0419999999999998</v>
      </c>
      <c r="E30" s="5">
        <v>12.855</v>
      </c>
      <c r="F30" s="5">
        <v>11.331</v>
      </c>
      <c r="G30" s="5">
        <v>9.1999999999999993</v>
      </c>
      <c r="H30" s="5">
        <v>0.113</v>
      </c>
      <c r="I30" s="5">
        <v>10.314</v>
      </c>
      <c r="J30" s="5">
        <v>2.4569999999999999</v>
      </c>
      <c r="K30" s="5">
        <v>0.441</v>
      </c>
      <c r="L30" s="5">
        <v>0.26400000000000001</v>
      </c>
      <c r="M30" s="5">
        <v>0.26316667801805999</v>
      </c>
      <c r="N30" s="10">
        <f t="shared" si="0"/>
        <v>1.1257144496551701E-2</v>
      </c>
      <c r="O30" s="6">
        <v>112.571444965517</v>
      </c>
      <c r="P30" s="5">
        <v>1.6541393019911499</v>
      </c>
      <c r="Q30" s="5">
        <v>102.721885218552</v>
      </c>
      <c r="R30" s="5">
        <v>1</v>
      </c>
    </row>
    <row r="31" spans="1:18" x14ac:dyDescent="0.2">
      <c r="A31" t="s">
        <v>32</v>
      </c>
      <c r="B31" t="s">
        <v>31</v>
      </c>
      <c r="C31" s="5">
        <v>49.921999999999997</v>
      </c>
      <c r="D31" s="5">
        <v>2.2010000000000001</v>
      </c>
      <c r="E31" s="5">
        <v>11.943</v>
      </c>
      <c r="F31" s="5">
        <v>11.337</v>
      </c>
      <c r="G31" s="5">
        <v>11.055</v>
      </c>
      <c r="H31" s="5">
        <v>0.14499999999999999</v>
      </c>
      <c r="I31" s="5">
        <v>10.114000000000001</v>
      </c>
      <c r="J31" s="5">
        <v>2.2109999999999999</v>
      </c>
      <c r="K31" s="5">
        <v>0.435</v>
      </c>
      <c r="L31" s="5">
        <v>0.22</v>
      </c>
      <c r="M31" s="5">
        <v>0.24194202776320001</v>
      </c>
      <c r="N31" s="10">
        <f t="shared" si="0"/>
        <v>3.9731022239976295E-3</v>
      </c>
      <c r="O31" s="6">
        <v>39.731022239976298</v>
      </c>
      <c r="P31" s="5">
        <v>4.25544521421038</v>
      </c>
      <c r="Q31" s="5">
        <v>102.708268268268</v>
      </c>
      <c r="R31" s="5">
        <v>1</v>
      </c>
    </row>
    <row r="32" spans="1:18" x14ac:dyDescent="0.2">
      <c r="A32" t="s">
        <v>33</v>
      </c>
      <c r="B32" t="s">
        <v>31</v>
      </c>
      <c r="C32" s="5">
        <v>49.46</v>
      </c>
      <c r="D32" s="5">
        <v>2.2210000000000001</v>
      </c>
      <c r="E32" s="5">
        <v>11.47</v>
      </c>
      <c r="F32" s="5">
        <v>11.336</v>
      </c>
      <c r="G32" s="5">
        <v>12.202999999999999</v>
      </c>
      <c r="H32" s="5">
        <v>0.19500000000000001</v>
      </c>
      <c r="I32" s="5">
        <v>9.7509999999999994</v>
      </c>
      <c r="J32" s="5">
        <v>2.25</v>
      </c>
      <c r="K32" s="5">
        <v>0.45100000000000001</v>
      </c>
      <c r="L32" s="5">
        <v>0.254</v>
      </c>
      <c r="M32" s="5">
        <v>0.23474296661138899</v>
      </c>
      <c r="N32" s="10">
        <f t="shared" si="0"/>
        <v>6.8670130922270801E-3</v>
      </c>
      <c r="O32" s="6">
        <v>68.670130922270801</v>
      </c>
      <c r="P32" s="5">
        <v>7.5662381497241498</v>
      </c>
      <c r="Q32" s="5">
        <v>102.72280613947299</v>
      </c>
      <c r="R32" s="5">
        <v>1</v>
      </c>
    </row>
    <row r="33" spans="1:18" x14ac:dyDescent="0.2">
      <c r="A33" t="s">
        <v>34</v>
      </c>
      <c r="B33" t="s">
        <v>31</v>
      </c>
      <c r="C33" s="5">
        <v>51.707999999999998</v>
      </c>
      <c r="D33" s="5">
        <v>2.1110000000000002</v>
      </c>
      <c r="E33" s="5">
        <v>12.875999999999999</v>
      </c>
      <c r="F33" s="5">
        <v>11.331</v>
      </c>
      <c r="G33" s="5">
        <v>8.14</v>
      </c>
      <c r="H33" s="5">
        <v>0.22600000000000001</v>
      </c>
      <c r="I33" s="5">
        <v>9.6120000000000001</v>
      </c>
      <c r="J33" s="5">
        <v>2.8370000000000002</v>
      </c>
      <c r="K33" s="5">
        <v>0.36799999999999999</v>
      </c>
      <c r="L33" s="5">
        <v>0.32400000000000001</v>
      </c>
      <c r="M33" s="5">
        <v>0.29258851562288901</v>
      </c>
      <c r="N33" s="10">
        <f t="shared" si="0"/>
        <v>5.7192419438994099E-3</v>
      </c>
      <c r="O33" s="6">
        <v>57.192419438994101</v>
      </c>
      <c r="P33" s="5">
        <v>3.2525998304146402</v>
      </c>
      <c r="Q33" s="5">
        <v>102.688064731398</v>
      </c>
      <c r="R33" s="5">
        <v>1</v>
      </c>
    </row>
    <row r="34" spans="1:18" x14ac:dyDescent="0.2">
      <c r="A34" t="s">
        <v>35</v>
      </c>
      <c r="B34" t="s">
        <v>31</v>
      </c>
      <c r="C34" s="5">
        <v>49.152000000000001</v>
      </c>
      <c r="D34" s="5">
        <v>2.3559999999999999</v>
      </c>
      <c r="E34" s="5">
        <v>11.391999999999999</v>
      </c>
      <c r="F34" s="5">
        <v>11.334</v>
      </c>
      <c r="G34" s="5">
        <v>12.523999999999999</v>
      </c>
      <c r="H34" s="5">
        <v>0.161</v>
      </c>
      <c r="I34" s="5">
        <v>9.9510000000000005</v>
      </c>
      <c r="J34" s="5">
        <v>2.177</v>
      </c>
      <c r="K34" s="5">
        <v>0.33400000000000002</v>
      </c>
      <c r="L34" s="5">
        <v>0.223</v>
      </c>
      <c r="M34" s="5">
        <v>0.22164568841407101</v>
      </c>
      <c r="N34" s="10">
        <f t="shared" ref="N34:N55" si="1">O34/10000</f>
        <v>3.4897312531380997E-3</v>
      </c>
      <c r="O34" s="6">
        <v>34.897312531380997</v>
      </c>
      <c r="P34" s="5">
        <v>3.7742618818420199</v>
      </c>
      <c r="Q34" s="5">
        <v>102.713026359693</v>
      </c>
      <c r="R34" s="5">
        <v>1</v>
      </c>
    </row>
    <row r="35" spans="1:18" x14ac:dyDescent="0.2">
      <c r="A35" t="s">
        <v>36</v>
      </c>
      <c r="B35" t="s">
        <v>31</v>
      </c>
      <c r="C35" s="5">
        <v>49.271999999999998</v>
      </c>
      <c r="D35" s="5">
        <v>1.8959999999999999</v>
      </c>
      <c r="E35" s="5">
        <v>11.32</v>
      </c>
      <c r="F35" s="5">
        <v>11.333</v>
      </c>
      <c r="G35" s="5">
        <v>13.414</v>
      </c>
      <c r="H35" s="5">
        <v>0.13200000000000001</v>
      </c>
      <c r="I35" s="5">
        <v>9.5009999999999994</v>
      </c>
      <c r="J35" s="5">
        <v>2.2160000000000002</v>
      </c>
      <c r="K35" s="5">
        <v>0.313</v>
      </c>
      <c r="L35" s="5">
        <v>0.20899999999999999</v>
      </c>
      <c r="M35" s="5">
        <v>0.223234694886881</v>
      </c>
      <c r="N35" s="10">
        <f t="shared" si="1"/>
        <v>3.7536939441751597E-3</v>
      </c>
      <c r="O35" s="6">
        <v>37.536939441751599</v>
      </c>
      <c r="P35" s="5">
        <v>5.8770195471889801</v>
      </c>
      <c r="Q35" s="5">
        <v>102.70030697364</v>
      </c>
      <c r="R35" s="5">
        <v>1</v>
      </c>
    </row>
    <row r="36" spans="1:18" x14ac:dyDescent="0.2">
      <c r="A36" t="s">
        <v>37</v>
      </c>
      <c r="B36" t="s">
        <v>31</v>
      </c>
      <c r="C36" s="5">
        <v>48.753</v>
      </c>
      <c r="D36" s="5">
        <v>2.5089999999999999</v>
      </c>
      <c r="E36" s="5">
        <v>11.663</v>
      </c>
      <c r="F36" s="5">
        <v>11.333</v>
      </c>
      <c r="G36" s="5">
        <v>12.173999999999999</v>
      </c>
      <c r="H36" s="5">
        <v>0.21099999999999999</v>
      </c>
      <c r="I36" s="5">
        <v>9.9870000000000001</v>
      </c>
      <c r="J36" s="5">
        <v>2.1960000000000002</v>
      </c>
      <c r="K36" s="5">
        <v>0.496</v>
      </c>
      <c r="L36" s="5">
        <v>0.26900000000000002</v>
      </c>
      <c r="M36" s="5">
        <v>0.23073766840877999</v>
      </c>
      <c r="N36" s="10">
        <f t="shared" si="1"/>
        <v>3.6704722186534397E-3</v>
      </c>
      <c r="O36" s="6">
        <v>36.704722186534397</v>
      </c>
      <c r="P36" s="5">
        <v>5.0388707113498299</v>
      </c>
      <c r="Q36" s="5">
        <v>102.677704371038</v>
      </c>
      <c r="R36" s="5">
        <v>1</v>
      </c>
    </row>
    <row r="37" spans="1:18" x14ac:dyDescent="0.2">
      <c r="A37" t="s">
        <v>38</v>
      </c>
      <c r="B37" t="s">
        <v>31</v>
      </c>
      <c r="C37" s="5">
        <v>50.863999999999997</v>
      </c>
      <c r="D37" s="5">
        <v>2.1989999999999998</v>
      </c>
      <c r="E37" s="5">
        <v>13.064</v>
      </c>
      <c r="F37" s="5">
        <v>11.337</v>
      </c>
      <c r="G37" s="5">
        <v>8.68</v>
      </c>
      <c r="H37" s="5">
        <v>0.224</v>
      </c>
      <c r="I37" s="5">
        <v>10.090999999999999</v>
      </c>
      <c r="J37" s="5">
        <v>2.4550000000000001</v>
      </c>
      <c r="K37" s="5">
        <v>0.34599999999999997</v>
      </c>
      <c r="L37" s="5">
        <v>0.28599999999999998</v>
      </c>
      <c r="M37" s="5">
        <v>0.28306923179061499</v>
      </c>
      <c r="N37" s="10">
        <f t="shared" si="1"/>
        <v>8.9474428616323088E-3</v>
      </c>
      <c r="O37" s="6">
        <v>89.474428616323095</v>
      </c>
      <c r="P37" s="5">
        <v>2.24104316841761</v>
      </c>
      <c r="Q37" s="5">
        <v>102.773830497164</v>
      </c>
      <c r="R37" s="5">
        <v>1</v>
      </c>
    </row>
    <row r="38" spans="1:18" x14ac:dyDescent="0.2">
      <c r="A38" t="s">
        <v>39</v>
      </c>
      <c r="B38" t="s">
        <v>31</v>
      </c>
      <c r="C38" s="5">
        <v>49.725000000000001</v>
      </c>
      <c r="D38" s="5">
        <v>1.8480000000000001</v>
      </c>
      <c r="E38" s="5">
        <v>11.164999999999999</v>
      </c>
      <c r="F38" s="5">
        <v>11.331</v>
      </c>
      <c r="G38" s="5">
        <v>13.305999999999999</v>
      </c>
      <c r="H38" s="5">
        <v>0.151</v>
      </c>
      <c r="I38" s="5">
        <v>9.452</v>
      </c>
      <c r="J38" s="5">
        <v>2.177</v>
      </c>
      <c r="K38" s="5">
        <v>0.28799999999999998</v>
      </c>
      <c r="L38" s="5">
        <v>0.17</v>
      </c>
      <c r="M38" s="5">
        <v>0.21670312501739999</v>
      </c>
      <c r="N38" s="10">
        <f t="shared" si="1"/>
        <v>3.9681629828010106E-3</v>
      </c>
      <c r="O38" s="6">
        <v>39.681629828010102</v>
      </c>
      <c r="P38" s="5">
        <v>4.0958053368378202</v>
      </c>
      <c r="Q38" s="5">
        <v>102.733780447114</v>
      </c>
      <c r="R38" s="5">
        <v>1</v>
      </c>
    </row>
    <row r="39" spans="1:18" x14ac:dyDescent="0.2">
      <c r="A39" t="s">
        <v>40</v>
      </c>
      <c r="B39" t="s">
        <v>31</v>
      </c>
      <c r="C39" s="5">
        <v>50.298999999999999</v>
      </c>
      <c r="D39" s="5">
        <v>2.2000000000000002</v>
      </c>
      <c r="E39" s="5">
        <v>12.244999999999999</v>
      </c>
      <c r="F39" s="5">
        <v>11.345000000000001</v>
      </c>
      <c r="G39" s="5">
        <v>9.9670000000000005</v>
      </c>
      <c r="H39" s="5">
        <v>0.14099999999999999</v>
      </c>
      <c r="I39" s="5">
        <v>10.351000000000001</v>
      </c>
      <c r="J39" s="5">
        <v>2.403</v>
      </c>
      <c r="K39" s="5">
        <v>0.38800000000000001</v>
      </c>
      <c r="L39" s="5">
        <v>0.23699999999999999</v>
      </c>
      <c r="M39" s="5">
        <v>0.24850118596023399</v>
      </c>
      <c r="N39" s="10">
        <f t="shared" si="1"/>
        <v>2.2316696557938402E-3</v>
      </c>
      <c r="O39" s="6">
        <v>22.3166965579384</v>
      </c>
      <c r="P39" s="5">
        <v>4.9454645935817902</v>
      </c>
      <c r="Q39" s="5">
        <v>102.69140807474101</v>
      </c>
      <c r="R39" s="5">
        <v>1</v>
      </c>
    </row>
    <row r="40" spans="1:18" x14ac:dyDescent="0.2">
      <c r="A40" t="s">
        <v>41</v>
      </c>
      <c r="B40" t="s">
        <v>31</v>
      </c>
      <c r="C40" s="5">
        <v>51.643000000000001</v>
      </c>
      <c r="D40" s="5">
        <v>2.0489999999999999</v>
      </c>
      <c r="E40" s="5">
        <v>13.468999999999999</v>
      </c>
      <c r="F40" s="5">
        <v>11.569000000000001</v>
      </c>
      <c r="G40" s="5">
        <v>6.8360000000000003</v>
      </c>
      <c r="H40" s="5">
        <v>0.183</v>
      </c>
      <c r="I40" s="5">
        <v>10.358000000000001</v>
      </c>
      <c r="J40" s="5">
        <v>2.7650000000000001</v>
      </c>
      <c r="K40" s="5">
        <v>0.36299999999999999</v>
      </c>
      <c r="L40" s="5">
        <v>0.29499999999999998</v>
      </c>
      <c r="M40" s="5">
        <v>0.28974507098374802</v>
      </c>
      <c r="N40" s="10">
        <f t="shared" si="1"/>
        <v>1.11286894912873E-2</v>
      </c>
      <c r="O40" s="6">
        <v>111.286894912873</v>
      </c>
      <c r="P40" s="5">
        <v>1.3399277779923999</v>
      </c>
      <c r="Q40" s="5">
        <v>102.614160827494</v>
      </c>
      <c r="R40" s="5">
        <v>1</v>
      </c>
    </row>
    <row r="41" spans="1:18" x14ac:dyDescent="0.2">
      <c r="A41" t="s">
        <v>42</v>
      </c>
      <c r="B41" t="s">
        <v>31</v>
      </c>
      <c r="C41" s="5">
        <v>49.220999999999997</v>
      </c>
      <c r="D41" s="5">
        <v>1.9159999999999999</v>
      </c>
      <c r="E41" s="5">
        <v>11.388999999999999</v>
      </c>
      <c r="F41" s="5">
        <v>11.337</v>
      </c>
      <c r="G41" s="5">
        <v>13.397</v>
      </c>
      <c r="H41" s="5">
        <v>0.189</v>
      </c>
      <c r="I41" s="5">
        <v>9.4459999999999997</v>
      </c>
      <c r="J41" s="5">
        <v>2.1840000000000002</v>
      </c>
      <c r="K41" s="5">
        <v>0.32400000000000001</v>
      </c>
      <c r="L41" s="5">
        <v>0.219</v>
      </c>
      <c r="M41" s="5">
        <v>0.207091815704257</v>
      </c>
      <c r="N41" s="10">
        <f t="shared" si="1"/>
        <v>3.9185081771685899E-3</v>
      </c>
      <c r="O41" s="6">
        <v>39.185081771685901</v>
      </c>
      <c r="P41" s="5">
        <v>4.9563101209174301</v>
      </c>
      <c r="Q41" s="5">
        <v>102.68190857524201</v>
      </c>
      <c r="R41" s="5">
        <v>1</v>
      </c>
    </row>
    <row r="42" spans="1:18" x14ac:dyDescent="0.2">
      <c r="A42" t="s">
        <v>43</v>
      </c>
      <c r="B42" t="s">
        <v>44</v>
      </c>
      <c r="C42" s="5">
        <v>49.279000000000003</v>
      </c>
      <c r="D42" s="5">
        <v>2.0099999999999998</v>
      </c>
      <c r="E42" s="5">
        <v>11.686999999999999</v>
      </c>
      <c r="F42" s="5">
        <v>11.336</v>
      </c>
      <c r="G42" s="5">
        <v>12.568</v>
      </c>
      <c r="H42" s="5">
        <v>0.17899999999999999</v>
      </c>
      <c r="I42" s="5">
        <v>10.003</v>
      </c>
      <c r="J42" s="5">
        <v>2.1190000000000002</v>
      </c>
      <c r="K42" s="5">
        <v>0.316</v>
      </c>
      <c r="L42" s="5">
        <v>0.14299999999999999</v>
      </c>
      <c r="M42" s="5">
        <v>0.186950797683723</v>
      </c>
      <c r="N42" s="10">
        <f t="shared" si="1"/>
        <v>3.3814319221253E-3</v>
      </c>
      <c r="O42" s="6">
        <v>33.814319221253001</v>
      </c>
      <c r="P42" s="5">
        <v>3.8708504232791299</v>
      </c>
      <c r="Q42" s="5">
        <v>102.62949282615899</v>
      </c>
      <c r="R42" s="5">
        <v>1</v>
      </c>
    </row>
    <row r="43" spans="1:18" x14ac:dyDescent="0.2">
      <c r="A43" t="s">
        <v>45</v>
      </c>
      <c r="B43" t="s">
        <v>44</v>
      </c>
      <c r="C43" s="5">
        <v>49.762</v>
      </c>
      <c r="D43" s="5">
        <v>2.0659999999999998</v>
      </c>
      <c r="E43" s="5">
        <v>11.528</v>
      </c>
      <c r="F43" s="5">
        <v>11.331</v>
      </c>
      <c r="G43" s="5">
        <v>12.121</v>
      </c>
      <c r="H43" s="5">
        <v>0.19800000000000001</v>
      </c>
      <c r="I43" s="5">
        <v>9.7729999999999997</v>
      </c>
      <c r="J43" s="5">
        <v>2.2469999999999999</v>
      </c>
      <c r="K43" s="5">
        <v>0.34599999999999997</v>
      </c>
      <c r="L43" s="5">
        <v>0.26500000000000001</v>
      </c>
      <c r="M43" s="5">
        <v>0.189871691028073</v>
      </c>
      <c r="N43" s="10">
        <f t="shared" si="1"/>
        <v>3.9211623997648095E-3</v>
      </c>
      <c r="O43" s="6">
        <v>39.211623997648097</v>
      </c>
      <c r="P43" s="5">
        <v>4.8765975051583101</v>
      </c>
      <c r="Q43" s="5">
        <v>102.637871204538</v>
      </c>
      <c r="R43" s="5">
        <v>1</v>
      </c>
    </row>
    <row r="44" spans="1:18" x14ac:dyDescent="0.2">
      <c r="A44" t="s">
        <v>46</v>
      </c>
      <c r="B44" t="s">
        <v>44</v>
      </c>
      <c r="C44" s="5">
        <v>49.22</v>
      </c>
      <c r="D44" s="5">
        <v>2.121</v>
      </c>
      <c r="E44" s="5">
        <v>11.372</v>
      </c>
      <c r="F44" s="5">
        <v>11.337</v>
      </c>
      <c r="G44" s="5">
        <v>12.629</v>
      </c>
      <c r="H44" s="5">
        <v>0.156</v>
      </c>
      <c r="I44" s="5">
        <v>9.9789999999999992</v>
      </c>
      <c r="J44" s="5">
        <v>2.1619999999999999</v>
      </c>
      <c r="K44" s="5">
        <v>0.38</v>
      </c>
      <c r="L44" s="5">
        <v>0.29599999999999999</v>
      </c>
      <c r="M44" s="5">
        <v>0.174575327974654</v>
      </c>
      <c r="N44" s="10">
        <f t="shared" si="1"/>
        <v>2.6939991782905398E-3</v>
      </c>
      <c r="O44" s="6">
        <v>26.939991782905398</v>
      </c>
      <c r="P44" s="5">
        <v>5.1622574179931702</v>
      </c>
      <c r="Q44" s="5">
        <v>102.668835502169</v>
      </c>
      <c r="R44" s="5">
        <v>1</v>
      </c>
    </row>
    <row r="45" spans="1:18" x14ac:dyDescent="0.2">
      <c r="A45" t="s">
        <v>47</v>
      </c>
      <c r="B45" t="s">
        <v>44</v>
      </c>
      <c r="C45" s="5">
        <v>49.561</v>
      </c>
      <c r="D45" s="5">
        <v>1.972</v>
      </c>
      <c r="E45" s="5">
        <v>11.289</v>
      </c>
      <c r="F45" s="5">
        <v>11.331</v>
      </c>
      <c r="G45" s="5">
        <v>13.074999999999999</v>
      </c>
      <c r="H45" s="5">
        <v>0.20399999999999999</v>
      </c>
      <c r="I45" s="5">
        <v>9.4359999999999999</v>
      </c>
      <c r="J45" s="5">
        <v>2.2010000000000001</v>
      </c>
      <c r="K45" s="5">
        <v>0.35499999999999998</v>
      </c>
      <c r="L45" s="5">
        <v>0.224</v>
      </c>
      <c r="M45" s="5">
        <v>0.18159862949716099</v>
      </c>
      <c r="N45" s="10">
        <f t="shared" si="1"/>
        <v>4.5568795426450502E-3</v>
      </c>
      <c r="O45" s="6">
        <v>45.5687954264505</v>
      </c>
      <c r="P45" s="5">
        <v>5.7588010170489898</v>
      </c>
      <c r="Q45" s="5">
        <v>102.65981314648</v>
      </c>
      <c r="R45" s="5">
        <v>1.00014789351852</v>
      </c>
    </row>
    <row r="46" spans="1:18" x14ac:dyDescent="0.2">
      <c r="A46" t="s">
        <v>48</v>
      </c>
      <c r="B46" t="s">
        <v>44</v>
      </c>
      <c r="C46" s="5">
        <v>49.585000000000001</v>
      </c>
      <c r="D46" s="5">
        <v>2.282</v>
      </c>
      <c r="E46" s="5">
        <v>12.839</v>
      </c>
      <c r="F46" s="5">
        <v>11.343999999999999</v>
      </c>
      <c r="G46" s="5">
        <v>9.9060000000000006</v>
      </c>
      <c r="H46" s="5">
        <v>0.14399999999999999</v>
      </c>
      <c r="I46" s="5">
        <v>10.462999999999999</v>
      </c>
      <c r="J46" s="5">
        <v>2.3479999999999999</v>
      </c>
      <c r="K46" s="5">
        <v>0.47699999999999998</v>
      </c>
      <c r="L46" s="5">
        <v>0.24299999999999999</v>
      </c>
      <c r="M46" s="5">
        <v>0.19561006841440001</v>
      </c>
      <c r="N46" s="10">
        <f t="shared" si="1"/>
        <v>1.62723697712877E-3</v>
      </c>
      <c r="O46" s="6">
        <v>16.2723697712877</v>
      </c>
      <c r="P46" s="5">
        <v>2.79957058908305</v>
      </c>
      <c r="Q46" s="5">
        <v>102.644484484484</v>
      </c>
      <c r="R46" s="5">
        <v>1</v>
      </c>
    </row>
    <row r="47" spans="1:18" x14ac:dyDescent="0.2">
      <c r="A47" t="s">
        <v>49</v>
      </c>
      <c r="B47" t="s">
        <v>44</v>
      </c>
      <c r="C47" s="5">
        <v>49.191000000000003</v>
      </c>
      <c r="D47" s="5">
        <v>1.958</v>
      </c>
      <c r="E47" s="5">
        <v>11.521000000000001</v>
      </c>
      <c r="F47" s="5">
        <v>11.333</v>
      </c>
      <c r="G47" s="5">
        <v>12.795999999999999</v>
      </c>
      <c r="H47" s="5">
        <v>0.156</v>
      </c>
      <c r="I47" s="5">
        <v>9.7029999999999994</v>
      </c>
      <c r="J47" s="5">
        <v>2.2629999999999999</v>
      </c>
      <c r="K47" s="5">
        <v>0.39300000000000002</v>
      </c>
      <c r="L47" s="5">
        <v>0.33</v>
      </c>
      <c r="M47" s="5">
        <v>0.18401075100529901</v>
      </c>
      <c r="N47" s="10">
        <f t="shared" si="1"/>
        <v>5.9707507054387599E-3</v>
      </c>
      <c r="O47" s="6">
        <v>59.707507054387598</v>
      </c>
      <c r="P47" s="5">
        <v>6.6732109732790903</v>
      </c>
      <c r="Q47" s="5">
        <v>102.64155822489199</v>
      </c>
      <c r="R47" s="5">
        <v>1</v>
      </c>
    </row>
    <row r="48" spans="1:18" x14ac:dyDescent="0.2">
      <c r="A48" t="s">
        <v>50</v>
      </c>
      <c r="B48" t="s">
        <v>44</v>
      </c>
      <c r="C48" s="5">
        <v>49.356999999999999</v>
      </c>
      <c r="D48" s="5">
        <v>2.1389999999999998</v>
      </c>
      <c r="E48" s="5">
        <v>11.760999999999999</v>
      </c>
      <c r="F48" s="5">
        <v>11.33</v>
      </c>
      <c r="G48" s="5">
        <v>12.228999999999999</v>
      </c>
      <c r="H48" s="5">
        <v>0.19</v>
      </c>
      <c r="I48" s="5">
        <v>9.8249999999999993</v>
      </c>
      <c r="J48" s="5">
        <v>2.1920000000000002</v>
      </c>
      <c r="K48" s="5">
        <v>0.40400000000000003</v>
      </c>
      <c r="L48" s="5">
        <v>0.218</v>
      </c>
      <c r="M48" s="5">
        <v>0.18100466394230599</v>
      </c>
      <c r="N48" s="10">
        <f t="shared" si="1"/>
        <v>3.8422777703425405E-3</v>
      </c>
      <c r="O48" s="6">
        <v>38.422777703425403</v>
      </c>
      <c r="P48" s="5">
        <v>4.3256982117243199</v>
      </c>
      <c r="Q48" s="5">
        <v>102.65416750083401</v>
      </c>
      <c r="R48" s="5">
        <v>1</v>
      </c>
    </row>
    <row r="49" spans="1:18" x14ac:dyDescent="0.2">
      <c r="A49" t="s">
        <v>51</v>
      </c>
      <c r="B49" t="s">
        <v>44</v>
      </c>
      <c r="C49" s="5">
        <v>50.027999999999999</v>
      </c>
      <c r="D49" s="5">
        <v>2.5249999999999999</v>
      </c>
      <c r="E49" s="5">
        <v>11.952999999999999</v>
      </c>
      <c r="F49" s="5">
        <v>11.331</v>
      </c>
      <c r="G49" s="5">
        <v>10.29</v>
      </c>
      <c r="H49" s="5">
        <v>0.16700000000000001</v>
      </c>
      <c r="I49" s="5">
        <v>10.301</v>
      </c>
      <c r="J49" s="5">
        <v>2.3279999999999998</v>
      </c>
      <c r="K49" s="5">
        <v>0.47599999999999998</v>
      </c>
      <c r="L49" s="5">
        <v>0.23699999999999999</v>
      </c>
      <c r="M49" s="5">
        <v>0.18861630972740501</v>
      </c>
      <c r="N49" s="10">
        <f t="shared" si="1"/>
        <v>4.26167722389668E-3</v>
      </c>
      <c r="O49" s="6">
        <v>42.616772238966803</v>
      </c>
      <c r="P49" s="5">
        <v>2.9656940541195</v>
      </c>
      <c r="Q49" s="5">
        <v>102.61325325325301</v>
      </c>
      <c r="R49" s="5">
        <v>1</v>
      </c>
    </row>
    <row r="50" spans="1:18" x14ac:dyDescent="0.2">
      <c r="A50" t="s">
        <v>52</v>
      </c>
      <c r="B50" t="s">
        <v>44</v>
      </c>
      <c r="C50" s="5">
        <v>49.597999999999999</v>
      </c>
      <c r="D50" s="5">
        <v>2.1419999999999999</v>
      </c>
      <c r="E50" s="5">
        <v>11.897</v>
      </c>
      <c r="F50" s="5">
        <v>11.334</v>
      </c>
      <c r="G50" s="5">
        <v>11.625</v>
      </c>
      <c r="H50" s="5">
        <v>0.16300000000000001</v>
      </c>
      <c r="I50" s="5">
        <v>10.205</v>
      </c>
      <c r="J50" s="5">
        <v>2.0699999999999998</v>
      </c>
      <c r="K50" s="5">
        <v>0.35199999999999998</v>
      </c>
      <c r="L50" s="5">
        <v>0.25600000000000001</v>
      </c>
      <c r="M50" s="5">
        <v>0.18678694189599501</v>
      </c>
      <c r="N50" s="10">
        <f t="shared" si="1"/>
        <v>2.6761092550550503E-3</v>
      </c>
      <c r="O50" s="6">
        <v>26.761092550550501</v>
      </c>
      <c r="P50" s="5">
        <v>4.1036853059637703</v>
      </c>
      <c r="Q50" s="5">
        <v>102.61357691024401</v>
      </c>
      <c r="R50" s="5">
        <v>1</v>
      </c>
    </row>
    <row r="51" spans="1:18" x14ac:dyDescent="0.2">
      <c r="A51" t="s">
        <v>53</v>
      </c>
      <c r="B51" t="s">
        <v>44</v>
      </c>
      <c r="C51" s="5">
        <v>49.316000000000003</v>
      </c>
      <c r="D51" s="5">
        <v>2.218</v>
      </c>
      <c r="E51" s="5">
        <v>12.237</v>
      </c>
      <c r="F51" s="5">
        <v>11.34</v>
      </c>
      <c r="G51" s="5">
        <v>11.173</v>
      </c>
      <c r="H51" s="5">
        <v>0.16900000000000001</v>
      </c>
      <c r="I51" s="5">
        <v>10.382</v>
      </c>
      <c r="J51" s="5">
        <v>2.1760000000000002</v>
      </c>
      <c r="K51" s="5">
        <v>0.40500000000000003</v>
      </c>
      <c r="L51" s="5">
        <v>0.222</v>
      </c>
      <c r="M51" s="5">
        <v>0.19105713899447299</v>
      </c>
      <c r="N51" s="10">
        <f t="shared" si="1"/>
        <v>2.1757102516816603E-3</v>
      </c>
      <c r="O51" s="6">
        <v>21.757102516816602</v>
      </c>
      <c r="P51" s="5">
        <v>3.2259324294001899</v>
      </c>
      <c r="Q51" s="5">
        <v>102.66965965966</v>
      </c>
      <c r="R51" s="5">
        <v>1</v>
      </c>
    </row>
    <row r="52" spans="1:18" x14ac:dyDescent="0.2">
      <c r="A52" t="s">
        <v>54</v>
      </c>
      <c r="B52" t="s">
        <v>44</v>
      </c>
      <c r="C52" s="5">
        <v>49.445999999999998</v>
      </c>
      <c r="D52" s="5">
        <v>1.915</v>
      </c>
      <c r="E52" s="5">
        <v>11.52</v>
      </c>
      <c r="F52" s="5">
        <v>11.335000000000001</v>
      </c>
      <c r="G52" s="5">
        <v>13.147</v>
      </c>
      <c r="H52" s="5">
        <v>0.13500000000000001</v>
      </c>
      <c r="I52" s="5">
        <v>9.4369999999999994</v>
      </c>
      <c r="J52" s="5">
        <v>2.1739999999999999</v>
      </c>
      <c r="K52" s="5">
        <v>0.307</v>
      </c>
      <c r="L52" s="5">
        <v>0.218</v>
      </c>
      <c r="M52" s="5">
        <v>0.19578934230609099</v>
      </c>
      <c r="N52" s="10">
        <f t="shared" si="1"/>
        <v>4.4493834588965496E-3</v>
      </c>
      <c r="O52" s="6">
        <v>44.493834588965498</v>
      </c>
      <c r="P52" s="5">
        <v>5.0616042430743002</v>
      </c>
      <c r="Q52" s="5">
        <v>102.71466466466499</v>
      </c>
      <c r="R52" s="5">
        <v>1.0001012499999999</v>
      </c>
    </row>
    <row r="53" spans="1:18" x14ac:dyDescent="0.2">
      <c r="A53" t="s">
        <v>55</v>
      </c>
      <c r="B53" t="s">
        <v>31</v>
      </c>
      <c r="C53" s="5">
        <v>50.100999999999999</v>
      </c>
      <c r="D53" s="5">
        <v>2.9660000000000002</v>
      </c>
      <c r="E53" s="5">
        <v>13.542999999999999</v>
      </c>
      <c r="F53" s="5">
        <v>11.340999999999999</v>
      </c>
      <c r="G53" s="5">
        <v>7.7539999999999996</v>
      </c>
      <c r="H53" s="5">
        <v>0.222</v>
      </c>
      <c r="I53" s="5">
        <v>10.32</v>
      </c>
      <c r="J53" s="5">
        <v>2.6459999999999999</v>
      </c>
      <c r="K53" s="5">
        <v>0.495</v>
      </c>
      <c r="L53" s="5">
        <v>0.16400000000000001</v>
      </c>
      <c r="M53" s="5">
        <v>0.27166742858199799</v>
      </c>
      <c r="N53" s="10">
        <f t="shared" si="1"/>
        <v>1.8399011247029799E-2</v>
      </c>
      <c r="O53" s="6">
        <v>183.99011247029799</v>
      </c>
      <c r="P53" s="5">
        <v>3.9015610689372902</v>
      </c>
      <c r="Q53" s="5">
        <v>102.849289289289</v>
      </c>
      <c r="R53" s="5">
        <v>1</v>
      </c>
    </row>
    <row r="54" spans="1:18" x14ac:dyDescent="0.2">
      <c r="A54" t="s">
        <v>56</v>
      </c>
      <c r="B54" t="s">
        <v>44</v>
      </c>
      <c r="C54" s="5">
        <v>49.427999999999997</v>
      </c>
      <c r="D54" s="5">
        <v>2.4569999999999999</v>
      </c>
      <c r="E54" s="5">
        <v>11.701000000000001</v>
      </c>
      <c r="F54" s="5">
        <v>11.334</v>
      </c>
      <c r="G54" s="5">
        <v>11.497999999999999</v>
      </c>
      <c r="H54" s="5">
        <v>0.186</v>
      </c>
      <c r="I54" s="5">
        <v>10.148999999999999</v>
      </c>
      <c r="J54" s="5">
        <v>2.1659999999999999</v>
      </c>
      <c r="K54" s="5">
        <v>0.48399999999999999</v>
      </c>
      <c r="L54" s="5">
        <v>0.26700000000000002</v>
      </c>
      <c r="M54" s="5">
        <v>0.15758787388876</v>
      </c>
      <c r="N54" s="10">
        <f t="shared" si="1"/>
        <v>4.0895128302449795E-3</v>
      </c>
      <c r="O54" s="6">
        <v>40.895128302449798</v>
      </c>
      <c r="P54" s="5">
        <v>6.4559986538636798</v>
      </c>
      <c r="Q54" s="5">
        <v>102.657964631298</v>
      </c>
      <c r="R54" s="5">
        <v>1</v>
      </c>
    </row>
    <row r="55" spans="1:18" ht="17" thickBot="1" x14ac:dyDescent="0.25">
      <c r="A55" s="7" t="s">
        <v>57</v>
      </c>
      <c r="B55" s="7" t="s">
        <v>44</v>
      </c>
      <c r="C55" s="8">
        <v>49.37</v>
      </c>
      <c r="D55" s="8">
        <v>1.96</v>
      </c>
      <c r="E55" s="8">
        <v>11.364000000000001</v>
      </c>
      <c r="F55" s="8">
        <v>11.332000000000001</v>
      </c>
      <c r="G55" s="8">
        <v>13.282999999999999</v>
      </c>
      <c r="H55" s="8">
        <v>0.153</v>
      </c>
      <c r="I55" s="8">
        <v>9.6319999999999997</v>
      </c>
      <c r="J55" s="8">
        <v>2.0579999999999998</v>
      </c>
      <c r="K55" s="8">
        <v>0.29799999999999999</v>
      </c>
      <c r="L55" s="8">
        <v>0.20699999999999999</v>
      </c>
      <c r="M55" s="8">
        <v>0.17233274051863101</v>
      </c>
      <c r="N55" s="10">
        <f t="shared" si="1"/>
        <v>4.4539209667769399E-3</v>
      </c>
      <c r="O55" s="9">
        <v>44.539209667769398</v>
      </c>
      <c r="P55" s="8">
        <v>5.4937762978581004</v>
      </c>
      <c r="Q55" s="8">
        <v>102.713957062373</v>
      </c>
      <c r="R55" s="8">
        <v>0.99971469392592605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VESIcal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Iacovino, Kayla (JSC-XI111)[Jacobs Technology, Inc.]</dc:creator>
  <cp:lastModifiedBy>Iacovino, Kayla (JSC-XI111)[Jacobs Technology, Inc.]</cp:lastModifiedBy>
  <dcterms:created xsi:type="dcterms:W3CDTF">2024-07-29T23:03:34Z</dcterms:created>
  <dcterms:modified xsi:type="dcterms:W3CDTF">2024-08-09T21:26:36Z</dcterms:modified>
</cp:coreProperties>
</file>