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acovin/Dropbox/Research/__Python/MetalSilicateFO2/MEGALab_Data/"/>
    </mc:Choice>
  </mc:AlternateContent>
  <xr:revisionPtr revIDLastSave="0" documentId="13_ncr:1_{F72E5C1D-9612-3A49-B120-38CE0B2CCA2C}" xr6:coauthVersionLast="47" xr6:coauthVersionMax="47" xr10:uidLastSave="{00000000-0000-0000-0000-000000000000}"/>
  <bookViews>
    <workbookView xWindow="13640" yWindow="2160" windowWidth="36000" windowHeight="24880" xr2:uid="{00000000-000D-0000-FFFF-FFFF00000000}"/>
  </bookViews>
  <sheets>
    <sheet name="Calc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</calcChain>
</file>

<file path=xl/sharedStrings.xml><?xml version="1.0" encoding="utf-8"?>
<sst xmlns="http://schemas.openxmlformats.org/spreadsheetml/2006/main" count="175" uniqueCount="98">
  <si>
    <t>Al2O3</t>
  </si>
  <si>
    <t>CaO</t>
  </si>
  <si>
    <t>Cr</t>
  </si>
  <si>
    <t>Cr2O3</t>
  </si>
  <si>
    <t>Fe</t>
  </si>
  <si>
    <t>FeO</t>
  </si>
  <si>
    <t>K2O</t>
  </si>
  <si>
    <t>MgO</t>
  </si>
  <si>
    <t>MnO</t>
  </si>
  <si>
    <t>Na2O</t>
  </si>
  <si>
    <t>P</t>
  </si>
  <si>
    <t>S</t>
  </si>
  <si>
    <t>Si</t>
  </si>
  <si>
    <t>SiO2</t>
  </si>
  <si>
    <t>Temp_C</t>
  </si>
  <si>
    <t>Ti</t>
  </si>
  <si>
    <t>TiO2</t>
  </si>
  <si>
    <t>A-si-poor-avg</t>
  </si>
  <si>
    <t>A-p1</t>
  </si>
  <si>
    <t>A-p2</t>
  </si>
  <si>
    <t>A-si-rich-avg</t>
  </si>
  <si>
    <t>A-r1</t>
  </si>
  <si>
    <t>A-r2</t>
  </si>
  <si>
    <t>A-r3</t>
  </si>
  <si>
    <t>A-r4</t>
  </si>
  <si>
    <t>A-r5</t>
  </si>
  <si>
    <t>A-r6</t>
  </si>
  <si>
    <t>A-r7</t>
  </si>
  <si>
    <t>A-r8</t>
  </si>
  <si>
    <t>B-si-rich-avg</t>
  </si>
  <si>
    <t>B-r1</t>
  </si>
  <si>
    <t>B-r2</t>
  </si>
  <si>
    <t>B-r3</t>
  </si>
  <si>
    <t>B-r4</t>
  </si>
  <si>
    <t>B-r5</t>
  </si>
  <si>
    <t>B-r6</t>
  </si>
  <si>
    <t>B-r7</t>
  </si>
  <si>
    <t>B-r8</t>
  </si>
  <si>
    <t>B-r9</t>
  </si>
  <si>
    <t>C-si-poor-avg</t>
  </si>
  <si>
    <t>C-p1</t>
  </si>
  <si>
    <t>C-p2</t>
  </si>
  <si>
    <t>C-p3</t>
  </si>
  <si>
    <t>C-p4</t>
  </si>
  <si>
    <t>C-p5</t>
  </si>
  <si>
    <t>C-p6</t>
  </si>
  <si>
    <t>C-si-rich-avg</t>
  </si>
  <si>
    <t>C-r1</t>
  </si>
  <si>
    <t>C-r2</t>
  </si>
  <si>
    <t>C-r3</t>
  </si>
  <si>
    <t>C-r4</t>
  </si>
  <si>
    <t>C-r5</t>
  </si>
  <si>
    <t>D-r1</t>
  </si>
  <si>
    <t>D-r2</t>
  </si>
  <si>
    <t>D-r3</t>
  </si>
  <si>
    <t>D-r4</t>
  </si>
  <si>
    <t>D-r5</t>
  </si>
  <si>
    <t>D-r2-1</t>
  </si>
  <si>
    <t>D-r2-2</t>
  </si>
  <si>
    <t>D-r2-3</t>
  </si>
  <si>
    <t>D-p1</t>
  </si>
  <si>
    <t>D-p2</t>
  </si>
  <si>
    <t>L-si-poor-avg</t>
  </si>
  <si>
    <t>L-p1</t>
  </si>
  <si>
    <t>L-p2</t>
  </si>
  <si>
    <t>L-p3</t>
  </si>
  <si>
    <t>N-si-poor-avg</t>
  </si>
  <si>
    <t>N-p1</t>
  </si>
  <si>
    <t>N-p2</t>
  </si>
  <si>
    <t>N-p3</t>
  </si>
  <si>
    <t>N-si-rich-avg</t>
  </si>
  <si>
    <t>N-r1</t>
  </si>
  <si>
    <t>N-r2</t>
  </si>
  <si>
    <t>N-r3</t>
  </si>
  <si>
    <t>N-r4</t>
  </si>
  <si>
    <t>N-r5</t>
  </si>
  <si>
    <t>N-r6</t>
  </si>
  <si>
    <t>N-r7</t>
  </si>
  <si>
    <t>O-si-poor-avg</t>
  </si>
  <si>
    <t>O-p1</t>
  </si>
  <si>
    <t>O-p2</t>
  </si>
  <si>
    <t>O-p3</t>
  </si>
  <si>
    <t>O-p4</t>
  </si>
  <si>
    <t>O-si-rich-avg</t>
  </si>
  <si>
    <t>O-r1</t>
  </si>
  <si>
    <t>O-r2</t>
  </si>
  <si>
    <t>O-r3</t>
  </si>
  <si>
    <t>O-r4</t>
  </si>
  <si>
    <t>O-r5</t>
  </si>
  <si>
    <t>dIW_Calculated</t>
  </si>
  <si>
    <t>Sil-1</t>
  </si>
  <si>
    <t>Sil-3</t>
  </si>
  <si>
    <t>logfO2_dIW</t>
  </si>
  <si>
    <t>dSiSiO2_Calculated</t>
  </si>
  <si>
    <t>logfO2_dSiSiO2</t>
  </si>
  <si>
    <t>aSiO2</t>
  </si>
  <si>
    <t>fO2_dIW</t>
  </si>
  <si>
    <t>fO2_dSiSiO2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</si>
</sst>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1182665907826"/>
          <c:y val="3.6611660244597083E-2"/>
          <c:w val="0.81731382862289159"/>
          <c:h val="0.79950159155637457"/>
        </c:manualLayout>
      </c:layout>
      <c:scatterChart>
        <c:scatterStyle val="lineMarker"/>
        <c:varyColors val="0"/>
        <c:ser>
          <c:idx val="0"/>
          <c:order val="0"/>
          <c:tx>
            <c:v>A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Calc0!$R$3:$R$4</c:f>
              <c:numCache>
                <c:formatCode>General</c:formatCode>
                <c:ptCount val="2"/>
                <c:pt idx="0">
                  <c:v>1340</c:v>
                </c:pt>
                <c:pt idx="1">
                  <c:v>1340</c:v>
                </c:pt>
              </c:numCache>
            </c:numRef>
          </c:xVal>
          <c:yVal>
            <c:numRef>
              <c:f>Calc0!$T$3:$T$4</c:f>
              <c:numCache>
                <c:formatCode>General</c:formatCode>
                <c:ptCount val="2"/>
                <c:pt idx="0">
                  <c:v>-4.7976723610748531</c:v>
                </c:pt>
                <c:pt idx="1">
                  <c:v>-4.869922694567463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7444-8F53-9B5E4FDA1490}"/>
            </c:ext>
          </c:extLst>
        </c:ser>
        <c:ser>
          <c:idx val="1"/>
          <c:order val="1"/>
          <c:tx>
            <c:v>B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Calc0!$R$15:$R$23</c:f>
              <c:numCache>
                <c:formatCode>General</c:formatCode>
                <c:ptCount val="9"/>
                <c:pt idx="0">
                  <c:v>1290</c:v>
                </c:pt>
                <c:pt idx="1">
                  <c:v>1290</c:v>
                </c:pt>
                <c:pt idx="2">
                  <c:v>1290</c:v>
                </c:pt>
                <c:pt idx="3">
                  <c:v>1290</c:v>
                </c:pt>
                <c:pt idx="4">
                  <c:v>1290</c:v>
                </c:pt>
                <c:pt idx="5">
                  <c:v>1290</c:v>
                </c:pt>
                <c:pt idx="6">
                  <c:v>1290</c:v>
                </c:pt>
                <c:pt idx="7">
                  <c:v>1290</c:v>
                </c:pt>
                <c:pt idx="8">
                  <c:v>1290</c:v>
                </c:pt>
              </c:numCache>
            </c:numRef>
          </c:xVal>
          <c:yVal>
            <c:numRef>
              <c:f>Calc0!$T$15:$T$23</c:f>
              <c:numCache>
                <c:formatCode>General</c:formatCode>
                <c:ptCount val="9"/>
                <c:pt idx="0">
                  <c:v>-4.4827048049371951</c:v>
                </c:pt>
                <c:pt idx="1">
                  <c:v>-4.4865464494097553</c:v>
                </c:pt>
                <c:pt idx="2">
                  <c:v>-4.483386583290363</c:v>
                </c:pt>
                <c:pt idx="3">
                  <c:v>-5.2669634752022541</c:v>
                </c:pt>
                <c:pt idx="4">
                  <c:v>-4.579730355669283</c:v>
                </c:pt>
                <c:pt idx="5">
                  <c:v>-4.5849132251791982</c:v>
                </c:pt>
                <c:pt idx="6">
                  <c:v>-4.4975573753304712</c:v>
                </c:pt>
                <c:pt idx="7">
                  <c:v>-4.4875359771246277</c:v>
                </c:pt>
                <c:pt idx="8">
                  <c:v>-4.4771275184933703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7-7444-8F53-9B5E4FDA1490}"/>
            </c:ext>
          </c:extLst>
        </c:ser>
        <c:ser>
          <c:idx val="2"/>
          <c:order val="2"/>
          <c:tx>
            <c:v>C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Calc0!$R$25:$R$30</c:f>
              <c:numCache>
                <c:formatCode>General</c:formatCode>
                <c:ptCount val="6"/>
                <c:pt idx="0">
                  <c:v>1245</c:v>
                </c:pt>
                <c:pt idx="1">
                  <c:v>1245</c:v>
                </c:pt>
                <c:pt idx="2">
                  <c:v>1245</c:v>
                </c:pt>
                <c:pt idx="3">
                  <c:v>1245</c:v>
                </c:pt>
                <c:pt idx="4">
                  <c:v>1245</c:v>
                </c:pt>
                <c:pt idx="5">
                  <c:v>1245</c:v>
                </c:pt>
              </c:numCache>
            </c:numRef>
          </c:xVal>
          <c:yVal>
            <c:numRef>
              <c:f>Calc0!$T$25:$T$30</c:f>
              <c:numCache>
                <c:formatCode>General</c:formatCode>
                <c:ptCount val="6"/>
                <c:pt idx="0">
                  <c:v>-4.8673815342695654</c:v>
                </c:pt>
                <c:pt idx="1">
                  <c:v>-5.0843365967970993</c:v>
                </c:pt>
                <c:pt idx="2">
                  <c:v>-4.8701478875987396</c:v>
                </c:pt>
                <c:pt idx="3">
                  <c:v>-4.8649093978565263</c:v>
                </c:pt>
                <c:pt idx="4">
                  <c:v>-4.7581694402128463</c:v>
                </c:pt>
                <c:pt idx="5">
                  <c:v>-4.7620233110278942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7-7444-8F53-9B5E4FDA1490}"/>
            </c:ext>
          </c:extLst>
        </c:ser>
        <c:ser>
          <c:idx val="3"/>
          <c:order val="3"/>
          <c:tx>
            <c:v>D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Calc0!$R$45:$R$46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Calc0!$T$45:$T$46</c:f>
              <c:numCache>
                <c:formatCode>General</c:formatCode>
                <c:ptCount val="2"/>
                <c:pt idx="0">
                  <c:v>-2.8129847453558252</c:v>
                </c:pt>
                <c:pt idx="1">
                  <c:v>-2.824100185409161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7-7444-8F53-9B5E4FDA1490}"/>
            </c:ext>
          </c:extLst>
        </c:ser>
        <c:ser>
          <c:idx val="4"/>
          <c:order val="4"/>
          <c:tx>
            <c:v>L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Calc0!$R$48:$R$50</c:f>
              <c:numCache>
                <c:formatCode>General</c:formatCode>
                <c:ptCount val="3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</c:numCache>
            </c:numRef>
          </c:xVal>
          <c:yVal>
            <c:numRef>
              <c:f>Calc0!$T$48:$T$50</c:f>
              <c:numCache>
                <c:formatCode>General</c:formatCode>
                <c:ptCount val="3"/>
                <c:pt idx="0">
                  <c:v>-3.6572164533021549</c:v>
                </c:pt>
                <c:pt idx="1">
                  <c:v>-3.48606852959889</c:v>
                </c:pt>
                <c:pt idx="2">
                  <c:v>-3.507720828600136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7-7444-8F53-9B5E4FDA1490}"/>
            </c:ext>
          </c:extLst>
        </c:ser>
        <c:ser>
          <c:idx val="5"/>
          <c:order val="5"/>
          <c:tx>
            <c:v>N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Calc0!$R$52:$R$54</c:f>
              <c:numCache>
                <c:formatCode>General</c:formatCode>
                <c:ptCount val="3"/>
                <c:pt idx="0">
                  <c:v>1245</c:v>
                </c:pt>
                <c:pt idx="1">
                  <c:v>1245</c:v>
                </c:pt>
                <c:pt idx="2">
                  <c:v>1245</c:v>
                </c:pt>
              </c:numCache>
            </c:numRef>
          </c:xVal>
          <c:yVal>
            <c:numRef>
              <c:f>Calc0!$T$52:$T$54</c:f>
              <c:numCache>
                <c:formatCode>General</c:formatCode>
                <c:ptCount val="3"/>
                <c:pt idx="0">
                  <c:v>-3.089857235349347</c:v>
                </c:pt>
                <c:pt idx="1">
                  <c:v>-3.0902096886221022</c:v>
                </c:pt>
                <c:pt idx="2">
                  <c:v>-3.0913310616576291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07-7444-8F53-9B5E4FDA1490}"/>
            </c:ext>
          </c:extLst>
        </c:ser>
        <c:ser>
          <c:idx val="6"/>
          <c:order val="6"/>
          <c:tx>
            <c:v>O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Calc0!$R$64:$R$67</c:f>
              <c:numCache>
                <c:formatCode>General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</c:numCache>
            </c:numRef>
          </c:xVal>
          <c:yVal>
            <c:numRef>
              <c:f>Calc0!$T$64:$T$67</c:f>
              <c:numCache>
                <c:formatCode>General</c:formatCode>
                <c:ptCount val="4"/>
                <c:pt idx="0">
                  <c:v>-3.684086023890321</c:v>
                </c:pt>
                <c:pt idx="1">
                  <c:v>-3.6960632666495061</c:v>
                </c:pt>
                <c:pt idx="2">
                  <c:v>-3.6949698913694138</c:v>
                </c:pt>
                <c:pt idx="3">
                  <c:v>-3.692126891445537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07-7444-8F53-9B5E4FDA1490}"/>
            </c:ext>
          </c:extLst>
        </c:ser>
        <c:ser>
          <c:idx val="7"/>
          <c:order val="7"/>
          <c:tx>
            <c:v>A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Calc0!$R$6:$R$13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xVal>
          <c:yVal>
            <c:numRef>
              <c:f>Calc0!$T$6:$T$13</c:f>
              <c:numCache>
                <c:formatCode>General</c:formatCode>
                <c:ptCount val="8"/>
                <c:pt idx="0">
                  <c:v>-4.5921441959181069</c:v>
                </c:pt>
                <c:pt idx="1">
                  <c:v>-4.5963749506147558</c:v>
                </c:pt>
                <c:pt idx="2">
                  <c:v>-4.5945526297052721</c:v>
                </c:pt>
                <c:pt idx="3">
                  <c:v>-4.4203033666168032</c:v>
                </c:pt>
                <c:pt idx="4">
                  <c:v>-4.5534624806864876</c:v>
                </c:pt>
                <c:pt idx="5">
                  <c:v>-4.5438344651507698</c:v>
                </c:pt>
                <c:pt idx="6">
                  <c:v>-4.5122660058203499</c:v>
                </c:pt>
                <c:pt idx="7">
                  <c:v>-4.5533235624697737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07-7444-8F53-9B5E4FDA1490}"/>
            </c:ext>
          </c:extLst>
        </c:ser>
        <c:ser>
          <c:idx val="8"/>
          <c:order val="8"/>
          <c:tx>
            <c:v>C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Calc0!$R$32:$R$36</c:f>
              <c:numCache>
                <c:formatCode>General</c:formatCode>
                <c:ptCount val="5"/>
                <c:pt idx="0">
                  <c:v>1245</c:v>
                </c:pt>
                <c:pt idx="1">
                  <c:v>1245</c:v>
                </c:pt>
                <c:pt idx="2">
                  <c:v>1245</c:v>
                </c:pt>
                <c:pt idx="3">
                  <c:v>1245</c:v>
                </c:pt>
                <c:pt idx="4">
                  <c:v>1245</c:v>
                </c:pt>
              </c:numCache>
            </c:numRef>
          </c:xVal>
          <c:yVal>
            <c:numRef>
              <c:f>Calc0!$T$32:$T$36</c:f>
              <c:numCache>
                <c:formatCode>General</c:formatCode>
                <c:ptCount val="5"/>
                <c:pt idx="0">
                  <c:v>-4.4738178539950848</c:v>
                </c:pt>
                <c:pt idx="1">
                  <c:v>-4.5748272114850526</c:v>
                </c:pt>
                <c:pt idx="2">
                  <c:v>-4.5714343215871143</c:v>
                </c:pt>
                <c:pt idx="3">
                  <c:v>-4.5789588228710194</c:v>
                </c:pt>
                <c:pt idx="4">
                  <c:v>-4.6675337231171747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07-7444-8F53-9B5E4FDA1490}"/>
            </c:ext>
          </c:extLst>
        </c:ser>
        <c:ser>
          <c:idx val="9"/>
          <c:order val="9"/>
          <c:tx>
            <c:v>D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Calc0!$R$37:$R$41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</c:numCache>
            </c:numRef>
          </c:xVal>
          <c:yVal>
            <c:numRef>
              <c:f>Calc0!$T$37:$T$41</c:f>
              <c:numCache>
                <c:formatCode>General</c:formatCode>
                <c:ptCount val="5"/>
                <c:pt idx="0">
                  <c:v>-2.3024929818725068</c:v>
                </c:pt>
                <c:pt idx="1">
                  <c:v>-2.4466850805880682</c:v>
                </c:pt>
                <c:pt idx="2">
                  <c:v>-1.6002150981658569</c:v>
                </c:pt>
                <c:pt idx="3">
                  <c:v>-0.97984277936287389</c:v>
                </c:pt>
                <c:pt idx="4">
                  <c:v>-1.939523897629805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07-7444-8F53-9B5E4FDA1490}"/>
            </c:ext>
          </c:extLst>
        </c:ser>
        <c:ser>
          <c:idx val="10"/>
          <c:order val="10"/>
          <c:tx>
            <c:v>D Si-rich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Calc0!$R$42:$R$44</c:f>
              <c:numCache>
                <c:formatCode>General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</c:numCache>
            </c:numRef>
          </c:xVal>
          <c:yVal>
            <c:numRef>
              <c:f>Calc0!$T$42:$T$44</c:f>
              <c:numCache>
                <c:formatCode>General</c:formatCode>
                <c:ptCount val="3"/>
                <c:pt idx="0">
                  <c:v>-2.5569148448124142</c:v>
                </c:pt>
                <c:pt idx="1">
                  <c:v>-2.5919303921358452</c:v>
                </c:pt>
                <c:pt idx="2">
                  <c:v>-2.6179081892498361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07-7444-8F53-9B5E4FDA1490}"/>
            </c:ext>
          </c:extLst>
        </c:ser>
        <c:ser>
          <c:idx val="11"/>
          <c:order val="11"/>
          <c:tx>
            <c:v>N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Calc0!$R$56:$R$62</c:f>
              <c:numCache>
                <c:formatCode>General</c:formatCode>
                <c:ptCount val="7"/>
                <c:pt idx="0">
                  <c:v>1245</c:v>
                </c:pt>
                <c:pt idx="1">
                  <c:v>1245</c:v>
                </c:pt>
                <c:pt idx="2">
                  <c:v>1245</c:v>
                </c:pt>
                <c:pt idx="3">
                  <c:v>1245</c:v>
                </c:pt>
                <c:pt idx="4">
                  <c:v>1245</c:v>
                </c:pt>
                <c:pt idx="5">
                  <c:v>1245</c:v>
                </c:pt>
                <c:pt idx="6">
                  <c:v>1245</c:v>
                </c:pt>
              </c:numCache>
            </c:numRef>
          </c:xVal>
          <c:yVal>
            <c:numRef>
              <c:f>Calc0!$T$56:$T$62</c:f>
              <c:numCache>
                <c:formatCode>General</c:formatCode>
                <c:ptCount val="7"/>
                <c:pt idx="0">
                  <c:v>-2.8358042300226858</c:v>
                </c:pt>
                <c:pt idx="1">
                  <c:v>-2.8248923806344011</c:v>
                </c:pt>
                <c:pt idx="2">
                  <c:v>-2.8417414358918811</c:v>
                </c:pt>
                <c:pt idx="3">
                  <c:v>-2.874621029546494</c:v>
                </c:pt>
                <c:pt idx="4">
                  <c:v>-2.8687739901565732</c:v>
                </c:pt>
                <c:pt idx="5">
                  <c:v>-2.875257670390122</c:v>
                </c:pt>
                <c:pt idx="6">
                  <c:v>-2.8323619187291258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07-7444-8F53-9B5E4FDA1490}"/>
            </c:ext>
          </c:extLst>
        </c:ser>
        <c:ser>
          <c:idx val="12"/>
          <c:order val="12"/>
          <c:tx>
            <c:v>O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Calc0!$R$69:$R$73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</c:numCache>
            </c:numRef>
          </c:xVal>
          <c:yVal>
            <c:numRef>
              <c:f>Calc0!$T$69:$T$73</c:f>
              <c:numCache>
                <c:formatCode>General</c:formatCode>
                <c:ptCount val="5"/>
                <c:pt idx="0">
                  <c:v>-3.1573595932409648</c:v>
                </c:pt>
                <c:pt idx="1">
                  <c:v>-3.2089536001316068</c:v>
                </c:pt>
                <c:pt idx="2">
                  <c:v>-3.2665802673818041</c:v>
                </c:pt>
                <c:pt idx="3">
                  <c:v>-3.534986542967645</c:v>
                </c:pt>
                <c:pt idx="4">
                  <c:v>-3.1593382033807589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07-7444-8F53-9B5E4FDA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54159"/>
        <c:axId val="1172099119"/>
      </c:scatterChart>
      <c:valAx>
        <c:axId val="1171654159"/>
        <c:scaling>
          <c:orientation val="minMax"/>
          <c:max val="1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Run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99119"/>
        <c:crossesAt val="-6"/>
        <c:crossBetween val="midCat"/>
      </c:valAx>
      <c:valAx>
        <c:axId val="11720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Calculated fO2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(dIW)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297061159650517E-2"/>
              <c:y val="0.25261249790584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541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3524173964235"/>
          <c:y val="8.0581931696407774E-2"/>
          <c:w val="0.78688718816689973"/>
          <c:h val="0.78213638975601418"/>
        </c:manualLayout>
      </c:layout>
      <c:scatterChart>
        <c:scatterStyle val="lineMarker"/>
        <c:varyColors val="0"/>
        <c:ser>
          <c:idx val="0"/>
          <c:order val="0"/>
          <c:tx>
            <c:v>A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Calc0!$V$3:$V$4</c:f>
              <c:numCache>
                <c:formatCode>General</c:formatCode>
                <c:ptCount val="2"/>
                <c:pt idx="0">
                  <c:v>1.9260201181773769E-16</c:v>
                </c:pt>
                <c:pt idx="1">
                  <c:v>1.6308367359278055E-16</c:v>
                </c:pt>
              </c:numCache>
            </c:numRef>
          </c:xVal>
          <c:yVal>
            <c:numRef>
              <c:f>Calc0!$Y$3:$Y$4</c:f>
              <c:numCache>
                <c:formatCode>General</c:formatCode>
                <c:ptCount val="2"/>
                <c:pt idx="0">
                  <c:v>2.3801863479852299E-15</c:v>
                </c:pt>
                <c:pt idx="1">
                  <c:v>1.0446844954838323E-14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F-EC4F-A82B-F52CC54A6ED1}"/>
            </c:ext>
          </c:extLst>
        </c:ser>
        <c:ser>
          <c:idx val="1"/>
          <c:order val="1"/>
          <c:tx>
            <c:v>A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Calc0!$V$6:$V$13</c:f>
              <c:numCache>
                <c:formatCode>General</c:formatCode>
                <c:ptCount val="8"/>
                <c:pt idx="0">
                  <c:v>3.0916404752637235E-16</c:v>
                </c:pt>
                <c:pt idx="1">
                  <c:v>3.0616689490821102E-16</c:v>
                </c:pt>
                <c:pt idx="2">
                  <c:v>3.0745428527703593E-16</c:v>
                </c:pt>
                <c:pt idx="3">
                  <c:v>4.5922953718817576E-16</c:v>
                </c:pt>
                <c:pt idx="4">
                  <c:v>3.379642007823571E-16</c:v>
                </c:pt>
                <c:pt idx="5">
                  <c:v>3.455403072990708E-16</c:v>
                </c:pt>
                <c:pt idx="6">
                  <c:v>3.7159270073271289E-16</c:v>
                </c:pt>
                <c:pt idx="7">
                  <c:v>3.3807232302594029E-16</c:v>
                </c:pt>
              </c:numCache>
            </c:numRef>
          </c:xVal>
          <c:yVal>
            <c:numRef>
              <c:f>Calc0!$Y$6:$Y$13</c:f>
              <c:numCache>
                <c:formatCode>General</c:formatCode>
                <c:ptCount val="8"/>
                <c:pt idx="0">
                  <c:v>3.8799961776430234E-16</c:v>
                </c:pt>
                <c:pt idx="1">
                  <c:v>4.0616441643581335E-16</c:v>
                </c:pt>
                <c:pt idx="2">
                  <c:v>3.9682674701243478E-16</c:v>
                </c:pt>
                <c:pt idx="3">
                  <c:v>1.1074986602787828E-16</c:v>
                </c:pt>
                <c:pt idx="4">
                  <c:v>2.4719204064883958E-16</c:v>
                </c:pt>
                <c:pt idx="5">
                  <c:v>2.3001966781045488E-16</c:v>
                </c:pt>
                <c:pt idx="6">
                  <c:v>1.8726146365502804E-16</c:v>
                </c:pt>
                <c:pt idx="7">
                  <c:v>2.6048414595055914E-16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F-EC4F-A82B-F52CC54A6ED1}"/>
            </c:ext>
          </c:extLst>
        </c:ser>
        <c:ser>
          <c:idx val="2"/>
          <c:order val="2"/>
          <c:tx>
            <c:v>B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Calc0!$V$15:$V$23</c:f>
              <c:numCache>
                <c:formatCode>General</c:formatCode>
                <c:ptCount val="9"/>
                <c:pt idx="0">
                  <c:v>1.0994650465368154E-16</c:v>
                </c:pt>
                <c:pt idx="1">
                  <c:v>1.0897823821300524E-16</c:v>
                </c:pt>
                <c:pt idx="2">
                  <c:v>1.0977404024676685E-16</c:v>
                </c:pt>
                <c:pt idx="3">
                  <c:v>1.8068527325412734E-17</c:v>
                </c:pt>
                <c:pt idx="4">
                  <c:v>8.7933807101763119E-17</c:v>
                </c:pt>
                <c:pt idx="5">
                  <c:v>8.6890642162121828E-17</c:v>
                </c:pt>
                <c:pt idx="6">
                  <c:v>1.0624997993840114E-16</c:v>
                </c:pt>
                <c:pt idx="7">
                  <c:v>1.0873021703611853E-16</c:v>
                </c:pt>
                <c:pt idx="8">
                  <c:v>1.1136756229213455E-16</c:v>
                </c:pt>
              </c:numCache>
            </c:numRef>
          </c:xVal>
          <c:yVal>
            <c:numRef>
              <c:f>Calc0!$Y$15:$Y$23</c:f>
              <c:numCache>
                <c:formatCode>General</c:formatCode>
                <c:ptCount val="9"/>
                <c:pt idx="0">
                  <c:v>5.769313888127095E-17</c:v>
                </c:pt>
                <c:pt idx="1">
                  <c:v>6.0054239179920896E-17</c:v>
                </c:pt>
                <c:pt idx="2">
                  <c:v>5.8083235866205422E-17</c:v>
                </c:pt>
                <c:pt idx="3">
                  <c:v>3.2553407966533803E-17</c:v>
                </c:pt>
                <c:pt idx="4">
                  <c:v>1.2737271124991378E-16</c:v>
                </c:pt>
                <c:pt idx="5">
                  <c:v>1.3666715387114503E-16</c:v>
                </c:pt>
                <c:pt idx="6">
                  <c:v>6.6989109954729743E-17</c:v>
                </c:pt>
                <c:pt idx="7">
                  <c:v>6.0715151455356839E-17</c:v>
                </c:pt>
                <c:pt idx="8">
                  <c:v>5.7429896130914886E-17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F-EC4F-A82B-F52CC54A6ED1}"/>
            </c:ext>
          </c:extLst>
        </c:ser>
        <c:ser>
          <c:idx val="3"/>
          <c:order val="3"/>
          <c:tx>
            <c:v>C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Calc0!$V$25:$V$30</c:f>
              <c:numCache>
                <c:formatCode>General</c:formatCode>
                <c:ptCount val="6"/>
                <c:pt idx="0">
                  <c:v>1.3257191339339349E-17</c:v>
                </c:pt>
                <c:pt idx="1">
                  <c:v>8.0444519492022798E-18</c:v>
                </c:pt>
                <c:pt idx="2">
                  <c:v>1.317301453782296E-17</c:v>
                </c:pt>
                <c:pt idx="3">
                  <c:v>1.3332870498687586E-17</c:v>
                </c:pt>
                <c:pt idx="4">
                  <c:v>1.704761459588582E-17</c:v>
                </c:pt>
                <c:pt idx="5">
                  <c:v>1.6897005587407669E-17</c:v>
                </c:pt>
              </c:numCache>
            </c:numRef>
          </c:xVal>
          <c:yVal>
            <c:numRef>
              <c:f>Calc0!$Y$25:$Y$30</c:f>
              <c:numCache>
                <c:formatCode>General</c:formatCode>
                <c:ptCount val="6"/>
                <c:pt idx="0">
                  <c:v>5.3546101046777819E-16</c:v>
                </c:pt>
                <c:pt idx="1">
                  <c:v>2.8748551081531953E-16</c:v>
                </c:pt>
                <c:pt idx="2">
                  <c:v>5.4122797855995936E-16</c:v>
                </c:pt>
                <c:pt idx="3">
                  <c:v>5.4987828718744866E-16</c:v>
                </c:pt>
                <c:pt idx="4">
                  <c:v>1.0755758211474841E-16</c:v>
                </c:pt>
                <c:pt idx="5">
                  <c:v>1.1082576275574954E-16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0F-EC4F-A82B-F52CC54A6ED1}"/>
            </c:ext>
          </c:extLst>
        </c:ser>
        <c:ser>
          <c:idx val="4"/>
          <c:order val="4"/>
          <c:tx>
            <c:v>C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Calc0!$V$32:$V$36</c:f>
              <c:numCache>
                <c:formatCode>General</c:formatCode>
                <c:ptCount val="5"/>
                <c:pt idx="0">
                  <c:v>3.2810677998201868E-17</c:v>
                </c:pt>
                <c:pt idx="1">
                  <c:v>2.6001945712742713E-17</c:v>
                </c:pt>
                <c:pt idx="2">
                  <c:v>2.6205879343811356E-17</c:v>
                </c:pt>
                <c:pt idx="3">
                  <c:v>2.5755752070426064E-17</c:v>
                </c:pt>
                <c:pt idx="4">
                  <c:v>2.10038706754884E-17</c:v>
                </c:pt>
              </c:numCache>
            </c:numRef>
          </c:xVal>
          <c:yVal>
            <c:numRef>
              <c:f>Calc0!$Y$32:$Y$36</c:f>
              <c:numCache>
                <c:formatCode>General</c:formatCode>
                <c:ptCount val="5"/>
                <c:pt idx="0">
                  <c:v>7.1653736531121873E-18</c:v>
                </c:pt>
                <c:pt idx="1">
                  <c:v>1.6426277289550545E-17</c:v>
                </c:pt>
                <c:pt idx="2">
                  <c:v>1.5627735113376875E-17</c:v>
                </c:pt>
                <c:pt idx="3">
                  <c:v>1.6759923695956047E-17</c:v>
                </c:pt>
                <c:pt idx="4">
                  <c:v>4.9890017010942784E-17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0F-EC4F-A82B-F52CC54A6ED1}"/>
            </c:ext>
          </c:extLst>
        </c:ser>
        <c:ser>
          <c:idx val="5"/>
          <c:order val="5"/>
          <c:tx>
            <c:v>D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Calc0!$V$37:$V$41</c:f>
              <c:numCache>
                <c:formatCode>General</c:formatCode>
                <c:ptCount val="5"/>
                <c:pt idx="0">
                  <c:v>1.3202606696307478E-15</c:v>
                </c:pt>
                <c:pt idx="1">
                  <c:v>9.4725648503657019E-16</c:v>
                </c:pt>
                <c:pt idx="2">
                  <c:v>6.6517752920973353E-15</c:v>
                </c:pt>
                <c:pt idx="3">
                  <c:v>2.7752996979979693E-14</c:v>
                </c:pt>
                <c:pt idx="4">
                  <c:v>3.0452907977685145E-15</c:v>
                </c:pt>
              </c:numCache>
            </c:numRef>
          </c:xVal>
          <c:yVal>
            <c:numRef>
              <c:f>Calc0!$Y$37:$Y$41</c:f>
              <c:numCache>
                <c:formatCode>General</c:formatCode>
                <c:ptCount val="5"/>
                <c:pt idx="0">
                  <c:v>4.0554263849386383E-18</c:v>
                </c:pt>
                <c:pt idx="1">
                  <c:v>1.6315729534913721E-17</c:v>
                </c:pt>
                <c:pt idx="2">
                  <c:v>5.9551887986714365E-20</c:v>
                </c:pt>
                <c:pt idx="3">
                  <c:v>4.9644489336828467E-21</c:v>
                </c:pt>
                <c:pt idx="4">
                  <c:v>4.7324617841370865E-19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0F-EC4F-A82B-F52CC54A6ED1}"/>
            </c:ext>
          </c:extLst>
        </c:ser>
        <c:ser>
          <c:idx val="6"/>
          <c:order val="6"/>
          <c:tx>
            <c:v>D Si-rich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Calc0!$V$42:$V$44</c:f>
              <c:numCache>
                <c:formatCode>General</c:formatCode>
                <c:ptCount val="3"/>
                <c:pt idx="0">
                  <c:v>7.3491620369871488E-16</c:v>
                </c:pt>
                <c:pt idx="1">
                  <c:v>6.7798841911977479E-16</c:v>
                </c:pt>
                <c:pt idx="2">
                  <c:v>6.3862288667571676E-16</c:v>
                </c:pt>
              </c:numCache>
            </c:numRef>
          </c:xVal>
          <c:yVal>
            <c:numRef>
              <c:f>Calc0!$Y$42:$Y$44</c:f>
              <c:numCache>
                <c:formatCode>General</c:formatCode>
                <c:ptCount val="3"/>
                <c:pt idx="0">
                  <c:v>7.7594323233664991E-17</c:v>
                </c:pt>
                <c:pt idx="1">
                  <c:v>1.3655579757956652E-16</c:v>
                </c:pt>
                <c:pt idx="2">
                  <c:v>2.285983525005527E-16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0F-EC4F-A82B-F52CC54A6ED1}"/>
            </c:ext>
          </c:extLst>
        </c:ser>
        <c:ser>
          <c:idx val="7"/>
          <c:order val="7"/>
          <c:tx>
            <c:v>D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Calc0!$V$45:$V$46</c:f>
              <c:numCache>
                <c:formatCode>General</c:formatCode>
                <c:ptCount val="2"/>
                <c:pt idx="0">
                  <c:v>4.0753782415450545E-16</c:v>
                </c:pt>
                <c:pt idx="1">
                  <c:v>3.9723955103182464E-16</c:v>
                </c:pt>
              </c:numCache>
            </c:numRef>
          </c:xVal>
          <c:yVal>
            <c:numRef>
              <c:f>Calc0!$Y$45:$Y$46</c:f>
              <c:numCache>
                <c:formatCode>General</c:formatCode>
                <c:ptCount val="2"/>
                <c:pt idx="0">
                  <c:v>2.9785312671631225E-13</c:v>
                </c:pt>
                <c:pt idx="1">
                  <c:v>5.2331513332682415E-12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0F-EC4F-A82B-F52CC54A6ED1}"/>
            </c:ext>
          </c:extLst>
        </c:ser>
        <c:ser>
          <c:idx val="8"/>
          <c:order val="8"/>
          <c:tx>
            <c:v>L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Calc0!$V$48:$V$50</c:f>
              <c:numCache>
                <c:formatCode>General</c:formatCode>
                <c:ptCount val="3"/>
                <c:pt idx="0">
                  <c:v>2.6614402891881577E-15</c:v>
                </c:pt>
                <c:pt idx="1">
                  <c:v>3.9469775001590807E-15</c:v>
                </c:pt>
                <c:pt idx="2">
                  <c:v>3.7550208404854822E-15</c:v>
                </c:pt>
              </c:numCache>
            </c:numRef>
          </c:xVal>
          <c:yVal>
            <c:numRef>
              <c:f>Calc0!$Y$48:$Y$50</c:f>
              <c:numCache>
                <c:formatCode>General</c:formatCode>
                <c:ptCount val="3"/>
                <c:pt idx="0">
                  <c:v>1.8462772563679295E-8</c:v>
                </c:pt>
                <c:pt idx="1">
                  <c:v>4.6899357196299561E-8</c:v>
                </c:pt>
                <c:pt idx="2">
                  <c:v>3.8050013522474963E-8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0F-EC4F-A82B-F52CC54A6ED1}"/>
            </c:ext>
          </c:extLst>
        </c:ser>
        <c:ser>
          <c:idx val="9"/>
          <c:order val="9"/>
          <c:tx>
            <c:v>N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Calc0!$V$52:$V$54</c:f>
              <c:numCache>
                <c:formatCode>General</c:formatCode>
                <c:ptCount val="3"/>
                <c:pt idx="0">
                  <c:v>7.9428401668566562E-16</c:v>
                </c:pt>
                <c:pt idx="1">
                  <c:v>7.9363967408598905E-16</c:v>
                </c:pt>
                <c:pt idx="2">
                  <c:v>7.9159309466999921E-16</c:v>
                </c:pt>
              </c:numCache>
            </c:numRef>
          </c:xVal>
          <c:yVal>
            <c:numRef>
              <c:f>Calc0!$Y$52:$Y$54</c:f>
              <c:numCache>
                <c:formatCode>General</c:formatCode>
                <c:ptCount val="3"/>
                <c:pt idx="0">
                  <c:v>1.4969430147956628E-13</c:v>
                </c:pt>
                <c:pt idx="1">
                  <c:v>2.1393797072292768E-13</c:v>
                </c:pt>
                <c:pt idx="2">
                  <c:v>1.7087902244810365E-13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0F-EC4F-A82B-F52CC54A6ED1}"/>
            </c:ext>
          </c:extLst>
        </c:ser>
        <c:ser>
          <c:idx val="10"/>
          <c:order val="10"/>
          <c:tx>
            <c:v>N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Calc0!$V$56:$V$62</c:f>
              <c:numCache>
                <c:formatCode>General</c:formatCode>
                <c:ptCount val="7"/>
                <c:pt idx="0">
                  <c:v>1.425702229306628E-15</c:v>
                </c:pt>
                <c:pt idx="1">
                  <c:v>1.461977463801928E-15</c:v>
                </c:pt>
                <c:pt idx="2">
                  <c:v>1.4063441883441235E-15</c:v>
                </c:pt>
                <c:pt idx="3">
                  <c:v>1.3038031596126425E-15</c:v>
                </c:pt>
                <c:pt idx="4">
                  <c:v>1.3214753563269693E-15</c:v>
                </c:pt>
                <c:pt idx="5">
                  <c:v>1.3018932890554767E-15</c:v>
                </c:pt>
                <c:pt idx="6">
                  <c:v>1.4370475545760652E-15</c:v>
                </c:pt>
              </c:numCache>
            </c:numRef>
          </c:xVal>
          <c:yVal>
            <c:numRef>
              <c:f>Calc0!$Y$56:$Y$62</c:f>
              <c:numCache>
                <c:formatCode>General</c:formatCode>
                <c:ptCount val="7"/>
                <c:pt idx="0">
                  <c:v>2.4587167029084363E-16</c:v>
                </c:pt>
                <c:pt idx="1">
                  <c:v>2.135717544115937E-16</c:v>
                </c:pt>
                <c:pt idx="2">
                  <c:v>2.676162809587337E-16</c:v>
                </c:pt>
                <c:pt idx="3">
                  <c:v>4.401229133197211E-16</c:v>
                </c:pt>
                <c:pt idx="4">
                  <c:v>4.097446924416677E-16</c:v>
                </c:pt>
                <c:pt idx="5">
                  <c:v>4.4974188810506868E-16</c:v>
                </c:pt>
                <c:pt idx="6">
                  <c:v>2.413543183026556E-16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0F-EC4F-A82B-F52CC54A6ED1}"/>
            </c:ext>
          </c:extLst>
        </c:ser>
        <c:ser>
          <c:idx val="11"/>
          <c:order val="11"/>
          <c:tx>
            <c:v>O Si-poor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Calc0!$V$64:$V$67</c:f>
              <c:numCache>
                <c:formatCode>General</c:formatCode>
                <c:ptCount val="4"/>
                <c:pt idx="0">
                  <c:v>5.4836110624569693E-17</c:v>
                </c:pt>
                <c:pt idx="1">
                  <c:v>5.3344469575537524E-17</c:v>
                </c:pt>
                <c:pt idx="2">
                  <c:v>5.3478938255929817E-17</c:v>
                </c:pt>
                <c:pt idx="3">
                  <c:v>5.3830173096168124E-17</c:v>
                </c:pt>
              </c:numCache>
            </c:numRef>
          </c:xVal>
          <c:yVal>
            <c:numRef>
              <c:f>Calc0!$Y$64:$Y$67</c:f>
              <c:numCache>
                <c:formatCode>General</c:formatCode>
                <c:ptCount val="4"/>
                <c:pt idx="0">
                  <c:v>1.3133219828091328E-11</c:v>
                </c:pt>
                <c:pt idx="1">
                  <c:v>7.967991173881284E-12</c:v>
                </c:pt>
                <c:pt idx="2">
                  <c:v>3.6799439934208366E-11</c:v>
                </c:pt>
                <c:pt idx="3">
                  <c:v>1.7566463146999243E-11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0F-EC4F-A82B-F52CC54A6ED1}"/>
            </c:ext>
          </c:extLst>
        </c:ser>
        <c:ser>
          <c:idx val="12"/>
          <c:order val="12"/>
          <c:tx>
            <c:v>O Si-rich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Calc0!$V$69:$V$73</c:f>
              <c:numCache>
                <c:formatCode>General</c:formatCode>
                <c:ptCount val="5"/>
                <c:pt idx="0">
                  <c:v>1.8441365460997524E-16</c:v>
                </c:pt>
                <c:pt idx="1">
                  <c:v>1.6375669613189806E-16</c:v>
                </c:pt>
                <c:pt idx="2">
                  <c:v>1.4340767683095008E-16</c:v>
                </c:pt>
                <c:pt idx="3">
                  <c:v>7.7297620471704694E-17</c:v>
                </c:pt>
                <c:pt idx="4">
                  <c:v>1.8357539206000833E-16</c:v>
                </c:pt>
              </c:numCache>
            </c:numRef>
          </c:xVal>
          <c:yVal>
            <c:numRef>
              <c:f>Calc0!$Y$69:$Y$73</c:f>
              <c:numCache>
                <c:formatCode>General</c:formatCode>
                <c:ptCount val="5"/>
                <c:pt idx="0">
                  <c:v>3.6650030844126854E-18</c:v>
                </c:pt>
                <c:pt idx="1">
                  <c:v>5.4605063896047845E-18</c:v>
                </c:pt>
                <c:pt idx="2">
                  <c:v>9.8168278525133775E-18</c:v>
                </c:pt>
                <c:pt idx="3">
                  <c:v>5.1164514103594844E-16</c:v>
                </c:pt>
                <c:pt idx="4">
                  <c:v>3.5882940127080833E-18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0F-EC4F-A82B-F52CC54A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5103"/>
        <c:axId val="319019055"/>
      </c:scatterChart>
      <c:valAx>
        <c:axId val="319535103"/>
        <c:scaling>
          <c:logBase val="10"/>
          <c:orientation val="minMax"/>
          <c:max val="1.0000000000000005E-7"/>
          <c:min val="1.0000000000000012E-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fO2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(Fe-FeO)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19055"/>
        <c:crossesAt val="1.0000000000000012E-21"/>
        <c:crossBetween val="midCat"/>
        <c:majorUnit val="100"/>
      </c:valAx>
      <c:valAx>
        <c:axId val="319019055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fO2 (Si-SiO2)</a:t>
                </a:r>
              </a:p>
            </c:rich>
          </c:tx>
          <c:layout>
            <c:manualLayout>
              <c:xMode val="edge"/>
              <c:yMode val="edge"/>
              <c:x val="1.5576323987538941E-2"/>
              <c:y val="0.35964310674183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5103"/>
        <c:crossesAt val="1.0000000000000012E-21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158750</xdr:colOff>
      <xdr:row>8</xdr:row>
      <xdr:rowOff>165100</xdr:rowOff>
    </xdr:from>
    <xdr:to>
      <xdr:col>39</xdr:col>
      <xdr:colOff>76200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790EF-486E-4A48-9004-17D72C0D0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139700</xdr:colOff>
      <xdr:row>18</xdr:row>
      <xdr:rowOff>127000</xdr:rowOff>
    </xdr:from>
    <xdr:to>
      <xdr:col>35</xdr:col>
      <xdr:colOff>444500</xdr:colOff>
      <xdr:row>30</xdr:row>
      <xdr:rowOff>114300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id="{CBDFFE9A-2E72-3F4F-879A-5E76AD5686BC}"/>
            </a:ext>
          </a:extLst>
        </xdr:cNvPr>
        <xdr:cNvSpPr/>
      </xdr:nvSpPr>
      <xdr:spPr>
        <a:xfrm>
          <a:off x="16471900" y="3556000"/>
          <a:ext cx="3670300" cy="2273300"/>
        </a:xfrm>
        <a:custGeom>
          <a:avLst/>
          <a:gdLst>
            <a:gd name="connsiteX0" fmla="*/ 0 w 4610100"/>
            <a:gd name="connsiteY0" fmla="*/ 0 h 2273300"/>
            <a:gd name="connsiteX1" fmla="*/ 1511300 w 4610100"/>
            <a:gd name="connsiteY1" fmla="*/ 2222500 h 2273300"/>
            <a:gd name="connsiteX2" fmla="*/ 2984500 w 4610100"/>
            <a:gd name="connsiteY2" fmla="*/ 2273300 h 2273300"/>
            <a:gd name="connsiteX3" fmla="*/ 4610100 w 4610100"/>
            <a:gd name="connsiteY3" fmla="*/ 2108200 h 2273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610100" h="2273300">
              <a:moveTo>
                <a:pt x="0" y="0"/>
              </a:moveTo>
              <a:lnTo>
                <a:pt x="1511300" y="2222500"/>
              </a:lnTo>
              <a:lnTo>
                <a:pt x="2984500" y="2273300"/>
              </a:lnTo>
              <a:lnTo>
                <a:pt x="4610100" y="2108200"/>
              </a:lnTo>
            </a:path>
          </a:pathLst>
        </a:custGeom>
        <a:noFill/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139700</xdr:colOff>
      <xdr:row>22</xdr:row>
      <xdr:rowOff>25400</xdr:rowOff>
    </xdr:from>
    <xdr:to>
      <xdr:col>35</xdr:col>
      <xdr:colOff>520700</xdr:colOff>
      <xdr:row>24</xdr:row>
      <xdr:rowOff>165100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67B9AD19-C6AE-EA49-82D5-9A6CF61ABB33}"/>
            </a:ext>
          </a:extLst>
        </xdr:cNvPr>
        <xdr:cNvSpPr/>
      </xdr:nvSpPr>
      <xdr:spPr>
        <a:xfrm>
          <a:off x="16471900" y="4216400"/>
          <a:ext cx="3746500" cy="520700"/>
        </a:xfrm>
        <a:custGeom>
          <a:avLst/>
          <a:gdLst>
            <a:gd name="connsiteX0" fmla="*/ 0 w 4610100"/>
            <a:gd name="connsiteY0" fmla="*/ 419100 h 520700"/>
            <a:gd name="connsiteX1" fmla="*/ 1511300 w 4610100"/>
            <a:gd name="connsiteY1" fmla="*/ 0 h 520700"/>
            <a:gd name="connsiteX2" fmla="*/ 4610100 w 4610100"/>
            <a:gd name="connsiteY2" fmla="*/ 520700 h 520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10100" h="520700">
              <a:moveTo>
                <a:pt x="0" y="419100"/>
              </a:moveTo>
              <a:lnTo>
                <a:pt x="1511300" y="0"/>
              </a:lnTo>
              <a:lnTo>
                <a:pt x="4610100" y="520700"/>
              </a:lnTo>
            </a:path>
          </a:pathLst>
        </a:cu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635000</xdr:colOff>
      <xdr:row>17</xdr:row>
      <xdr:rowOff>12700</xdr:rowOff>
    </xdr:from>
    <xdr:ext cx="40556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16B3EA-B415-5C48-9E46-2046703847E1}"/>
            </a:ext>
          </a:extLst>
        </xdr:cNvPr>
        <xdr:cNvSpPr txBox="1"/>
      </xdr:nvSpPr>
      <xdr:spPr>
        <a:xfrm>
          <a:off x="16294100" y="3251200"/>
          <a:ext cx="405560" cy="53065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D</a:t>
          </a:r>
        </a:p>
      </xdr:txBody>
    </xdr:sp>
    <xdr:clientData/>
  </xdr:oneCellAnchor>
  <xdr:oneCellAnchor>
    <xdr:from>
      <xdr:col>29</xdr:col>
      <xdr:colOff>622300</xdr:colOff>
      <xdr:row>22</xdr:row>
      <xdr:rowOff>165100</xdr:rowOff>
    </xdr:from>
    <xdr:ext cx="422423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BE70EA-0D14-1B47-95BA-888E0D22649C}"/>
            </a:ext>
          </a:extLst>
        </xdr:cNvPr>
        <xdr:cNvSpPr txBox="1"/>
      </xdr:nvSpPr>
      <xdr:spPr>
        <a:xfrm>
          <a:off x="16281400" y="4356100"/>
          <a:ext cx="422423" cy="5306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O</a:t>
          </a:r>
        </a:p>
      </xdr:txBody>
    </xdr:sp>
    <xdr:clientData/>
  </xdr:oneCellAnchor>
  <xdr:oneCellAnchor>
    <xdr:from>
      <xdr:col>31</xdr:col>
      <xdr:colOff>482600</xdr:colOff>
      <xdr:row>21</xdr:row>
      <xdr:rowOff>0</xdr:rowOff>
    </xdr:from>
    <xdr:ext cx="416461" cy="53065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91CB11-EB09-754F-A7A5-17BE8853E222}"/>
            </a:ext>
          </a:extLst>
        </xdr:cNvPr>
        <xdr:cNvSpPr txBox="1"/>
      </xdr:nvSpPr>
      <xdr:spPr>
        <a:xfrm>
          <a:off x="17487900" y="4000500"/>
          <a:ext cx="416461" cy="53065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N</a:t>
          </a:r>
        </a:p>
      </xdr:txBody>
    </xdr:sp>
    <xdr:clientData/>
  </xdr:oneCellAnchor>
  <xdr:oneCellAnchor>
    <xdr:from>
      <xdr:col>31</xdr:col>
      <xdr:colOff>482600</xdr:colOff>
      <xdr:row>28</xdr:row>
      <xdr:rowOff>139700</xdr:rowOff>
    </xdr:from>
    <xdr:ext cx="376129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0593F07-BFB7-024D-9723-E2397198EA0B}"/>
            </a:ext>
          </a:extLst>
        </xdr:cNvPr>
        <xdr:cNvSpPr txBox="1"/>
      </xdr:nvSpPr>
      <xdr:spPr>
        <a:xfrm>
          <a:off x="17487900" y="5473700"/>
          <a:ext cx="376129" cy="530658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C</a:t>
          </a:r>
        </a:p>
      </xdr:txBody>
    </xdr:sp>
    <xdr:clientData/>
  </xdr:oneCellAnchor>
  <xdr:oneCellAnchor>
    <xdr:from>
      <xdr:col>33</xdr:col>
      <xdr:colOff>342900</xdr:colOff>
      <xdr:row>29</xdr:row>
      <xdr:rowOff>12700</xdr:rowOff>
    </xdr:from>
    <xdr:ext cx="379976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21659E-65F6-9446-A20B-4F3E1258262F}"/>
            </a:ext>
          </a:extLst>
        </xdr:cNvPr>
        <xdr:cNvSpPr txBox="1"/>
      </xdr:nvSpPr>
      <xdr:spPr>
        <a:xfrm>
          <a:off x="18694400" y="5537200"/>
          <a:ext cx="379976" cy="530658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B</a:t>
          </a:r>
        </a:p>
      </xdr:txBody>
    </xdr:sp>
    <xdr:clientData/>
  </xdr:oneCellAnchor>
  <xdr:oneCellAnchor>
    <xdr:from>
      <xdr:col>35</xdr:col>
      <xdr:colOff>355600</xdr:colOff>
      <xdr:row>23</xdr:row>
      <xdr:rowOff>63500</xdr:rowOff>
    </xdr:from>
    <xdr:ext cx="335605" cy="53065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A08C32-70A7-904E-A09F-4176F933D174}"/>
            </a:ext>
          </a:extLst>
        </xdr:cNvPr>
        <xdr:cNvSpPr txBox="1"/>
      </xdr:nvSpPr>
      <xdr:spPr>
        <a:xfrm>
          <a:off x="20053300" y="4445000"/>
          <a:ext cx="335605" cy="530658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>
              <a:solidFill>
                <a:schemeClr val="bg1"/>
              </a:solidFill>
            </a:rPr>
            <a:t>L</a:t>
          </a:r>
        </a:p>
      </xdr:txBody>
    </xdr:sp>
    <xdr:clientData/>
  </xdr:oneCellAnchor>
  <xdr:oneCellAnchor>
    <xdr:from>
      <xdr:col>35</xdr:col>
      <xdr:colOff>292100</xdr:colOff>
      <xdr:row>28</xdr:row>
      <xdr:rowOff>38100</xdr:rowOff>
    </xdr:from>
    <xdr:ext cx="392415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C4712F2-0E9D-9F4C-9E9E-B7AFE462D106}"/>
            </a:ext>
          </a:extLst>
        </xdr:cNvPr>
        <xdr:cNvSpPr txBox="1"/>
      </xdr:nvSpPr>
      <xdr:spPr>
        <a:xfrm>
          <a:off x="19989800" y="5372100"/>
          <a:ext cx="392415" cy="530658"/>
        </a:xfrm>
        <a:prstGeom prst="rect">
          <a:avLst/>
        </a:prstGeom>
        <a:solidFill>
          <a:schemeClr val="tx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>
              <a:solidFill>
                <a:schemeClr val="bg1"/>
              </a:solidFill>
            </a:rPr>
            <a:t>A</a:t>
          </a:r>
        </a:p>
      </xdr:txBody>
    </xdr:sp>
    <xdr:clientData/>
  </xdr:oneCellAnchor>
  <xdr:oneCellAnchor>
    <xdr:from>
      <xdr:col>36</xdr:col>
      <xdr:colOff>469900</xdr:colOff>
      <xdr:row>23</xdr:row>
      <xdr:rowOff>63500</xdr:rowOff>
    </xdr:from>
    <xdr:ext cx="806311" cy="5306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7B0A44-E175-6544-86E5-FFBCC43965E7}"/>
            </a:ext>
          </a:extLst>
        </xdr:cNvPr>
        <xdr:cNvSpPr txBox="1"/>
      </xdr:nvSpPr>
      <xdr:spPr>
        <a:xfrm>
          <a:off x="20840700" y="4445000"/>
          <a:ext cx="806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>
              <a:solidFill>
                <a:schemeClr val="accent2"/>
              </a:solidFill>
            </a:rPr>
            <a:t>Sil-3</a:t>
          </a:r>
        </a:p>
      </xdr:txBody>
    </xdr:sp>
    <xdr:clientData/>
  </xdr:oneCellAnchor>
  <xdr:oneCellAnchor>
    <xdr:from>
      <xdr:col>36</xdr:col>
      <xdr:colOff>457200</xdr:colOff>
      <xdr:row>27</xdr:row>
      <xdr:rowOff>152400</xdr:rowOff>
    </xdr:from>
    <xdr:ext cx="806311" cy="53065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E7D4C97-A79D-FC46-B76A-D115CDCB0D61}"/>
            </a:ext>
          </a:extLst>
        </xdr:cNvPr>
        <xdr:cNvSpPr txBox="1"/>
      </xdr:nvSpPr>
      <xdr:spPr>
        <a:xfrm>
          <a:off x="20828000" y="5295900"/>
          <a:ext cx="806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>
              <a:solidFill>
                <a:schemeClr val="tx2"/>
              </a:solidFill>
            </a:rPr>
            <a:t>Sil-1</a:t>
          </a:r>
        </a:p>
      </xdr:txBody>
    </xdr:sp>
    <xdr:clientData/>
  </xdr:oneCellAnchor>
  <xdr:twoCellAnchor>
    <xdr:from>
      <xdr:col>27</xdr:col>
      <xdr:colOff>215900</xdr:colOff>
      <xdr:row>41</xdr:row>
      <xdr:rowOff>139700</xdr:rowOff>
    </xdr:from>
    <xdr:to>
      <xdr:col>39</xdr:col>
      <xdr:colOff>292100</xdr:colOff>
      <xdr:row>75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998A32-DC14-BC41-A08B-C65A0605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tabSelected="1" topLeftCell="Q15" workbookViewId="0">
      <selection activeCell="AA54" sqref="AA54"/>
    </sheetView>
  </sheetViews>
  <sheetFormatPr baseColWidth="10" defaultColWidth="8.83203125" defaultRowHeight="15" x14ac:dyDescent="0.2"/>
  <cols>
    <col min="20" max="20" width="13.33203125" bestFit="1" customWidth="1"/>
    <col min="21" max="21" width="12.6640625" bestFit="1" customWidth="1"/>
    <col min="22" max="22" width="12.6640625" customWidth="1"/>
    <col min="23" max="23" width="16" bestFit="1" customWidth="1"/>
    <col min="24" max="24" width="12.83203125" bestFit="1" customWidth="1"/>
    <col min="25" max="25" width="12.83203125" customWidth="1"/>
    <col min="26" max="26" width="11.1640625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14</v>
      </c>
      <c r="S1" s="1" t="s">
        <v>95</v>
      </c>
      <c r="T1" s="1" t="s">
        <v>89</v>
      </c>
      <c r="U1" s="1" t="s">
        <v>92</v>
      </c>
      <c r="V1" s="1" t="s">
        <v>96</v>
      </c>
      <c r="W1" s="1" t="s">
        <v>93</v>
      </c>
      <c r="X1" s="1" t="s">
        <v>94</v>
      </c>
      <c r="Y1" s="2" t="s">
        <v>97</v>
      </c>
    </row>
    <row r="2" spans="1:27" x14ac:dyDescent="0.2">
      <c r="A2" s="1" t="s">
        <v>17</v>
      </c>
      <c r="B2">
        <v>24.37</v>
      </c>
      <c r="C2">
        <v>4.75</v>
      </c>
      <c r="D2">
        <v>2.99</v>
      </c>
      <c r="E2">
        <v>0.12</v>
      </c>
      <c r="F2">
        <v>88.58</v>
      </c>
      <c r="G2">
        <v>0.18</v>
      </c>
      <c r="H2">
        <v>0</v>
      </c>
      <c r="I2">
        <v>16.86</v>
      </c>
      <c r="J2">
        <v>0</v>
      </c>
      <c r="K2">
        <v>0</v>
      </c>
      <c r="L2">
        <v>0.16</v>
      </c>
      <c r="M2">
        <v>0</v>
      </c>
      <c r="N2">
        <v>8.1</v>
      </c>
      <c r="O2">
        <v>51.11</v>
      </c>
      <c r="P2">
        <v>0.17</v>
      </c>
      <c r="Q2">
        <v>2.59</v>
      </c>
      <c r="R2">
        <v>1340</v>
      </c>
      <c r="S2">
        <v>0.47559938978965149</v>
      </c>
      <c r="T2">
        <v>-4.8355571690436694</v>
      </c>
      <c r="U2">
        <v>-15.75322398874842</v>
      </c>
      <c r="V2">
        <f>10^U2</f>
        <v>1.7651272159554426E-16</v>
      </c>
      <c r="W2">
        <v>5.8492637810975143</v>
      </c>
      <c r="X2">
        <v>-14.31563962483691</v>
      </c>
      <c r="Y2">
        <f>10^X2</f>
        <v>4.8345980791967578E-15</v>
      </c>
      <c r="Z2" s="1" t="s">
        <v>17</v>
      </c>
      <c r="AA2" t="s">
        <v>90</v>
      </c>
    </row>
    <row r="3" spans="1:27" x14ac:dyDescent="0.2">
      <c r="A3" s="1" t="s">
        <v>18</v>
      </c>
      <c r="B3">
        <v>24.37</v>
      </c>
      <c r="C3">
        <v>4.75</v>
      </c>
      <c r="D3">
        <v>1.1668000000000001</v>
      </c>
      <c r="E3">
        <v>0.12</v>
      </c>
      <c r="F3">
        <v>88.325500000000005</v>
      </c>
      <c r="G3">
        <v>0.18</v>
      </c>
      <c r="H3">
        <v>0</v>
      </c>
      <c r="I3">
        <v>16.86</v>
      </c>
      <c r="J3">
        <v>0</v>
      </c>
      <c r="K3">
        <v>0</v>
      </c>
      <c r="L3">
        <v>0.14701500000000001</v>
      </c>
      <c r="M3">
        <v>0</v>
      </c>
      <c r="N3">
        <v>8.9834499999999995</v>
      </c>
      <c r="O3">
        <v>51.11</v>
      </c>
      <c r="P3">
        <v>0.119604</v>
      </c>
      <c r="Q3">
        <v>2.59</v>
      </c>
      <c r="R3">
        <v>1340</v>
      </c>
      <c r="S3">
        <v>0.47559938978965149</v>
      </c>
      <c r="T3">
        <v>-4.7976723610748531</v>
      </c>
      <c r="U3">
        <v>-15.71533918077961</v>
      </c>
      <c r="V3">
        <f t="shared" ref="V3:V66" si="0">10^U3</f>
        <v>1.9260201181773769E-16</v>
      </c>
      <c r="W3">
        <v>5.5415143658201647</v>
      </c>
      <c r="X3">
        <v>-14.62338904011426</v>
      </c>
      <c r="Y3">
        <f t="shared" ref="Y3:Y66" si="1">10^X3</f>
        <v>2.3801863479852299E-15</v>
      </c>
      <c r="Z3" s="1" t="s">
        <v>18</v>
      </c>
    </row>
    <row r="4" spans="1:27" x14ac:dyDescent="0.2">
      <c r="A4" s="1" t="s">
        <v>19</v>
      </c>
      <c r="B4">
        <v>24.37</v>
      </c>
      <c r="C4">
        <v>4.75</v>
      </c>
      <c r="D4">
        <v>4.6429400000000003</v>
      </c>
      <c r="E4">
        <v>0.12</v>
      </c>
      <c r="F4">
        <v>83.840400000000002</v>
      </c>
      <c r="G4">
        <v>0.18</v>
      </c>
      <c r="H4">
        <v>0</v>
      </c>
      <c r="I4">
        <v>16.86</v>
      </c>
      <c r="J4">
        <v>0</v>
      </c>
      <c r="K4">
        <v>0</v>
      </c>
      <c r="L4">
        <v>0.15912299999999999</v>
      </c>
      <c r="M4">
        <v>0</v>
      </c>
      <c r="N4">
        <v>6.7610000000000001</v>
      </c>
      <c r="O4">
        <v>51.11</v>
      </c>
      <c r="P4">
        <v>0.212729</v>
      </c>
      <c r="Q4">
        <v>2.59</v>
      </c>
      <c r="R4">
        <v>1340</v>
      </c>
      <c r="S4">
        <v>0.47559938978965149</v>
      </c>
      <c r="T4">
        <v>-4.869922694567463</v>
      </c>
      <c r="U4">
        <v>-15.78758951427222</v>
      </c>
      <c r="V4">
        <f t="shared" si="0"/>
        <v>1.6308367359278055E-16</v>
      </c>
      <c r="W4">
        <v>6.1838885551764733</v>
      </c>
      <c r="X4">
        <v>-13.981014850757949</v>
      </c>
      <c r="Y4">
        <f t="shared" si="1"/>
        <v>1.0446844954838323E-14</v>
      </c>
      <c r="Z4" s="1" t="s">
        <v>19</v>
      </c>
    </row>
    <row r="5" spans="1:27" x14ac:dyDescent="0.2">
      <c r="A5" s="1" t="s">
        <v>20</v>
      </c>
      <c r="B5">
        <v>24.37</v>
      </c>
      <c r="C5">
        <v>4.75</v>
      </c>
      <c r="D5">
        <v>100</v>
      </c>
      <c r="E5">
        <v>0.12</v>
      </c>
      <c r="F5">
        <v>1805.7610048805279</v>
      </c>
      <c r="G5">
        <v>0.18</v>
      </c>
      <c r="H5">
        <v>0</v>
      </c>
      <c r="I5">
        <v>16.86</v>
      </c>
      <c r="J5">
        <v>0</v>
      </c>
      <c r="K5">
        <v>0</v>
      </c>
      <c r="L5">
        <v>3.4272034529845312</v>
      </c>
      <c r="M5">
        <v>0</v>
      </c>
      <c r="N5">
        <v>145.61893972353721</v>
      </c>
      <c r="O5">
        <v>51.11</v>
      </c>
      <c r="P5">
        <v>4.5817736175785164</v>
      </c>
      <c r="Q5">
        <v>2.59</v>
      </c>
      <c r="R5">
        <v>1340</v>
      </c>
      <c r="S5">
        <v>0.47559938978965149</v>
      </c>
      <c r="T5">
        <v>-4.869922694567463</v>
      </c>
      <c r="U5">
        <v>-15.78758951427222</v>
      </c>
      <c r="V5">
        <f t="shared" si="0"/>
        <v>1.6308367359278055E-16</v>
      </c>
      <c r="W5">
        <v>6.1838885551764733</v>
      </c>
      <c r="X5">
        <v>-13.981014850757949</v>
      </c>
      <c r="Y5">
        <f t="shared" si="1"/>
        <v>1.0446844954838323E-14</v>
      </c>
      <c r="Z5" s="1" t="s">
        <v>20</v>
      </c>
    </row>
    <row r="6" spans="1:27" x14ac:dyDescent="0.2">
      <c r="A6" s="1" t="s">
        <v>21</v>
      </c>
      <c r="B6">
        <v>24.37</v>
      </c>
      <c r="C6">
        <v>4.75</v>
      </c>
      <c r="D6">
        <v>3.2470699999999999</v>
      </c>
      <c r="E6">
        <v>0.12</v>
      </c>
      <c r="F6">
        <v>84.5976</v>
      </c>
      <c r="G6">
        <v>0.18</v>
      </c>
      <c r="H6">
        <v>0</v>
      </c>
      <c r="I6">
        <v>16.86</v>
      </c>
      <c r="J6">
        <v>0</v>
      </c>
      <c r="K6">
        <v>0</v>
      </c>
      <c r="L6">
        <v>0.18784799999999999</v>
      </c>
      <c r="M6">
        <v>0</v>
      </c>
      <c r="N6">
        <v>11.930099999999999</v>
      </c>
      <c r="O6">
        <v>51.11</v>
      </c>
      <c r="P6">
        <v>0</v>
      </c>
      <c r="Q6">
        <v>2.59</v>
      </c>
      <c r="R6">
        <v>1340</v>
      </c>
      <c r="S6">
        <v>0.47559938978965149</v>
      </c>
      <c r="T6">
        <v>-4.5921441959181069</v>
      </c>
      <c r="U6">
        <v>-15.50981101562286</v>
      </c>
      <c r="V6">
        <f t="shared" si="0"/>
        <v>3.0916404752637235E-16</v>
      </c>
      <c r="W6">
        <v>4.7537347036860078</v>
      </c>
      <c r="X6">
        <v>-15.411168702248411</v>
      </c>
      <c r="Y6">
        <f t="shared" si="1"/>
        <v>3.8799961776430234E-16</v>
      </c>
      <c r="Z6" s="1" t="s">
        <v>21</v>
      </c>
    </row>
    <row r="7" spans="1:27" x14ac:dyDescent="0.2">
      <c r="A7" s="1" t="s">
        <v>22</v>
      </c>
      <c r="B7">
        <v>24.37</v>
      </c>
      <c r="C7">
        <v>4.75</v>
      </c>
      <c r="D7">
        <v>3.3237100000000002</v>
      </c>
      <c r="E7">
        <v>0.12</v>
      </c>
      <c r="F7">
        <v>84.843100000000007</v>
      </c>
      <c r="G7">
        <v>0.18</v>
      </c>
      <c r="H7">
        <v>0</v>
      </c>
      <c r="I7">
        <v>16.86</v>
      </c>
      <c r="J7">
        <v>0</v>
      </c>
      <c r="K7">
        <v>0</v>
      </c>
      <c r="L7">
        <v>0.167125</v>
      </c>
      <c r="M7">
        <v>0</v>
      </c>
      <c r="N7">
        <v>11.894</v>
      </c>
      <c r="O7">
        <v>51.11</v>
      </c>
      <c r="P7">
        <v>6.5279000000000004E-2</v>
      </c>
      <c r="Q7">
        <v>2.59</v>
      </c>
      <c r="R7">
        <v>1340</v>
      </c>
      <c r="S7">
        <v>0.47559938978965149</v>
      </c>
      <c r="T7">
        <v>-4.5963749506147558</v>
      </c>
      <c r="U7">
        <v>-15.51404177031951</v>
      </c>
      <c r="V7">
        <f t="shared" si="0"/>
        <v>3.0616689490821102E-16</v>
      </c>
      <c r="W7">
        <v>4.7736052786652161</v>
      </c>
      <c r="X7">
        <v>-15.391298127269209</v>
      </c>
      <c r="Y7">
        <f t="shared" si="1"/>
        <v>4.0616441643581335E-16</v>
      </c>
      <c r="Z7" s="1" t="s">
        <v>22</v>
      </c>
    </row>
    <row r="8" spans="1:27" x14ac:dyDescent="0.2">
      <c r="A8" s="1" t="s">
        <v>23</v>
      </c>
      <c r="B8">
        <v>24.37</v>
      </c>
      <c r="C8">
        <v>4.75</v>
      </c>
      <c r="D8">
        <v>3.4009900000000002</v>
      </c>
      <c r="E8">
        <v>0.12</v>
      </c>
      <c r="F8">
        <v>84.415300000000002</v>
      </c>
      <c r="G8">
        <v>0.18</v>
      </c>
      <c r="H8">
        <v>0</v>
      </c>
      <c r="I8">
        <v>16.86</v>
      </c>
      <c r="J8">
        <v>0</v>
      </c>
      <c r="K8">
        <v>0</v>
      </c>
      <c r="L8">
        <v>0.102495</v>
      </c>
      <c r="M8">
        <v>0</v>
      </c>
      <c r="N8">
        <v>11.8652</v>
      </c>
      <c r="O8">
        <v>51.11</v>
      </c>
      <c r="P8">
        <v>0</v>
      </c>
      <c r="Q8">
        <v>2.59</v>
      </c>
      <c r="R8">
        <v>1340</v>
      </c>
      <c r="S8">
        <v>0.47559938978965149</v>
      </c>
      <c r="T8">
        <v>-4.5945526297052721</v>
      </c>
      <c r="U8">
        <v>-15.512219449410029</v>
      </c>
      <c r="V8">
        <f t="shared" si="0"/>
        <v>3.0745428527703593E-16</v>
      </c>
      <c r="W8">
        <v>4.7635043428248949</v>
      </c>
      <c r="X8">
        <v>-15.40139906310953</v>
      </c>
      <c r="Y8">
        <f t="shared" si="1"/>
        <v>3.9682674701243478E-16</v>
      </c>
      <c r="Z8" s="1" t="s">
        <v>23</v>
      </c>
    </row>
    <row r="9" spans="1:27" x14ac:dyDescent="0.2">
      <c r="A9" s="1" t="s">
        <v>24</v>
      </c>
      <c r="B9">
        <v>24.37</v>
      </c>
      <c r="C9">
        <v>4.75</v>
      </c>
      <c r="D9">
        <v>3.6850900000000002</v>
      </c>
      <c r="E9">
        <v>0.12</v>
      </c>
      <c r="F9">
        <v>80.843000000000004</v>
      </c>
      <c r="G9">
        <v>0.18</v>
      </c>
      <c r="H9">
        <v>0</v>
      </c>
      <c r="I9">
        <v>16.86</v>
      </c>
      <c r="J9">
        <v>0</v>
      </c>
      <c r="K9">
        <v>0</v>
      </c>
      <c r="L9">
        <v>0.355022</v>
      </c>
      <c r="M9">
        <v>0</v>
      </c>
      <c r="N9">
        <v>13.9489</v>
      </c>
      <c r="O9">
        <v>51.11</v>
      </c>
      <c r="P9">
        <v>9.3602000000000005E-2</v>
      </c>
      <c r="Q9">
        <v>2.59</v>
      </c>
      <c r="R9">
        <v>1340</v>
      </c>
      <c r="S9">
        <v>0.47559938978965149</v>
      </c>
      <c r="T9">
        <v>-4.4203033666168032</v>
      </c>
      <c r="U9">
        <v>-15.337970186321559</v>
      </c>
      <c r="V9">
        <f t="shared" si="0"/>
        <v>4.5922953718817576E-16</v>
      </c>
      <c r="W9">
        <v>4.2092466154716224</v>
      </c>
      <c r="X9">
        <v>-15.9556567904628</v>
      </c>
      <c r="Y9">
        <f t="shared" si="1"/>
        <v>1.1074986602787828E-16</v>
      </c>
      <c r="Z9" s="1" t="s">
        <v>24</v>
      </c>
    </row>
    <row r="10" spans="1:27" x14ac:dyDescent="0.2">
      <c r="A10" s="1" t="s">
        <v>25</v>
      </c>
      <c r="B10">
        <v>24.37</v>
      </c>
      <c r="C10">
        <v>4.75</v>
      </c>
      <c r="D10">
        <v>1.9472700000000001</v>
      </c>
      <c r="E10">
        <v>0.12</v>
      </c>
      <c r="F10">
        <v>84.602199999999996</v>
      </c>
      <c r="G10">
        <v>0.18</v>
      </c>
      <c r="H10">
        <v>0</v>
      </c>
      <c r="I10">
        <v>16.86</v>
      </c>
      <c r="J10">
        <v>0</v>
      </c>
      <c r="K10">
        <v>0</v>
      </c>
      <c r="L10">
        <v>0</v>
      </c>
      <c r="M10">
        <v>0</v>
      </c>
      <c r="N10">
        <v>12.562799999999999</v>
      </c>
      <c r="O10">
        <v>51.11</v>
      </c>
      <c r="P10">
        <v>0.136351</v>
      </c>
      <c r="Q10">
        <v>2.59</v>
      </c>
      <c r="R10">
        <v>1340</v>
      </c>
      <c r="S10">
        <v>0.47559938978965149</v>
      </c>
      <c r="T10">
        <v>-4.5534624806864876</v>
      </c>
      <c r="U10">
        <v>-15.47112930039124</v>
      </c>
      <c r="V10">
        <f t="shared" si="0"/>
        <v>3.379642007823571E-16</v>
      </c>
      <c r="W10">
        <v>4.5579378887025772</v>
      </c>
      <c r="X10">
        <v>-15.60696551723184</v>
      </c>
      <c r="Y10">
        <f t="shared" si="1"/>
        <v>2.4719204064883958E-16</v>
      </c>
      <c r="Z10" s="1" t="s">
        <v>25</v>
      </c>
    </row>
    <row r="11" spans="1:27" x14ac:dyDescent="0.2">
      <c r="A11" s="1" t="s">
        <v>26</v>
      </c>
      <c r="B11">
        <v>24.37</v>
      </c>
      <c r="C11">
        <v>4.75</v>
      </c>
      <c r="D11">
        <v>1.9860599999999999</v>
      </c>
      <c r="E11">
        <v>0.12</v>
      </c>
      <c r="F11">
        <v>84.301199999999994</v>
      </c>
      <c r="G11">
        <v>0.18</v>
      </c>
      <c r="H11">
        <v>0</v>
      </c>
      <c r="I11">
        <v>16.86</v>
      </c>
      <c r="J11">
        <v>0</v>
      </c>
      <c r="K11">
        <v>0</v>
      </c>
      <c r="L11">
        <v>0</v>
      </c>
      <c r="M11">
        <v>0</v>
      </c>
      <c r="N11">
        <v>12.664400000000001</v>
      </c>
      <c r="O11">
        <v>51.11</v>
      </c>
      <c r="P11">
        <v>0.143234</v>
      </c>
      <c r="Q11">
        <v>2.59</v>
      </c>
      <c r="R11">
        <v>1340</v>
      </c>
      <c r="S11">
        <v>0.47559938978965149</v>
      </c>
      <c r="T11">
        <v>-4.5438344651507698</v>
      </c>
      <c r="U11">
        <v>-15.46150128485553</v>
      </c>
      <c r="V11">
        <f t="shared" si="0"/>
        <v>3.455403072990708E-16</v>
      </c>
      <c r="W11">
        <v>4.5266683778492656</v>
      </c>
      <c r="X11">
        <v>-15.638235028085161</v>
      </c>
      <c r="Y11">
        <f t="shared" si="1"/>
        <v>2.3001966781045488E-16</v>
      </c>
      <c r="Z11" s="1" t="s">
        <v>26</v>
      </c>
    </row>
    <row r="12" spans="1:27" x14ac:dyDescent="0.2">
      <c r="A12" s="1" t="s">
        <v>27</v>
      </c>
      <c r="B12">
        <v>24.37</v>
      </c>
      <c r="C12">
        <v>4.75</v>
      </c>
      <c r="D12">
        <v>2.3042099999999999</v>
      </c>
      <c r="E12">
        <v>0.12</v>
      </c>
      <c r="F12">
        <v>83.134100000000004</v>
      </c>
      <c r="G12">
        <v>0.18</v>
      </c>
      <c r="H12">
        <v>0</v>
      </c>
      <c r="I12">
        <v>16.86</v>
      </c>
      <c r="J12">
        <v>0</v>
      </c>
      <c r="K12">
        <v>0</v>
      </c>
      <c r="L12">
        <v>8.0426999999999998E-2</v>
      </c>
      <c r="M12">
        <v>0</v>
      </c>
      <c r="N12">
        <v>12.9595</v>
      </c>
      <c r="O12">
        <v>51.11</v>
      </c>
      <c r="P12">
        <v>0.13400400000000001</v>
      </c>
      <c r="Q12">
        <v>2.59</v>
      </c>
      <c r="R12">
        <v>1340</v>
      </c>
      <c r="S12">
        <v>0.47559938978965149</v>
      </c>
      <c r="T12">
        <v>-4.5122660058203499</v>
      </c>
      <c r="U12">
        <v>-15.42993282552511</v>
      </c>
      <c r="V12">
        <f t="shared" si="0"/>
        <v>3.7159270073271289E-16</v>
      </c>
      <c r="W12">
        <v>4.437351819487386</v>
      </c>
      <c r="X12">
        <v>-15.72755158644703</v>
      </c>
      <c r="Y12">
        <f t="shared" si="1"/>
        <v>1.8726146365502804E-16</v>
      </c>
      <c r="Z12" s="1" t="s">
        <v>27</v>
      </c>
    </row>
    <row r="13" spans="1:27" x14ac:dyDescent="0.2">
      <c r="A13" s="1" t="s">
        <v>28</v>
      </c>
      <c r="B13">
        <v>24.37</v>
      </c>
      <c r="C13">
        <v>4.75</v>
      </c>
      <c r="D13">
        <v>2.43675</v>
      </c>
      <c r="E13">
        <v>0.12</v>
      </c>
      <c r="F13">
        <v>84.131900000000002</v>
      </c>
      <c r="G13">
        <v>0.18</v>
      </c>
      <c r="H13">
        <v>0</v>
      </c>
      <c r="I13">
        <v>16.86</v>
      </c>
      <c r="J13">
        <v>0</v>
      </c>
      <c r="K13">
        <v>0</v>
      </c>
      <c r="L13">
        <v>5.7294999999999999E-2</v>
      </c>
      <c r="M13">
        <v>0</v>
      </c>
      <c r="N13">
        <v>12.488200000000001</v>
      </c>
      <c r="O13">
        <v>51.11</v>
      </c>
      <c r="P13">
        <v>0.151888</v>
      </c>
      <c r="Q13">
        <v>2.59</v>
      </c>
      <c r="R13">
        <v>1340</v>
      </c>
      <c r="S13">
        <v>0.47559938978965149</v>
      </c>
      <c r="T13">
        <v>-4.5533235624697737</v>
      </c>
      <c r="U13">
        <v>-15.470990382174531</v>
      </c>
      <c r="V13">
        <f t="shared" si="0"/>
        <v>3.3807232302594029E-16</v>
      </c>
      <c r="W13">
        <v>4.5806847015710526</v>
      </c>
      <c r="X13">
        <v>-15.584218704363369</v>
      </c>
      <c r="Y13">
        <f t="shared" si="1"/>
        <v>2.6048414595055914E-16</v>
      </c>
      <c r="Z13" s="1" t="s">
        <v>28</v>
      </c>
    </row>
    <row r="14" spans="1:27" x14ac:dyDescent="0.2">
      <c r="A14" s="1" t="s">
        <v>29</v>
      </c>
      <c r="B14">
        <v>17.11</v>
      </c>
      <c r="C14">
        <v>5.92</v>
      </c>
      <c r="D14">
        <v>2.08</v>
      </c>
      <c r="E14">
        <v>0.06</v>
      </c>
      <c r="F14">
        <v>85.07</v>
      </c>
      <c r="G14">
        <v>0.19</v>
      </c>
      <c r="H14">
        <v>0</v>
      </c>
      <c r="I14">
        <v>12.64</v>
      </c>
      <c r="J14">
        <v>0.12</v>
      </c>
      <c r="K14">
        <v>0</v>
      </c>
      <c r="L14">
        <v>0.17</v>
      </c>
      <c r="M14">
        <v>0</v>
      </c>
      <c r="N14">
        <v>12.46</v>
      </c>
      <c r="O14">
        <v>63.71</v>
      </c>
      <c r="P14">
        <v>0.17</v>
      </c>
      <c r="Q14">
        <v>0.24</v>
      </c>
      <c r="R14">
        <v>1290</v>
      </c>
      <c r="S14">
        <v>0.64169389993255721</v>
      </c>
      <c r="T14">
        <v>-4.5199621944579764</v>
      </c>
      <c r="U14">
        <v>-15.99607596240649</v>
      </c>
      <c r="V14">
        <f t="shared" si="0"/>
        <v>1.009076373187823E-16</v>
      </c>
      <c r="W14">
        <v>4.9986511598500618</v>
      </c>
      <c r="X14">
        <v>-16.10278750027096</v>
      </c>
      <c r="Y14">
        <f t="shared" si="1"/>
        <v>7.892462003023513E-17</v>
      </c>
      <c r="Z14" s="1" t="s">
        <v>29</v>
      </c>
      <c r="AA14" t="s">
        <v>90</v>
      </c>
    </row>
    <row r="15" spans="1:27" x14ac:dyDescent="0.2">
      <c r="A15" s="1" t="s">
        <v>30</v>
      </c>
      <c r="B15">
        <v>17.11</v>
      </c>
      <c r="C15">
        <v>5.92</v>
      </c>
      <c r="D15">
        <v>2.0488300000000002</v>
      </c>
      <c r="E15">
        <v>0.06</v>
      </c>
      <c r="F15">
        <v>83.487700000000004</v>
      </c>
      <c r="G15">
        <v>0.19</v>
      </c>
      <c r="H15">
        <v>0</v>
      </c>
      <c r="I15">
        <v>12.64</v>
      </c>
      <c r="J15">
        <v>0.12</v>
      </c>
      <c r="K15">
        <v>0</v>
      </c>
      <c r="L15">
        <v>9.9450999999999998E-2</v>
      </c>
      <c r="M15">
        <v>0</v>
      </c>
      <c r="N15">
        <v>12.7806</v>
      </c>
      <c r="O15">
        <v>63.71</v>
      </c>
      <c r="P15">
        <v>8.9080999999999994E-2</v>
      </c>
      <c r="Q15">
        <v>0.24</v>
      </c>
      <c r="R15">
        <v>1290</v>
      </c>
      <c r="S15">
        <v>0.64169389993255721</v>
      </c>
      <c r="T15">
        <v>-4.4827048049371951</v>
      </c>
      <c r="U15">
        <v>-15.958818572885709</v>
      </c>
      <c r="V15">
        <f t="shared" si="0"/>
        <v>1.0994650465368154E-16</v>
      </c>
      <c r="W15">
        <v>4.8625628281610043</v>
      </c>
      <c r="X15">
        <v>-16.238875831960019</v>
      </c>
      <c r="Y15">
        <f t="shared" si="1"/>
        <v>5.769313888127095E-17</v>
      </c>
      <c r="Z15" s="1" t="s">
        <v>30</v>
      </c>
    </row>
    <row r="16" spans="1:27" x14ac:dyDescent="0.2">
      <c r="A16" s="1" t="s">
        <v>31</v>
      </c>
      <c r="B16">
        <v>17.11</v>
      </c>
      <c r="C16">
        <v>5.92</v>
      </c>
      <c r="D16">
        <v>2.04738</v>
      </c>
      <c r="E16">
        <v>0.06</v>
      </c>
      <c r="F16">
        <v>83.193299999999994</v>
      </c>
      <c r="G16">
        <v>0.19</v>
      </c>
      <c r="H16">
        <v>0</v>
      </c>
      <c r="I16">
        <v>12.64</v>
      </c>
      <c r="J16">
        <v>0.12</v>
      </c>
      <c r="K16">
        <v>0</v>
      </c>
      <c r="L16">
        <v>0.116301</v>
      </c>
      <c r="M16">
        <v>0</v>
      </c>
      <c r="N16">
        <v>12.6793</v>
      </c>
      <c r="O16">
        <v>63.71</v>
      </c>
      <c r="P16">
        <v>0.166266</v>
      </c>
      <c r="Q16">
        <v>0.24</v>
      </c>
      <c r="R16">
        <v>1290</v>
      </c>
      <c r="S16">
        <v>0.64169389993255721</v>
      </c>
      <c r="T16">
        <v>-4.4865464494097553</v>
      </c>
      <c r="U16">
        <v>-15.96266021735827</v>
      </c>
      <c r="V16">
        <f t="shared" si="0"/>
        <v>1.0897823821300524E-16</v>
      </c>
      <c r="W16">
        <v>4.8799823294364186</v>
      </c>
      <c r="X16">
        <v>-16.22145633068461</v>
      </c>
      <c r="Y16">
        <f t="shared" si="1"/>
        <v>6.0054239179920896E-17</v>
      </c>
      <c r="Z16" s="1" t="s">
        <v>31</v>
      </c>
    </row>
    <row r="17" spans="1:27" x14ac:dyDescent="0.2">
      <c r="A17" s="1" t="s">
        <v>32</v>
      </c>
      <c r="B17">
        <v>17.11</v>
      </c>
      <c r="C17">
        <v>5.92</v>
      </c>
      <c r="D17">
        <v>2.02718</v>
      </c>
      <c r="E17">
        <v>0.06</v>
      </c>
      <c r="F17">
        <v>83.500500000000002</v>
      </c>
      <c r="G17">
        <v>0.19</v>
      </c>
      <c r="H17">
        <v>0</v>
      </c>
      <c r="I17">
        <v>12.64</v>
      </c>
      <c r="J17">
        <v>0.12</v>
      </c>
      <c r="K17">
        <v>0</v>
      </c>
      <c r="L17">
        <v>0.117269</v>
      </c>
      <c r="M17">
        <v>0</v>
      </c>
      <c r="N17">
        <v>12.772600000000001</v>
      </c>
      <c r="O17">
        <v>63.71</v>
      </c>
      <c r="P17">
        <v>9.7538E-2</v>
      </c>
      <c r="Q17">
        <v>0.24</v>
      </c>
      <c r="R17">
        <v>1290</v>
      </c>
      <c r="S17">
        <v>0.64169389993255721</v>
      </c>
      <c r="T17">
        <v>-4.483386583290363</v>
      </c>
      <c r="U17">
        <v>-15.95950035123888</v>
      </c>
      <c r="V17">
        <f t="shared" si="0"/>
        <v>1.0977404024676685E-16</v>
      </c>
      <c r="W17">
        <v>4.8654894634000243</v>
      </c>
      <c r="X17">
        <v>-16.235949196720998</v>
      </c>
      <c r="Y17">
        <f t="shared" si="1"/>
        <v>5.8083235866205422E-17</v>
      </c>
      <c r="Z17" s="1" t="s">
        <v>32</v>
      </c>
    </row>
    <row r="18" spans="1:27" x14ac:dyDescent="0.2">
      <c r="A18" s="1" t="s">
        <v>33</v>
      </c>
      <c r="B18">
        <v>17.11</v>
      </c>
      <c r="C18">
        <v>5.92</v>
      </c>
      <c r="D18">
        <v>2.4564499999999998</v>
      </c>
      <c r="E18">
        <v>0.06</v>
      </c>
      <c r="F18">
        <v>85.272999999999996</v>
      </c>
      <c r="G18">
        <v>0.19</v>
      </c>
      <c r="H18">
        <v>0</v>
      </c>
      <c r="I18">
        <v>12.64</v>
      </c>
      <c r="J18">
        <v>0.12</v>
      </c>
      <c r="K18">
        <v>0</v>
      </c>
      <c r="L18">
        <v>0.159418</v>
      </c>
      <c r="M18">
        <v>3.2820000000000002E-2</v>
      </c>
      <c r="N18">
        <v>11.322900000000001</v>
      </c>
      <c r="O18">
        <v>63.71</v>
      </c>
      <c r="P18">
        <v>0.21177199999999999</v>
      </c>
      <c r="Q18">
        <v>0.24</v>
      </c>
      <c r="R18">
        <v>1290</v>
      </c>
      <c r="S18">
        <v>0.64169389993255721</v>
      </c>
      <c r="T18">
        <v>-5.2669634752022541</v>
      </c>
      <c r="U18">
        <v>-16.743077243150768</v>
      </c>
      <c r="V18">
        <f t="shared" si="0"/>
        <v>1.8068527325412734E-17</v>
      </c>
      <c r="W18">
        <v>4.6140351210309198</v>
      </c>
      <c r="X18">
        <v>-16.48740353909011</v>
      </c>
      <c r="Y18">
        <f t="shared" si="1"/>
        <v>3.2553407966533803E-17</v>
      </c>
      <c r="Z18" s="1" t="s">
        <v>33</v>
      </c>
    </row>
    <row r="19" spans="1:27" x14ac:dyDescent="0.2">
      <c r="A19" s="1" t="s">
        <v>34</v>
      </c>
      <c r="B19">
        <v>17.11</v>
      </c>
      <c r="C19">
        <v>5.92</v>
      </c>
      <c r="D19">
        <v>1.8939299999999999</v>
      </c>
      <c r="E19">
        <v>0.06</v>
      </c>
      <c r="F19">
        <v>85.284800000000004</v>
      </c>
      <c r="G19">
        <v>0.19</v>
      </c>
      <c r="H19">
        <v>0</v>
      </c>
      <c r="I19">
        <v>12.64</v>
      </c>
      <c r="J19">
        <v>0.12</v>
      </c>
      <c r="K19">
        <v>0</v>
      </c>
      <c r="L19">
        <v>0.115581</v>
      </c>
      <c r="M19">
        <v>0</v>
      </c>
      <c r="N19">
        <v>11.573</v>
      </c>
      <c r="O19">
        <v>63.71</v>
      </c>
      <c r="P19">
        <v>0.157134</v>
      </c>
      <c r="Q19">
        <v>0.24</v>
      </c>
      <c r="R19">
        <v>1290</v>
      </c>
      <c r="S19">
        <v>0.64169389993255721</v>
      </c>
      <c r="T19">
        <v>-4.579730355669283</v>
      </c>
      <c r="U19">
        <v>-16.055844123617799</v>
      </c>
      <c r="V19">
        <f t="shared" si="0"/>
        <v>8.7933807101763119E-17</v>
      </c>
      <c r="W19">
        <v>5.2065150534027218</v>
      </c>
      <c r="X19">
        <v>-15.894923606718301</v>
      </c>
      <c r="Y19">
        <f t="shared" si="1"/>
        <v>1.2737271124991378E-16</v>
      </c>
      <c r="Z19" s="1" t="s">
        <v>34</v>
      </c>
    </row>
    <row r="20" spans="1:27" x14ac:dyDescent="0.2">
      <c r="A20" s="1" t="s">
        <v>35</v>
      </c>
      <c r="B20">
        <v>17.11</v>
      </c>
      <c r="C20">
        <v>5.92</v>
      </c>
      <c r="D20">
        <v>1.9399</v>
      </c>
      <c r="E20">
        <v>0.06</v>
      </c>
      <c r="F20">
        <v>84.731499999999997</v>
      </c>
      <c r="G20">
        <v>0.19</v>
      </c>
      <c r="H20">
        <v>0</v>
      </c>
      <c r="I20">
        <v>12.64</v>
      </c>
      <c r="J20">
        <v>0.12</v>
      </c>
      <c r="K20">
        <v>0</v>
      </c>
      <c r="L20">
        <v>0.25307400000000002</v>
      </c>
      <c r="M20">
        <v>0</v>
      </c>
      <c r="N20">
        <v>11.4102</v>
      </c>
      <c r="O20">
        <v>63.71</v>
      </c>
      <c r="P20">
        <v>0.12962199999999999</v>
      </c>
      <c r="Q20">
        <v>0.24</v>
      </c>
      <c r="R20">
        <v>1290</v>
      </c>
      <c r="S20">
        <v>0.64169389993255721</v>
      </c>
      <c r="T20">
        <v>-4.5849132251791982</v>
      </c>
      <c r="U20">
        <v>-16.061026993127719</v>
      </c>
      <c r="V20">
        <f t="shared" si="0"/>
        <v>8.6890642162121828E-17</v>
      </c>
      <c r="W20">
        <v>5.2371028103394384</v>
      </c>
      <c r="X20">
        <v>-15.86433584978159</v>
      </c>
      <c r="Y20">
        <f t="shared" si="1"/>
        <v>1.3666715387114503E-16</v>
      </c>
      <c r="Z20" s="1" t="s">
        <v>35</v>
      </c>
    </row>
    <row r="21" spans="1:27" x14ac:dyDescent="0.2">
      <c r="A21" s="1" t="s">
        <v>36</v>
      </c>
      <c r="B21">
        <v>17.11</v>
      </c>
      <c r="C21">
        <v>5.92</v>
      </c>
      <c r="D21">
        <v>2.1105499999999999</v>
      </c>
      <c r="E21">
        <v>0.06</v>
      </c>
      <c r="F21">
        <v>84.144900000000007</v>
      </c>
      <c r="G21">
        <v>0.19</v>
      </c>
      <c r="H21">
        <v>0</v>
      </c>
      <c r="I21">
        <v>12.64</v>
      </c>
      <c r="J21">
        <v>0.12</v>
      </c>
      <c r="K21">
        <v>0</v>
      </c>
      <c r="L21">
        <v>0.17669399999999999</v>
      </c>
      <c r="M21">
        <v>0</v>
      </c>
      <c r="N21">
        <v>12.659599999999999</v>
      </c>
      <c r="O21">
        <v>63.71</v>
      </c>
      <c r="P21">
        <v>0.28242800000000001</v>
      </c>
      <c r="Q21">
        <v>0.24</v>
      </c>
      <c r="R21">
        <v>1290</v>
      </c>
      <c r="S21">
        <v>0.64169389993255721</v>
      </c>
      <c r="T21">
        <v>-4.4975573753304712</v>
      </c>
      <c r="U21">
        <v>-15.97367114327899</v>
      </c>
      <c r="V21">
        <f t="shared" si="0"/>
        <v>1.0624997993840114E-16</v>
      </c>
      <c r="W21">
        <v>4.92744286773274</v>
      </c>
      <c r="X21">
        <v>-16.17399579238829</v>
      </c>
      <c r="Y21">
        <f t="shared" si="1"/>
        <v>6.6989109954729743E-17</v>
      </c>
      <c r="Z21" s="1" t="s">
        <v>36</v>
      </c>
    </row>
    <row r="22" spans="1:27" x14ac:dyDescent="0.2">
      <c r="A22" s="1" t="s">
        <v>37</v>
      </c>
      <c r="B22">
        <v>17.11</v>
      </c>
      <c r="C22">
        <v>5.92</v>
      </c>
      <c r="D22">
        <v>1.9065700000000001</v>
      </c>
      <c r="E22">
        <v>0.06</v>
      </c>
      <c r="F22">
        <v>84.193200000000004</v>
      </c>
      <c r="G22">
        <v>0.19</v>
      </c>
      <c r="H22">
        <v>0</v>
      </c>
      <c r="I22">
        <v>12.64</v>
      </c>
      <c r="J22">
        <v>0.12</v>
      </c>
      <c r="K22">
        <v>0</v>
      </c>
      <c r="L22">
        <v>0.213981</v>
      </c>
      <c r="M22">
        <v>0</v>
      </c>
      <c r="N22">
        <v>12.8172</v>
      </c>
      <c r="O22">
        <v>63.71</v>
      </c>
      <c r="P22">
        <v>0.20805999999999999</v>
      </c>
      <c r="Q22">
        <v>0.24</v>
      </c>
      <c r="R22">
        <v>1290</v>
      </c>
      <c r="S22">
        <v>0.64169389993255721</v>
      </c>
      <c r="T22">
        <v>-4.4875359771246277</v>
      </c>
      <c r="U22">
        <v>-15.96364974507315</v>
      </c>
      <c r="V22">
        <f t="shared" si="0"/>
        <v>1.0873021703611853E-16</v>
      </c>
      <c r="W22">
        <v>4.8847357428329063</v>
      </c>
      <c r="X22">
        <v>-16.216702917288121</v>
      </c>
      <c r="Y22">
        <f t="shared" si="1"/>
        <v>6.0715151455356839E-17</v>
      </c>
      <c r="Z22" s="1" t="s">
        <v>37</v>
      </c>
    </row>
    <row r="23" spans="1:27" x14ac:dyDescent="0.2">
      <c r="A23" s="1" t="s">
        <v>38</v>
      </c>
      <c r="B23">
        <v>17.11</v>
      </c>
      <c r="C23">
        <v>5.92</v>
      </c>
      <c r="D23">
        <v>2.0939899999999998</v>
      </c>
      <c r="E23">
        <v>0.06</v>
      </c>
      <c r="F23">
        <v>83.845600000000005</v>
      </c>
      <c r="G23">
        <v>0.19</v>
      </c>
      <c r="H23">
        <v>0</v>
      </c>
      <c r="I23">
        <v>12.64</v>
      </c>
      <c r="J23">
        <v>0.12</v>
      </c>
      <c r="K23">
        <v>0</v>
      </c>
      <c r="L23">
        <v>0.29579</v>
      </c>
      <c r="M23">
        <v>0</v>
      </c>
      <c r="N23">
        <v>12.917999999999999</v>
      </c>
      <c r="O23">
        <v>63.71</v>
      </c>
      <c r="P23">
        <v>0.17936099999999999</v>
      </c>
      <c r="Q23">
        <v>0.24</v>
      </c>
      <c r="R23">
        <v>1290</v>
      </c>
      <c r="S23">
        <v>0.64169389993255721</v>
      </c>
      <c r="T23">
        <v>-4.4771275184933703</v>
      </c>
      <c r="U23">
        <v>-15.953241286441891</v>
      </c>
      <c r="V23">
        <f t="shared" si="0"/>
        <v>1.1136756229213455E-16</v>
      </c>
      <c r="W23">
        <v>4.8605766909275037</v>
      </c>
      <c r="X23">
        <v>-16.240861969193521</v>
      </c>
      <c r="Y23">
        <f t="shared" si="1"/>
        <v>5.7429896130914886E-17</v>
      </c>
      <c r="Z23" s="1" t="s">
        <v>38</v>
      </c>
    </row>
    <row r="24" spans="1:27" x14ac:dyDescent="0.2">
      <c r="A24" s="1" t="s">
        <v>39</v>
      </c>
      <c r="B24">
        <v>22.5</v>
      </c>
      <c r="C24">
        <v>9.74</v>
      </c>
      <c r="D24">
        <v>1.67</v>
      </c>
      <c r="E24">
        <v>0.04</v>
      </c>
      <c r="F24">
        <v>90.54</v>
      </c>
      <c r="G24">
        <v>0.19</v>
      </c>
      <c r="H24">
        <v>0</v>
      </c>
      <c r="I24">
        <v>12.36</v>
      </c>
      <c r="J24">
        <v>0</v>
      </c>
      <c r="K24">
        <v>0</v>
      </c>
      <c r="L24">
        <v>0.46</v>
      </c>
      <c r="M24">
        <v>0</v>
      </c>
      <c r="N24">
        <v>7.28</v>
      </c>
      <c r="O24">
        <v>54.99</v>
      </c>
      <c r="P24">
        <v>0.1</v>
      </c>
      <c r="Q24">
        <v>0.2</v>
      </c>
      <c r="R24">
        <v>1245</v>
      </c>
      <c r="S24">
        <v>0.50705674966275271</v>
      </c>
      <c r="T24">
        <v>-4.8308274497371997</v>
      </c>
      <c r="U24">
        <v>-16.84099439102398</v>
      </c>
      <c r="V24">
        <f t="shared" si="0"/>
        <v>1.4421339767733891E-17</v>
      </c>
      <c r="W24">
        <v>6.4853526551275724</v>
      </c>
      <c r="X24">
        <v>-15.51192413592036</v>
      </c>
      <c r="Y24">
        <f t="shared" si="1"/>
        <v>3.0766342050304016E-16</v>
      </c>
      <c r="Z24" s="1" t="s">
        <v>39</v>
      </c>
      <c r="AA24" t="s">
        <v>90</v>
      </c>
    </row>
    <row r="25" spans="1:27" x14ac:dyDescent="0.2">
      <c r="A25" s="1" t="s">
        <v>40</v>
      </c>
      <c r="B25">
        <v>22.5</v>
      </c>
      <c r="C25">
        <v>9.74</v>
      </c>
      <c r="D25">
        <v>1.5089900000000001</v>
      </c>
      <c r="E25">
        <v>0.04</v>
      </c>
      <c r="F25">
        <v>91.453599999999994</v>
      </c>
      <c r="G25">
        <v>0.19</v>
      </c>
      <c r="H25">
        <v>0</v>
      </c>
      <c r="I25">
        <v>12.36</v>
      </c>
      <c r="J25">
        <v>0</v>
      </c>
      <c r="K25">
        <v>0</v>
      </c>
      <c r="L25">
        <v>0.49618699999999999</v>
      </c>
      <c r="M25">
        <v>0</v>
      </c>
      <c r="N25">
        <v>6.5980699999999999</v>
      </c>
      <c r="O25">
        <v>54.99</v>
      </c>
      <c r="P25">
        <v>0.113208</v>
      </c>
      <c r="Q25">
        <v>0.2</v>
      </c>
      <c r="R25">
        <v>1245</v>
      </c>
      <c r="S25">
        <v>0.50705674966275271</v>
      </c>
      <c r="T25">
        <v>-4.8673815342695654</v>
      </c>
      <c r="U25">
        <v>-16.877548475556349</v>
      </c>
      <c r="V25">
        <f t="shared" si="0"/>
        <v>1.3257191339339349E-17</v>
      </c>
      <c r="W25">
        <v>6.7260046442640462</v>
      </c>
      <c r="X25">
        <v>-15.271272146783881</v>
      </c>
      <c r="Y25">
        <f t="shared" si="1"/>
        <v>5.3546101046777819E-16</v>
      </c>
      <c r="Z25" s="1" t="s">
        <v>40</v>
      </c>
    </row>
    <row r="26" spans="1:27" x14ac:dyDescent="0.2">
      <c r="A26" s="1" t="s">
        <v>41</v>
      </c>
      <c r="B26">
        <v>22.5</v>
      </c>
      <c r="C26">
        <v>9.74</v>
      </c>
      <c r="D26">
        <v>2.2560799999999999</v>
      </c>
      <c r="E26">
        <v>0.04</v>
      </c>
      <c r="F26">
        <v>87.843000000000004</v>
      </c>
      <c r="G26">
        <v>0.19</v>
      </c>
      <c r="H26">
        <v>0</v>
      </c>
      <c r="I26">
        <v>12.36</v>
      </c>
      <c r="J26">
        <v>0</v>
      </c>
      <c r="K26">
        <v>0</v>
      </c>
      <c r="L26">
        <v>0.64893100000000004</v>
      </c>
      <c r="M26">
        <v>4.4989000000000001E-2</v>
      </c>
      <c r="N26">
        <v>6.5108600000000001</v>
      </c>
      <c r="O26">
        <v>54.99</v>
      </c>
      <c r="P26">
        <v>0.113506</v>
      </c>
      <c r="Q26">
        <v>0.2</v>
      </c>
      <c r="R26">
        <v>1245</v>
      </c>
      <c r="S26">
        <v>0.50705674966275271</v>
      </c>
      <c r="T26">
        <v>-5.0843365967970993</v>
      </c>
      <c r="U26">
        <v>-17.094503538083881</v>
      </c>
      <c r="V26">
        <f t="shared" si="0"/>
        <v>8.0444519492022798E-18</v>
      </c>
      <c r="W26">
        <v>6.4558927523117573</v>
      </c>
      <c r="X26">
        <v>-15.541384038736171</v>
      </c>
      <c r="Y26">
        <f t="shared" si="1"/>
        <v>2.8748551081531953E-16</v>
      </c>
      <c r="Z26" s="1" t="s">
        <v>41</v>
      </c>
    </row>
    <row r="27" spans="1:27" x14ac:dyDescent="0.2">
      <c r="A27" s="1" t="s">
        <v>42</v>
      </c>
      <c r="B27">
        <v>22.5</v>
      </c>
      <c r="C27">
        <v>9.74</v>
      </c>
      <c r="D27">
        <v>1.5591699999999999</v>
      </c>
      <c r="E27">
        <v>0.04</v>
      </c>
      <c r="F27">
        <v>92.233400000000003</v>
      </c>
      <c r="G27">
        <v>0.19</v>
      </c>
      <c r="H27">
        <v>0</v>
      </c>
      <c r="I27">
        <v>12.36</v>
      </c>
      <c r="J27">
        <v>0</v>
      </c>
      <c r="K27">
        <v>0</v>
      </c>
      <c r="L27">
        <v>0.42373699999999997</v>
      </c>
      <c r="M27">
        <v>0</v>
      </c>
      <c r="N27">
        <v>6.6240300000000003</v>
      </c>
      <c r="O27">
        <v>54.99</v>
      </c>
      <c r="P27">
        <v>0</v>
      </c>
      <c r="Q27">
        <v>0.2</v>
      </c>
      <c r="R27">
        <v>1245</v>
      </c>
      <c r="S27">
        <v>0.50705674966275271</v>
      </c>
      <c r="T27">
        <v>-4.8701478875987396</v>
      </c>
      <c r="U27">
        <v>-16.88031482888552</v>
      </c>
      <c r="V27">
        <f t="shared" si="0"/>
        <v>1.317301453782296E-17</v>
      </c>
      <c r="W27">
        <v>6.7306570302302173</v>
      </c>
      <c r="X27">
        <v>-15.26661976081771</v>
      </c>
      <c r="Y27">
        <f t="shared" si="1"/>
        <v>5.4122797855995936E-16</v>
      </c>
      <c r="Z27" s="1" t="s">
        <v>42</v>
      </c>
    </row>
    <row r="28" spans="1:27" x14ac:dyDescent="0.2">
      <c r="A28" s="1" t="s">
        <v>43</v>
      </c>
      <c r="B28">
        <v>22.5</v>
      </c>
      <c r="C28">
        <v>9.74</v>
      </c>
      <c r="D28">
        <v>2.0138600000000002</v>
      </c>
      <c r="E28">
        <v>0.04</v>
      </c>
      <c r="F28">
        <v>91.212000000000003</v>
      </c>
      <c r="G28">
        <v>0.19</v>
      </c>
      <c r="H28">
        <v>0</v>
      </c>
      <c r="I28">
        <v>12.36</v>
      </c>
      <c r="J28">
        <v>0</v>
      </c>
      <c r="K28">
        <v>0</v>
      </c>
      <c r="L28">
        <v>0.45351000000000002</v>
      </c>
      <c r="M28">
        <v>0</v>
      </c>
      <c r="N28">
        <v>6.5766600000000004</v>
      </c>
      <c r="O28">
        <v>54.99</v>
      </c>
      <c r="P28">
        <v>8.4551000000000001E-2</v>
      </c>
      <c r="Q28">
        <v>0.2</v>
      </c>
      <c r="R28">
        <v>1245</v>
      </c>
      <c r="S28">
        <v>0.50705674966275271</v>
      </c>
      <c r="T28">
        <v>-4.8649093978565263</v>
      </c>
      <c r="U28">
        <v>-16.875076339143309</v>
      </c>
      <c r="V28">
        <f t="shared" si="0"/>
        <v>1.3332870498687586E-17</v>
      </c>
      <c r="W28">
        <v>6.7375433622649146</v>
      </c>
      <c r="X28">
        <v>-15.25973342878302</v>
      </c>
      <c r="Y28">
        <f t="shared" si="1"/>
        <v>5.4987828718744866E-16</v>
      </c>
      <c r="Z28" s="1" t="s">
        <v>43</v>
      </c>
    </row>
    <row r="29" spans="1:27" x14ac:dyDescent="0.2">
      <c r="A29" s="1" t="s">
        <v>44</v>
      </c>
      <c r="B29">
        <v>22.5</v>
      </c>
      <c r="C29">
        <v>9.74</v>
      </c>
      <c r="D29">
        <v>1.3613200000000001</v>
      </c>
      <c r="E29">
        <v>0.04</v>
      </c>
      <c r="F29">
        <v>89.388599999999997</v>
      </c>
      <c r="G29">
        <v>0.19</v>
      </c>
      <c r="H29">
        <v>0</v>
      </c>
      <c r="I29">
        <v>12.36</v>
      </c>
      <c r="J29">
        <v>0</v>
      </c>
      <c r="K29">
        <v>0</v>
      </c>
      <c r="L29">
        <v>0.36937700000000001</v>
      </c>
      <c r="M29">
        <v>0</v>
      </c>
      <c r="N29">
        <v>8.6376000000000008</v>
      </c>
      <c r="O29">
        <v>54.99</v>
      </c>
      <c r="P29">
        <v>0</v>
      </c>
      <c r="Q29">
        <v>0.2</v>
      </c>
      <c r="R29">
        <v>1245</v>
      </c>
      <c r="S29">
        <v>0.50705674966275271</v>
      </c>
      <c r="T29">
        <v>-4.7581694402128463</v>
      </c>
      <c r="U29">
        <v>-16.76833638149963</v>
      </c>
      <c r="V29">
        <f t="shared" si="0"/>
        <v>1.704761459588582E-17</v>
      </c>
      <c r="W29">
        <v>6.0289178218060968</v>
      </c>
      <c r="X29">
        <v>-15.96835896924183</v>
      </c>
      <c r="Y29">
        <f t="shared" si="1"/>
        <v>1.0755758211474841E-16</v>
      </c>
      <c r="Z29" s="1" t="s">
        <v>44</v>
      </c>
    </row>
    <row r="30" spans="1:27" x14ac:dyDescent="0.2">
      <c r="A30" s="1" t="s">
        <v>45</v>
      </c>
      <c r="B30">
        <v>22.5</v>
      </c>
      <c r="C30">
        <v>9.74</v>
      </c>
      <c r="D30">
        <v>1.2843</v>
      </c>
      <c r="E30">
        <v>0.04</v>
      </c>
      <c r="F30">
        <v>89.313400000000001</v>
      </c>
      <c r="G30">
        <v>0.19</v>
      </c>
      <c r="H30">
        <v>0</v>
      </c>
      <c r="I30">
        <v>12.36</v>
      </c>
      <c r="J30">
        <v>0</v>
      </c>
      <c r="K30">
        <v>0</v>
      </c>
      <c r="L30">
        <v>0.33169999999999999</v>
      </c>
      <c r="M30">
        <v>0</v>
      </c>
      <c r="N30">
        <v>8.5716099999999997</v>
      </c>
      <c r="O30">
        <v>54.99</v>
      </c>
      <c r="P30">
        <v>0</v>
      </c>
      <c r="Q30">
        <v>0.2</v>
      </c>
      <c r="R30">
        <v>1245</v>
      </c>
      <c r="S30">
        <v>0.50705674966275271</v>
      </c>
      <c r="T30">
        <v>-4.7620233110278942</v>
      </c>
      <c r="U30">
        <v>-16.77219025231468</v>
      </c>
      <c r="V30">
        <f t="shared" si="0"/>
        <v>1.6897005587407669E-17</v>
      </c>
      <c r="W30">
        <v>6.0419175200513218</v>
      </c>
      <c r="X30">
        <v>-15.95535927099661</v>
      </c>
      <c r="Y30">
        <f t="shared" si="1"/>
        <v>1.1082576275574954E-16</v>
      </c>
      <c r="Z30" s="1" t="s">
        <v>45</v>
      </c>
    </row>
    <row r="31" spans="1:27" x14ac:dyDescent="0.2">
      <c r="A31" s="1" t="s">
        <v>46</v>
      </c>
      <c r="B31">
        <v>22.5</v>
      </c>
      <c r="C31">
        <v>9.74</v>
      </c>
      <c r="D31">
        <v>2.145397255936984</v>
      </c>
      <c r="E31">
        <v>0.04</v>
      </c>
      <c r="F31">
        <v>86.20137014017925</v>
      </c>
      <c r="G31">
        <v>0.19</v>
      </c>
      <c r="H31">
        <v>0</v>
      </c>
      <c r="I31">
        <v>12.36</v>
      </c>
      <c r="J31">
        <v>0</v>
      </c>
      <c r="K31">
        <v>0</v>
      </c>
      <c r="L31">
        <v>0.2131513887430514</v>
      </c>
      <c r="M31">
        <v>0</v>
      </c>
      <c r="N31">
        <v>11.332654242630969</v>
      </c>
      <c r="O31">
        <v>54.99</v>
      </c>
      <c r="P31">
        <v>0.13428371563717501</v>
      </c>
      <c r="Q31">
        <v>0.2</v>
      </c>
      <c r="R31">
        <v>1245</v>
      </c>
      <c r="S31">
        <v>0.50705674966275271</v>
      </c>
      <c r="T31">
        <v>-4.5751180288945754</v>
      </c>
      <c r="U31">
        <v>-16.585284970181359</v>
      </c>
      <c r="V31">
        <f t="shared" si="0"/>
        <v>2.5984539810624561E-17</v>
      </c>
      <c r="W31">
        <v>5.2305578564137623</v>
      </c>
      <c r="X31">
        <v>-16.76671893463417</v>
      </c>
      <c r="Y31">
        <f t="shared" si="1"/>
        <v>1.7111223557245841E-17</v>
      </c>
      <c r="Z31" s="1" t="s">
        <v>46</v>
      </c>
    </row>
    <row r="32" spans="1:27" x14ac:dyDescent="0.2">
      <c r="A32" s="1" t="s">
        <v>47</v>
      </c>
      <c r="B32">
        <v>22.5</v>
      </c>
      <c r="C32">
        <v>9.74</v>
      </c>
      <c r="D32">
        <v>1.9349700000000001</v>
      </c>
      <c r="E32">
        <v>0.04</v>
      </c>
      <c r="F32">
        <v>85.325500000000005</v>
      </c>
      <c r="G32">
        <v>0.19</v>
      </c>
      <c r="H32">
        <v>0</v>
      </c>
      <c r="I32">
        <v>12.36</v>
      </c>
      <c r="J32">
        <v>0</v>
      </c>
      <c r="K32">
        <v>0</v>
      </c>
      <c r="L32">
        <v>0.29444999999999999</v>
      </c>
      <c r="M32">
        <v>0</v>
      </c>
      <c r="N32">
        <v>12.758100000000001</v>
      </c>
      <c r="O32">
        <v>54.99</v>
      </c>
      <c r="P32">
        <v>9.8625000000000004E-2</v>
      </c>
      <c r="Q32">
        <v>0.2</v>
      </c>
      <c r="R32">
        <v>1245</v>
      </c>
      <c r="S32">
        <v>0.50705674966275271</v>
      </c>
      <c r="T32">
        <v>-4.4738178539950848</v>
      </c>
      <c r="U32">
        <v>-16.48398479528187</v>
      </c>
      <c r="V32">
        <f t="shared" si="0"/>
        <v>3.2810677998201868E-17</v>
      </c>
      <c r="W32">
        <v>4.8525156335487196</v>
      </c>
      <c r="X32">
        <v>-17.144761157499211</v>
      </c>
      <c r="Y32">
        <f t="shared" si="1"/>
        <v>7.1653736531121873E-18</v>
      </c>
      <c r="Z32" s="1" t="s">
        <v>47</v>
      </c>
    </row>
    <row r="33" spans="1:27" x14ac:dyDescent="0.2">
      <c r="A33" s="1" t="s">
        <v>48</v>
      </c>
      <c r="B33">
        <v>22.5</v>
      </c>
      <c r="C33">
        <v>9.74</v>
      </c>
      <c r="D33">
        <v>1.8374900000000001</v>
      </c>
      <c r="E33">
        <v>0.04</v>
      </c>
      <c r="F33">
        <v>86.212599999999995</v>
      </c>
      <c r="G33">
        <v>0.19</v>
      </c>
      <c r="H33">
        <v>0</v>
      </c>
      <c r="I33">
        <v>12.36</v>
      </c>
      <c r="J33">
        <v>0</v>
      </c>
      <c r="K33">
        <v>0</v>
      </c>
      <c r="L33">
        <v>0.15057300000000001</v>
      </c>
      <c r="M33">
        <v>0</v>
      </c>
      <c r="N33">
        <v>11.350199999999999</v>
      </c>
      <c r="O33">
        <v>54.99</v>
      </c>
      <c r="P33">
        <v>0.14772199999999999</v>
      </c>
      <c r="Q33">
        <v>0.2</v>
      </c>
      <c r="R33">
        <v>1245</v>
      </c>
      <c r="S33">
        <v>0.50705674966275271</v>
      </c>
      <c r="T33">
        <v>-4.5748272114850526</v>
      </c>
      <c r="U33">
        <v>-16.584994152771841</v>
      </c>
      <c r="V33">
        <f t="shared" si="0"/>
        <v>2.6001945712742713E-17</v>
      </c>
      <c r="W33">
        <v>5.2128159408618364</v>
      </c>
      <c r="X33">
        <v>-16.78446085018609</v>
      </c>
      <c r="Y33">
        <f t="shared" si="1"/>
        <v>1.6426277289550545E-17</v>
      </c>
      <c r="Z33" s="1" t="s">
        <v>48</v>
      </c>
    </row>
    <row r="34" spans="1:27" x14ac:dyDescent="0.2">
      <c r="A34" s="1" t="s">
        <v>49</v>
      </c>
      <c r="B34">
        <v>22.5</v>
      </c>
      <c r="C34">
        <v>9.74</v>
      </c>
      <c r="D34">
        <v>1.6618999999999999</v>
      </c>
      <c r="E34">
        <v>0.04</v>
      </c>
      <c r="F34">
        <v>86.259299999999996</v>
      </c>
      <c r="G34">
        <v>0.19</v>
      </c>
      <c r="H34">
        <v>0</v>
      </c>
      <c r="I34">
        <v>12.36</v>
      </c>
      <c r="J34">
        <v>0</v>
      </c>
      <c r="K34">
        <v>0</v>
      </c>
      <c r="L34">
        <v>0.13130800000000001</v>
      </c>
      <c r="M34">
        <v>0</v>
      </c>
      <c r="N34">
        <v>11.414899999999999</v>
      </c>
      <c r="O34">
        <v>54.99</v>
      </c>
      <c r="P34">
        <v>0.15457599999999999</v>
      </c>
      <c r="Q34">
        <v>0.2</v>
      </c>
      <c r="R34">
        <v>1245</v>
      </c>
      <c r="S34">
        <v>0.50705674966275271</v>
      </c>
      <c r="T34">
        <v>-4.5714343215871143</v>
      </c>
      <c r="U34">
        <v>-16.5816012628739</v>
      </c>
      <c r="V34">
        <f t="shared" si="0"/>
        <v>2.6205879343811356E-17</v>
      </c>
      <c r="W34">
        <v>5.1911728324685047</v>
      </c>
      <c r="X34">
        <v>-16.806103958579431</v>
      </c>
      <c r="Y34">
        <f t="shared" si="1"/>
        <v>1.5627735113376875E-17</v>
      </c>
      <c r="Z34" s="1" t="s">
        <v>49</v>
      </c>
    </row>
    <row r="35" spans="1:27" x14ac:dyDescent="0.2">
      <c r="A35" s="1" t="s">
        <v>50</v>
      </c>
      <c r="B35">
        <v>22.5</v>
      </c>
      <c r="C35">
        <v>9.74</v>
      </c>
      <c r="D35">
        <v>1.6729099999999999</v>
      </c>
      <c r="E35">
        <v>0.04</v>
      </c>
      <c r="F35">
        <v>86.284899999999993</v>
      </c>
      <c r="G35">
        <v>0.19</v>
      </c>
      <c r="H35">
        <v>0</v>
      </c>
      <c r="I35">
        <v>12.36</v>
      </c>
      <c r="J35">
        <v>0</v>
      </c>
      <c r="K35">
        <v>0</v>
      </c>
      <c r="L35">
        <v>0.150593</v>
      </c>
      <c r="M35">
        <v>0</v>
      </c>
      <c r="N35">
        <v>11.3002</v>
      </c>
      <c r="O35">
        <v>54.99</v>
      </c>
      <c r="P35">
        <v>0.135153</v>
      </c>
      <c r="Q35">
        <v>0.2</v>
      </c>
      <c r="R35">
        <v>1245</v>
      </c>
      <c r="S35">
        <v>0.50705674966275271</v>
      </c>
      <c r="T35">
        <v>-4.5789588228710194</v>
      </c>
      <c r="U35">
        <v>-16.589125764157799</v>
      </c>
      <c r="V35">
        <f t="shared" si="0"/>
        <v>2.5755752070426064E-17</v>
      </c>
      <c r="W35">
        <v>5.2215488281046811</v>
      </c>
      <c r="X35">
        <v>-16.77572796294325</v>
      </c>
      <c r="Y35">
        <f t="shared" si="1"/>
        <v>1.6759923695956047E-17</v>
      </c>
      <c r="Z35" s="1" t="s">
        <v>50</v>
      </c>
    </row>
    <row r="36" spans="1:27" x14ac:dyDescent="0.2">
      <c r="A36" s="1" t="s">
        <v>51</v>
      </c>
      <c r="B36">
        <v>22.5</v>
      </c>
      <c r="C36">
        <v>9.74</v>
      </c>
      <c r="D36">
        <v>3.59857</v>
      </c>
      <c r="E36">
        <v>0.04</v>
      </c>
      <c r="F36">
        <v>86.0749</v>
      </c>
      <c r="G36">
        <v>0.19</v>
      </c>
      <c r="H36">
        <v>0</v>
      </c>
      <c r="I36">
        <v>12.36</v>
      </c>
      <c r="J36">
        <v>0</v>
      </c>
      <c r="K36">
        <v>0</v>
      </c>
      <c r="L36">
        <v>0.33673199999999998</v>
      </c>
      <c r="M36">
        <v>0</v>
      </c>
      <c r="N36">
        <v>9.7281700000000004</v>
      </c>
      <c r="O36">
        <v>54.99</v>
      </c>
      <c r="P36">
        <v>0</v>
      </c>
      <c r="Q36">
        <v>0.2</v>
      </c>
      <c r="R36">
        <v>1245</v>
      </c>
      <c r="S36">
        <v>0.50705674966275271</v>
      </c>
      <c r="T36">
        <v>-4.6675337231171747</v>
      </c>
      <c r="U36">
        <v>-16.677700664403961</v>
      </c>
      <c r="V36">
        <f t="shared" si="0"/>
        <v>2.10038706754884E-17</v>
      </c>
      <c r="W36">
        <v>5.6952904430680347</v>
      </c>
      <c r="X36">
        <v>-16.301986347979891</v>
      </c>
      <c r="Y36">
        <f t="shared" si="1"/>
        <v>4.9890017010942784E-17</v>
      </c>
      <c r="Z36" s="1" t="s">
        <v>51</v>
      </c>
    </row>
    <row r="37" spans="1:27" x14ac:dyDescent="0.2">
      <c r="A37" s="1" t="s">
        <v>52</v>
      </c>
      <c r="B37">
        <v>16.940000000000001</v>
      </c>
      <c r="C37">
        <v>8.3800000000000008</v>
      </c>
      <c r="D37">
        <v>1.1570400000000001</v>
      </c>
      <c r="E37">
        <v>0.47</v>
      </c>
      <c r="F37">
        <v>86.579800000000006</v>
      </c>
      <c r="G37">
        <v>2.57</v>
      </c>
      <c r="H37">
        <v>0</v>
      </c>
      <c r="I37">
        <v>7.87</v>
      </c>
      <c r="J37">
        <v>0.82</v>
      </c>
      <c r="K37">
        <v>0</v>
      </c>
      <c r="L37">
        <v>0.200484</v>
      </c>
      <c r="M37">
        <v>0</v>
      </c>
      <c r="N37">
        <v>11.261100000000001</v>
      </c>
      <c r="O37">
        <v>61.28</v>
      </c>
      <c r="P37">
        <v>0</v>
      </c>
      <c r="Q37">
        <v>1.68</v>
      </c>
      <c r="R37">
        <v>1200</v>
      </c>
      <c r="S37">
        <v>0.6384165394284439</v>
      </c>
      <c r="T37">
        <v>-2.3024929818725068</v>
      </c>
      <c r="U37">
        <v>-14.879340314092801</v>
      </c>
      <c r="V37">
        <f t="shared" si="0"/>
        <v>1.3202606696307478E-15</v>
      </c>
      <c r="W37">
        <v>5.5560948357246618</v>
      </c>
      <c r="X37">
        <v>-17.391963477607941</v>
      </c>
      <c r="Y37">
        <f t="shared" si="1"/>
        <v>4.0554263849386383E-18</v>
      </c>
      <c r="Z37" s="1" t="s">
        <v>52</v>
      </c>
      <c r="AA37" t="s">
        <v>90</v>
      </c>
    </row>
    <row r="38" spans="1:27" x14ac:dyDescent="0.2">
      <c r="A38" s="1" t="s">
        <v>53</v>
      </c>
      <c r="B38">
        <v>16.940000000000001</v>
      </c>
      <c r="C38">
        <v>8.3800000000000008</v>
      </c>
      <c r="D38">
        <v>0.37125399999999997</v>
      </c>
      <c r="E38">
        <v>0.47</v>
      </c>
      <c r="F38">
        <v>87.655900000000003</v>
      </c>
      <c r="G38">
        <v>2.57</v>
      </c>
      <c r="H38">
        <v>0</v>
      </c>
      <c r="I38">
        <v>7.87</v>
      </c>
      <c r="J38">
        <v>0.82</v>
      </c>
      <c r="K38">
        <v>0</v>
      </c>
      <c r="L38">
        <v>0.34401399999999999</v>
      </c>
      <c r="M38">
        <v>0</v>
      </c>
      <c r="N38">
        <v>9.1119900000000005</v>
      </c>
      <c r="O38">
        <v>61.28</v>
      </c>
      <c r="P38">
        <v>0</v>
      </c>
      <c r="Q38">
        <v>1.68</v>
      </c>
      <c r="R38">
        <v>1200</v>
      </c>
      <c r="S38">
        <v>0.6384165394284439</v>
      </c>
      <c r="T38">
        <v>-2.4466850805880682</v>
      </c>
      <c r="U38">
        <v>-15.023532412808359</v>
      </c>
      <c r="V38">
        <f t="shared" si="0"/>
        <v>9.4725648503657019E-16</v>
      </c>
      <c r="W38">
        <v>6.1606648107579911</v>
      </c>
      <c r="X38">
        <v>-16.787393502574609</v>
      </c>
      <c r="Y38">
        <f t="shared" si="1"/>
        <v>1.6315729534913721E-17</v>
      </c>
      <c r="Z38" s="1" t="s">
        <v>53</v>
      </c>
    </row>
    <row r="39" spans="1:27" x14ac:dyDescent="0.2">
      <c r="A39" s="1" t="s">
        <v>54</v>
      </c>
      <c r="B39">
        <v>16.940000000000001</v>
      </c>
      <c r="C39">
        <v>8.3800000000000008</v>
      </c>
      <c r="D39">
        <v>6.3283199999999997</v>
      </c>
      <c r="E39">
        <v>0.47</v>
      </c>
      <c r="F39">
        <v>73.703800000000001</v>
      </c>
      <c r="G39">
        <v>2.57</v>
      </c>
      <c r="H39">
        <v>0</v>
      </c>
      <c r="I39">
        <v>7.87</v>
      </c>
      <c r="J39">
        <v>0.82</v>
      </c>
      <c r="K39">
        <v>0</v>
      </c>
      <c r="L39">
        <v>0.36611100000000002</v>
      </c>
      <c r="M39">
        <v>0</v>
      </c>
      <c r="N39">
        <v>18.305499999999999</v>
      </c>
      <c r="O39">
        <v>61.28</v>
      </c>
      <c r="P39">
        <v>0.115397</v>
      </c>
      <c r="Q39">
        <v>1.68</v>
      </c>
      <c r="R39">
        <v>1200</v>
      </c>
      <c r="S39">
        <v>0.6384165394284439</v>
      </c>
      <c r="T39">
        <v>-1.6002150981658569</v>
      </c>
      <c r="U39">
        <v>-14.177062430386149</v>
      </c>
      <c r="V39">
        <f t="shared" si="0"/>
        <v>6.6517752920973353E-15</v>
      </c>
      <c r="W39">
        <v>3.7229538479039519</v>
      </c>
      <c r="X39">
        <v>-19.22510446542865</v>
      </c>
      <c r="Y39">
        <f t="shared" si="1"/>
        <v>5.9551887986714365E-20</v>
      </c>
      <c r="Z39" s="1" t="s">
        <v>54</v>
      </c>
    </row>
    <row r="40" spans="1:27" x14ac:dyDescent="0.2">
      <c r="A40" s="1" t="s">
        <v>55</v>
      </c>
      <c r="B40">
        <v>16.940000000000001</v>
      </c>
      <c r="C40">
        <v>8.3800000000000008</v>
      </c>
      <c r="D40">
        <v>9.0936000000000003</v>
      </c>
      <c r="E40">
        <v>0.47</v>
      </c>
      <c r="F40">
        <v>64.149799999999999</v>
      </c>
      <c r="G40">
        <v>2.57</v>
      </c>
      <c r="H40">
        <v>0</v>
      </c>
      <c r="I40">
        <v>7.87</v>
      </c>
      <c r="J40">
        <v>0.82</v>
      </c>
      <c r="K40">
        <v>0</v>
      </c>
      <c r="L40">
        <v>0.117549</v>
      </c>
      <c r="M40">
        <v>0</v>
      </c>
      <c r="N40">
        <v>22.843</v>
      </c>
      <c r="O40">
        <v>61.28</v>
      </c>
      <c r="P40">
        <v>1.1816500000000001</v>
      </c>
      <c r="Q40">
        <v>1.68</v>
      </c>
      <c r="R40">
        <v>1200</v>
      </c>
      <c r="S40">
        <v>0.6384165394284439</v>
      </c>
      <c r="T40">
        <v>-0.97984277936287389</v>
      </c>
      <c r="U40">
        <v>-13.556690111583171</v>
      </c>
      <c r="V40">
        <f t="shared" si="0"/>
        <v>2.7752996979979693E-14</v>
      </c>
      <c r="W40">
        <v>2.6439293610596541</v>
      </c>
      <c r="X40">
        <v>-20.30412895227294</v>
      </c>
      <c r="Y40">
        <f t="shared" si="1"/>
        <v>4.9644489336828467E-21</v>
      </c>
      <c r="Z40" s="1" t="s">
        <v>55</v>
      </c>
    </row>
    <row r="41" spans="1:27" x14ac:dyDescent="0.2">
      <c r="A41" s="1" t="s">
        <v>56</v>
      </c>
      <c r="B41">
        <v>16.940000000000001</v>
      </c>
      <c r="C41">
        <v>8.3800000000000008</v>
      </c>
      <c r="D41">
        <v>8.4718</v>
      </c>
      <c r="E41">
        <v>0.47</v>
      </c>
      <c r="F41">
        <v>75.673299999999998</v>
      </c>
      <c r="G41">
        <v>2.57</v>
      </c>
      <c r="H41">
        <v>0</v>
      </c>
      <c r="I41">
        <v>7.87</v>
      </c>
      <c r="J41">
        <v>0.82</v>
      </c>
      <c r="K41">
        <v>0</v>
      </c>
      <c r="L41">
        <v>4.1826000000000002E-2</v>
      </c>
      <c r="M41">
        <v>0</v>
      </c>
      <c r="N41">
        <v>14.6793</v>
      </c>
      <c r="O41">
        <v>61.28</v>
      </c>
      <c r="P41">
        <v>8.9924000000000004E-2</v>
      </c>
      <c r="Q41">
        <v>1.68</v>
      </c>
      <c r="R41">
        <v>1200</v>
      </c>
      <c r="S41">
        <v>0.6384165394284439</v>
      </c>
      <c r="T41">
        <v>-1.939523897629805</v>
      </c>
      <c r="U41">
        <v>-14.516371229850099</v>
      </c>
      <c r="V41">
        <f t="shared" si="0"/>
        <v>3.0452907977685145E-15</v>
      </c>
      <c r="W41">
        <v>4.6231454289414131</v>
      </c>
      <c r="X41">
        <v>-18.324912884391189</v>
      </c>
      <c r="Y41">
        <f t="shared" si="1"/>
        <v>4.7324617841370865E-19</v>
      </c>
      <c r="Z41" s="1" t="s">
        <v>56</v>
      </c>
    </row>
    <row r="42" spans="1:27" x14ac:dyDescent="0.2">
      <c r="A42" s="1" t="s">
        <v>57</v>
      </c>
      <c r="B42">
        <v>16.940000000000001</v>
      </c>
      <c r="C42">
        <v>8.3800000000000008</v>
      </c>
      <c r="D42">
        <v>1.17252</v>
      </c>
      <c r="E42">
        <v>0.47</v>
      </c>
      <c r="F42">
        <v>89.266599999999997</v>
      </c>
      <c r="G42">
        <v>2.57</v>
      </c>
      <c r="H42">
        <v>0</v>
      </c>
      <c r="I42">
        <v>7.87</v>
      </c>
      <c r="J42">
        <v>0.82</v>
      </c>
      <c r="K42">
        <v>0</v>
      </c>
      <c r="L42">
        <v>0.48573300000000003</v>
      </c>
      <c r="M42">
        <v>0</v>
      </c>
      <c r="N42">
        <v>7.1717399999999998</v>
      </c>
      <c r="O42">
        <v>61.28</v>
      </c>
      <c r="P42">
        <v>7.2148000000000004E-2</v>
      </c>
      <c r="Q42">
        <v>1.68</v>
      </c>
      <c r="R42">
        <v>1200</v>
      </c>
      <c r="S42">
        <v>0.6384165394284439</v>
      </c>
      <c r="T42">
        <v>-2.5569148448124142</v>
      </c>
      <c r="U42">
        <v>-15.133762177032709</v>
      </c>
      <c r="V42">
        <f t="shared" si="0"/>
        <v>7.3491620369871488E-16</v>
      </c>
      <c r="W42">
        <v>6.8378882629609494</v>
      </c>
      <c r="X42">
        <v>-16.11017005037165</v>
      </c>
      <c r="Y42">
        <f t="shared" si="1"/>
        <v>7.7594323233664991E-17</v>
      </c>
      <c r="Z42" s="1" t="s">
        <v>57</v>
      </c>
    </row>
    <row r="43" spans="1:27" x14ac:dyDescent="0.2">
      <c r="A43" s="1" t="s">
        <v>58</v>
      </c>
      <c r="B43">
        <v>16.940000000000001</v>
      </c>
      <c r="C43">
        <v>8.3800000000000008</v>
      </c>
      <c r="D43">
        <v>1.46092</v>
      </c>
      <c r="E43">
        <v>0.47</v>
      </c>
      <c r="F43">
        <v>89.4328</v>
      </c>
      <c r="G43">
        <v>2.57</v>
      </c>
      <c r="H43">
        <v>0</v>
      </c>
      <c r="I43">
        <v>7.87</v>
      </c>
      <c r="J43">
        <v>0.82</v>
      </c>
      <c r="K43">
        <v>0</v>
      </c>
      <c r="L43">
        <v>0.43802000000000002</v>
      </c>
      <c r="M43">
        <v>0</v>
      </c>
      <c r="N43">
        <v>6.46631</v>
      </c>
      <c r="O43">
        <v>61.28</v>
      </c>
      <c r="P43">
        <v>0</v>
      </c>
      <c r="Q43">
        <v>1.68</v>
      </c>
      <c r="R43">
        <v>1200</v>
      </c>
      <c r="S43">
        <v>0.6384165394284439</v>
      </c>
      <c r="T43">
        <v>-2.5919303921358452</v>
      </c>
      <c r="U43">
        <v>-15.16877772435614</v>
      </c>
      <c r="V43">
        <f t="shared" si="0"/>
        <v>6.7798841911977479E-16</v>
      </c>
      <c r="W43">
        <v>7.0833684565001462</v>
      </c>
      <c r="X43">
        <v>-15.864689856832451</v>
      </c>
      <c r="Y43">
        <f t="shared" si="1"/>
        <v>1.3655579757956652E-16</v>
      </c>
      <c r="Z43" s="1" t="s">
        <v>58</v>
      </c>
    </row>
    <row r="44" spans="1:27" x14ac:dyDescent="0.2">
      <c r="A44" s="1" t="s">
        <v>59</v>
      </c>
      <c r="B44">
        <v>16.940000000000001</v>
      </c>
      <c r="C44">
        <v>8.3800000000000008</v>
      </c>
      <c r="D44">
        <v>1.50407</v>
      </c>
      <c r="E44">
        <v>0.47</v>
      </c>
      <c r="F44">
        <v>89.834999999999994</v>
      </c>
      <c r="G44">
        <v>2.57</v>
      </c>
      <c r="H44">
        <v>0</v>
      </c>
      <c r="I44">
        <v>7.87</v>
      </c>
      <c r="J44">
        <v>0.82</v>
      </c>
      <c r="K44">
        <v>0</v>
      </c>
      <c r="L44">
        <v>0.60538599999999998</v>
      </c>
      <c r="M44">
        <v>0</v>
      </c>
      <c r="N44">
        <v>5.8904300000000003</v>
      </c>
      <c r="O44">
        <v>61.28</v>
      </c>
      <c r="P44">
        <v>6.0456999999999997E-2</v>
      </c>
      <c r="Q44">
        <v>1.68</v>
      </c>
      <c r="R44">
        <v>1200</v>
      </c>
      <c r="S44">
        <v>0.6384165394284439</v>
      </c>
      <c r="T44">
        <v>-2.6179081892498361</v>
      </c>
      <c r="U44">
        <v>-15.19475552147013</v>
      </c>
      <c r="V44">
        <f t="shared" si="0"/>
        <v>6.3862288667571676E-16</v>
      </c>
      <c r="W44">
        <v>7.3071314094596742</v>
      </c>
      <c r="X44">
        <v>-15.64092690387292</v>
      </c>
      <c r="Y44">
        <f t="shared" si="1"/>
        <v>2.285983525005527E-16</v>
      </c>
      <c r="Z44" s="1" t="s">
        <v>59</v>
      </c>
    </row>
    <row r="45" spans="1:27" x14ac:dyDescent="0.2">
      <c r="A45" s="1" t="s">
        <v>60</v>
      </c>
      <c r="B45">
        <v>16.940000000000001</v>
      </c>
      <c r="C45">
        <v>8.3800000000000008</v>
      </c>
      <c r="D45">
        <v>0.55189999999999995</v>
      </c>
      <c r="E45">
        <v>0.47</v>
      </c>
      <c r="F45">
        <v>95.073099999999997</v>
      </c>
      <c r="G45">
        <v>2.57</v>
      </c>
      <c r="H45">
        <v>0</v>
      </c>
      <c r="I45">
        <v>7.87</v>
      </c>
      <c r="J45">
        <v>0.82</v>
      </c>
      <c r="K45">
        <v>0</v>
      </c>
      <c r="L45">
        <v>0.65650799999999998</v>
      </c>
      <c r="M45">
        <v>3.6235999999999997E-2</v>
      </c>
      <c r="N45">
        <v>0.71479599999999999</v>
      </c>
      <c r="O45">
        <v>61.28</v>
      </c>
      <c r="P45">
        <v>6.3045000000000004E-2</v>
      </c>
      <c r="Q45">
        <v>1.68</v>
      </c>
      <c r="R45">
        <v>1200</v>
      </c>
      <c r="S45">
        <v>0.6384165394284439</v>
      </c>
      <c r="T45">
        <v>-2.8129847453558252</v>
      </c>
      <c r="U45">
        <v>-15.38983207757612</v>
      </c>
      <c r="V45">
        <f t="shared" si="0"/>
        <v>4.0753782415450545E-16</v>
      </c>
      <c r="W45">
        <v>10.42206047680226</v>
      </c>
      <c r="X45">
        <v>-12.52599783653034</v>
      </c>
      <c r="Y45">
        <f t="shared" si="1"/>
        <v>2.9785312671631225E-13</v>
      </c>
      <c r="Z45" s="1" t="s">
        <v>60</v>
      </c>
    </row>
    <row r="46" spans="1:27" x14ac:dyDescent="0.2">
      <c r="A46" s="1" t="s">
        <v>61</v>
      </c>
      <c r="B46">
        <v>16.940000000000001</v>
      </c>
      <c r="C46">
        <v>8.3800000000000008</v>
      </c>
      <c r="D46">
        <v>0.217284</v>
      </c>
      <c r="E46">
        <v>0.47</v>
      </c>
      <c r="F46">
        <v>95.440799999999996</v>
      </c>
      <c r="G46">
        <v>2.57</v>
      </c>
      <c r="H46">
        <v>0</v>
      </c>
      <c r="I46">
        <v>7.87</v>
      </c>
      <c r="J46">
        <v>0.82</v>
      </c>
      <c r="K46">
        <v>0</v>
      </c>
      <c r="L46">
        <v>0.66919899999999999</v>
      </c>
      <c r="M46">
        <v>0</v>
      </c>
      <c r="N46">
        <v>0.20081099999999999</v>
      </c>
      <c r="O46">
        <v>61.28</v>
      </c>
      <c r="P46">
        <v>6.4379000000000006E-2</v>
      </c>
      <c r="Q46">
        <v>1.68</v>
      </c>
      <c r="R46">
        <v>1200</v>
      </c>
      <c r="S46">
        <v>0.6384165394284439</v>
      </c>
      <c r="T46">
        <v>-2.824100185409161</v>
      </c>
      <c r="U46">
        <v>-15.40094751762946</v>
      </c>
      <c r="V46">
        <f t="shared" si="0"/>
        <v>3.9723955103182464E-16</v>
      </c>
      <c r="W46">
        <v>11.666821607264509</v>
      </c>
      <c r="X46">
        <v>-11.281236706068089</v>
      </c>
      <c r="Y46">
        <f t="shared" si="1"/>
        <v>5.2331513332682415E-12</v>
      </c>
      <c r="Z46" s="1" t="s">
        <v>61</v>
      </c>
    </row>
    <row r="47" spans="1:27" x14ac:dyDescent="0.2">
      <c r="A47" s="1" t="s">
        <v>62</v>
      </c>
      <c r="B47">
        <v>22.47</v>
      </c>
      <c r="C47">
        <v>5.78</v>
      </c>
      <c r="D47">
        <v>0.92</v>
      </c>
      <c r="E47">
        <v>0.55000000000000004</v>
      </c>
      <c r="F47">
        <v>91.63</v>
      </c>
      <c r="G47">
        <v>1</v>
      </c>
      <c r="H47">
        <v>0.04</v>
      </c>
      <c r="I47">
        <v>15.71</v>
      </c>
      <c r="J47">
        <v>0.2</v>
      </c>
      <c r="K47">
        <v>0.2</v>
      </c>
      <c r="L47">
        <v>7.33</v>
      </c>
      <c r="M47">
        <v>0.14000000000000001</v>
      </c>
      <c r="N47">
        <v>0.03</v>
      </c>
      <c r="O47">
        <v>52.73</v>
      </c>
      <c r="P47">
        <v>0</v>
      </c>
      <c r="Q47">
        <v>1.33</v>
      </c>
      <c r="R47">
        <v>1340</v>
      </c>
      <c r="S47">
        <v>0.49599890307031269</v>
      </c>
      <c r="T47">
        <v>-3.5498929534556232</v>
      </c>
      <c r="U47">
        <v>-14.46755977316038</v>
      </c>
      <c r="V47">
        <f t="shared" si="0"/>
        <v>3.4075342272919726E-15</v>
      </c>
      <c r="W47">
        <v>12.56507240487119</v>
      </c>
      <c r="X47">
        <v>-7.5998310010632304</v>
      </c>
      <c r="Y47">
        <f t="shared" si="1"/>
        <v>2.5128640832173353E-8</v>
      </c>
      <c r="Z47" s="1" t="s">
        <v>62</v>
      </c>
      <c r="AA47" t="s">
        <v>91</v>
      </c>
    </row>
    <row r="48" spans="1:27" x14ac:dyDescent="0.2">
      <c r="A48" s="1" t="s">
        <v>63</v>
      </c>
      <c r="B48">
        <v>22.47</v>
      </c>
      <c r="C48">
        <v>5.78</v>
      </c>
      <c r="D48">
        <v>0.53488500000000005</v>
      </c>
      <c r="E48">
        <v>0.55000000000000004</v>
      </c>
      <c r="F48">
        <v>93.796000000000006</v>
      </c>
      <c r="G48">
        <v>1</v>
      </c>
      <c r="H48">
        <v>0.04</v>
      </c>
      <c r="I48">
        <v>15.71</v>
      </c>
      <c r="J48">
        <v>0.2</v>
      </c>
      <c r="K48">
        <v>0.2</v>
      </c>
      <c r="L48">
        <v>0.84820200000000001</v>
      </c>
      <c r="M48">
        <v>0</v>
      </c>
      <c r="N48">
        <v>3.2375000000000001E-2</v>
      </c>
      <c r="O48">
        <v>52.73</v>
      </c>
      <c r="P48">
        <v>0</v>
      </c>
      <c r="Q48">
        <v>1.33</v>
      </c>
      <c r="R48">
        <v>1340</v>
      </c>
      <c r="S48">
        <v>0.49599890307031269</v>
      </c>
      <c r="T48">
        <v>-3.6572164533021549</v>
      </c>
      <c r="U48">
        <v>-14.574883273006909</v>
      </c>
      <c r="V48">
        <f t="shared" si="0"/>
        <v>2.6614402891881577E-15</v>
      </c>
      <c r="W48">
        <v>12.431200325738679</v>
      </c>
      <c r="X48">
        <v>-7.7337030801957356</v>
      </c>
      <c r="Y48">
        <f t="shared" si="1"/>
        <v>1.8462772563679295E-8</v>
      </c>
      <c r="Z48" s="1" t="s">
        <v>63</v>
      </c>
    </row>
    <row r="49" spans="1:27" x14ac:dyDescent="0.2">
      <c r="A49" s="1" t="s">
        <v>64</v>
      </c>
      <c r="B49">
        <v>22.47</v>
      </c>
      <c r="C49">
        <v>5.78</v>
      </c>
      <c r="D49">
        <v>1.09324</v>
      </c>
      <c r="E49">
        <v>0.55000000000000004</v>
      </c>
      <c r="F49">
        <v>84.8626</v>
      </c>
      <c r="G49">
        <v>1</v>
      </c>
      <c r="H49">
        <v>0.04</v>
      </c>
      <c r="I49">
        <v>15.71</v>
      </c>
      <c r="J49">
        <v>0.2</v>
      </c>
      <c r="K49">
        <v>0.2</v>
      </c>
      <c r="L49">
        <v>10.794</v>
      </c>
      <c r="M49">
        <v>0.156412</v>
      </c>
      <c r="N49">
        <v>2.1873E-2</v>
      </c>
      <c r="O49">
        <v>52.73</v>
      </c>
      <c r="P49">
        <v>0</v>
      </c>
      <c r="Q49">
        <v>1.33</v>
      </c>
      <c r="R49">
        <v>1340</v>
      </c>
      <c r="S49">
        <v>0.49599890307031269</v>
      </c>
      <c r="T49">
        <v>-3.48606852959889</v>
      </c>
      <c r="U49">
        <v>-14.40373534930365</v>
      </c>
      <c r="V49">
        <f t="shared" si="0"/>
        <v>3.9469775001590807E-15</v>
      </c>
      <c r="W49">
        <v>12.836070296239839</v>
      </c>
      <c r="X49">
        <v>-7.3288331096945782</v>
      </c>
      <c r="Y49">
        <f t="shared" si="1"/>
        <v>4.6899357196299561E-8</v>
      </c>
      <c r="Z49" s="1" t="s">
        <v>64</v>
      </c>
    </row>
    <row r="50" spans="1:27" x14ac:dyDescent="0.2">
      <c r="A50" s="1" t="s">
        <v>65</v>
      </c>
      <c r="B50">
        <v>22.47</v>
      </c>
      <c r="C50">
        <v>5.78</v>
      </c>
      <c r="D50">
        <v>1.01569</v>
      </c>
      <c r="E50">
        <v>0.55000000000000004</v>
      </c>
      <c r="F50">
        <v>85.619299999999996</v>
      </c>
      <c r="G50">
        <v>1</v>
      </c>
      <c r="H50">
        <v>0.04</v>
      </c>
      <c r="I50">
        <v>15.71</v>
      </c>
      <c r="J50">
        <v>0.2</v>
      </c>
      <c r="K50">
        <v>0.2</v>
      </c>
      <c r="L50">
        <v>9.5087100000000007</v>
      </c>
      <c r="M50">
        <v>0.117702</v>
      </c>
      <c r="N50">
        <v>2.4031E-2</v>
      </c>
      <c r="O50">
        <v>52.73</v>
      </c>
      <c r="P50">
        <v>0</v>
      </c>
      <c r="Q50">
        <v>1.33</v>
      </c>
      <c r="R50">
        <v>1340</v>
      </c>
      <c r="S50">
        <v>0.49599890307031269</v>
      </c>
      <c r="T50">
        <v>-3.507720828600136</v>
      </c>
      <c r="U50">
        <v>-14.42538764830489</v>
      </c>
      <c r="V50">
        <f t="shared" si="0"/>
        <v>3.7550208404854822E-15</v>
      </c>
      <c r="W50">
        <v>12.74525822138359</v>
      </c>
      <c r="X50">
        <v>-7.4196451845508271</v>
      </c>
      <c r="Y50">
        <f t="shared" si="1"/>
        <v>3.8050013522474963E-8</v>
      </c>
      <c r="Z50" s="1" t="s">
        <v>65</v>
      </c>
    </row>
    <row r="51" spans="1:27" x14ac:dyDescent="0.2">
      <c r="A51" s="1" t="s">
        <v>66</v>
      </c>
      <c r="B51">
        <v>19.37</v>
      </c>
      <c r="C51">
        <v>7.57</v>
      </c>
      <c r="D51">
        <v>1.65</v>
      </c>
      <c r="E51">
        <v>0.6</v>
      </c>
      <c r="F51">
        <v>96.34</v>
      </c>
      <c r="G51">
        <v>1.81</v>
      </c>
      <c r="H51">
        <v>0.02</v>
      </c>
      <c r="I51">
        <v>10.06</v>
      </c>
      <c r="J51">
        <v>0.31</v>
      </c>
      <c r="K51">
        <v>0.16</v>
      </c>
      <c r="L51">
        <v>0.36</v>
      </c>
      <c r="M51">
        <v>0</v>
      </c>
      <c r="N51">
        <v>1.63</v>
      </c>
      <c r="O51">
        <v>58.57</v>
      </c>
      <c r="P51">
        <v>0</v>
      </c>
      <c r="Q51">
        <v>1.49</v>
      </c>
      <c r="R51">
        <v>1245</v>
      </c>
      <c r="S51">
        <v>0.59180240924704519</v>
      </c>
      <c r="T51">
        <v>-3.090625404436993</v>
      </c>
      <c r="U51">
        <v>-15.10079234572378</v>
      </c>
      <c r="V51">
        <f t="shared" si="0"/>
        <v>7.9288034897209719E-16</v>
      </c>
      <c r="W51">
        <v>9.2380874772084987</v>
      </c>
      <c r="X51">
        <v>-12.75918931383943</v>
      </c>
      <c r="Y51">
        <f t="shared" si="1"/>
        <v>1.7410477656882698E-13</v>
      </c>
      <c r="Z51" s="1" t="s">
        <v>66</v>
      </c>
      <c r="AA51" t="s">
        <v>91</v>
      </c>
    </row>
    <row r="52" spans="1:27" x14ac:dyDescent="0.2">
      <c r="A52" s="1" t="s">
        <v>67</v>
      </c>
      <c r="B52">
        <v>19.37</v>
      </c>
      <c r="C52">
        <v>7.57</v>
      </c>
      <c r="D52">
        <v>1.3835599999999999</v>
      </c>
      <c r="E52">
        <v>0.6</v>
      </c>
      <c r="F52">
        <v>93.133399999999995</v>
      </c>
      <c r="G52">
        <v>1.81</v>
      </c>
      <c r="H52">
        <v>0.02</v>
      </c>
      <c r="I52">
        <v>10.06</v>
      </c>
      <c r="J52">
        <v>0.31</v>
      </c>
      <c r="K52">
        <v>0.16</v>
      </c>
      <c r="L52">
        <v>0.38628299999999999</v>
      </c>
      <c r="M52">
        <v>0</v>
      </c>
      <c r="N52">
        <v>1.6572100000000001</v>
      </c>
      <c r="O52">
        <v>58.57</v>
      </c>
      <c r="P52">
        <v>0</v>
      </c>
      <c r="Q52">
        <v>1.49</v>
      </c>
      <c r="R52">
        <v>1245</v>
      </c>
      <c r="S52">
        <v>0.59180240924704519</v>
      </c>
      <c r="T52">
        <v>-3.089857235349347</v>
      </c>
      <c r="U52">
        <v>-15.100024176636129</v>
      </c>
      <c r="V52">
        <f t="shared" si="0"/>
        <v>7.9428401668566562E-16</v>
      </c>
      <c r="W52">
        <v>9.1724820591058496</v>
      </c>
      <c r="X52">
        <v>-12.824794731942079</v>
      </c>
      <c r="Y52">
        <f t="shared" si="1"/>
        <v>1.4969430147956628E-13</v>
      </c>
      <c r="Z52" s="1" t="s">
        <v>67</v>
      </c>
    </row>
    <row r="53" spans="1:27" x14ac:dyDescent="0.2">
      <c r="A53" s="1" t="s">
        <v>68</v>
      </c>
      <c r="B53">
        <v>19.37</v>
      </c>
      <c r="C53">
        <v>7.57</v>
      </c>
      <c r="D53">
        <v>1.82308</v>
      </c>
      <c r="E53">
        <v>0.6</v>
      </c>
      <c r="F53">
        <v>92.487700000000004</v>
      </c>
      <c r="G53">
        <v>1.81</v>
      </c>
      <c r="H53">
        <v>0.02</v>
      </c>
      <c r="I53">
        <v>10.06</v>
      </c>
      <c r="J53">
        <v>0.31</v>
      </c>
      <c r="K53">
        <v>0.16</v>
      </c>
      <c r="L53">
        <v>0.36319499999999999</v>
      </c>
      <c r="M53">
        <v>0</v>
      </c>
      <c r="N53">
        <v>1.4611700000000001</v>
      </c>
      <c r="O53">
        <v>58.57</v>
      </c>
      <c r="P53">
        <v>5.7155999999999998E-2</v>
      </c>
      <c r="Q53">
        <v>1.49</v>
      </c>
      <c r="R53">
        <v>1245</v>
      </c>
      <c r="S53">
        <v>0.59180240924704519</v>
      </c>
      <c r="T53">
        <v>-3.0902096886221022</v>
      </c>
      <c r="U53">
        <v>-15.10037662990889</v>
      </c>
      <c r="V53">
        <f t="shared" si="0"/>
        <v>7.9363967408598905E-16</v>
      </c>
      <c r="W53">
        <v>9.3275646630993609</v>
      </c>
      <c r="X53">
        <v>-12.66971212794857</v>
      </c>
      <c r="Y53">
        <f t="shared" si="1"/>
        <v>2.1393797072292768E-13</v>
      </c>
      <c r="Z53" s="1" t="s">
        <v>68</v>
      </c>
    </row>
    <row r="54" spans="1:27" x14ac:dyDescent="0.2">
      <c r="A54" s="1" t="s">
        <v>69</v>
      </c>
      <c r="B54">
        <v>19.37</v>
      </c>
      <c r="C54">
        <v>7.57</v>
      </c>
      <c r="D54">
        <v>1.5729299999999999</v>
      </c>
      <c r="E54">
        <v>0.6</v>
      </c>
      <c r="F54">
        <v>93.265199999999993</v>
      </c>
      <c r="G54">
        <v>1.81</v>
      </c>
      <c r="H54">
        <v>0.02</v>
      </c>
      <c r="I54">
        <v>10.06</v>
      </c>
      <c r="J54">
        <v>0.31</v>
      </c>
      <c r="K54">
        <v>0.16</v>
      </c>
      <c r="L54">
        <v>0.30368600000000001</v>
      </c>
      <c r="M54">
        <v>0</v>
      </c>
      <c r="N54">
        <v>1.58647</v>
      </c>
      <c r="O54">
        <v>58.57</v>
      </c>
      <c r="P54">
        <v>0</v>
      </c>
      <c r="Q54">
        <v>1.49</v>
      </c>
      <c r="R54">
        <v>1245</v>
      </c>
      <c r="S54">
        <v>0.59180240924704519</v>
      </c>
      <c r="T54">
        <v>-3.0913310616576291</v>
      </c>
      <c r="U54">
        <v>-15.10149800294441</v>
      </c>
      <c r="V54">
        <f t="shared" si="0"/>
        <v>7.9159309466999921E-16</v>
      </c>
      <c r="W54">
        <v>9.2299655419241997</v>
      </c>
      <c r="X54">
        <v>-12.767311249123731</v>
      </c>
      <c r="Y54">
        <f t="shared" si="1"/>
        <v>1.7087902244810365E-13</v>
      </c>
      <c r="Z54" s="1" t="s">
        <v>69</v>
      </c>
    </row>
    <row r="55" spans="1:27" x14ac:dyDescent="0.2">
      <c r="A55" s="1" t="s">
        <v>70</v>
      </c>
      <c r="B55">
        <v>19.37</v>
      </c>
      <c r="C55">
        <v>7.57</v>
      </c>
      <c r="D55">
        <v>0.86592099053067484</v>
      </c>
      <c r="E55">
        <v>0.6</v>
      </c>
      <c r="F55">
        <v>90.941169000975705</v>
      </c>
      <c r="G55">
        <v>1.81</v>
      </c>
      <c r="H55">
        <v>0.02</v>
      </c>
      <c r="I55">
        <v>10.06</v>
      </c>
      <c r="J55">
        <v>0.31</v>
      </c>
      <c r="K55">
        <v>0.16</v>
      </c>
      <c r="L55">
        <v>0.50237496281958349</v>
      </c>
      <c r="M55">
        <v>0</v>
      </c>
      <c r="N55">
        <v>7.6686871908286678</v>
      </c>
      <c r="O55">
        <v>58.57</v>
      </c>
      <c r="P55">
        <v>0</v>
      </c>
      <c r="Q55">
        <v>1.49</v>
      </c>
      <c r="R55">
        <v>1245</v>
      </c>
      <c r="S55">
        <v>0.59180240924704519</v>
      </c>
      <c r="T55">
        <v>-2.8508418778497591</v>
      </c>
      <c r="U55">
        <v>-14.86100881913654</v>
      </c>
      <c r="V55">
        <f t="shared" si="0"/>
        <v>1.3771815024436706E-15</v>
      </c>
      <c r="W55">
        <v>6.4857588609005852</v>
      </c>
      <c r="X55">
        <v>-15.511517930147351</v>
      </c>
      <c r="Y55">
        <f t="shared" si="1"/>
        <v>3.0795131990505212E-16</v>
      </c>
      <c r="Z55" s="1" t="s">
        <v>70</v>
      </c>
    </row>
    <row r="56" spans="1:27" x14ac:dyDescent="0.2">
      <c r="A56" s="1" t="s">
        <v>71</v>
      </c>
      <c r="B56">
        <v>19.37</v>
      </c>
      <c r="C56">
        <v>7.57</v>
      </c>
      <c r="D56">
        <v>0.63016499999999998</v>
      </c>
      <c r="E56">
        <v>0.6</v>
      </c>
      <c r="F56">
        <v>89.905900000000003</v>
      </c>
      <c r="G56">
        <v>1.81</v>
      </c>
      <c r="H56">
        <v>0.02</v>
      </c>
      <c r="I56">
        <v>10.06</v>
      </c>
      <c r="J56">
        <v>0.31</v>
      </c>
      <c r="K56">
        <v>0.16</v>
      </c>
      <c r="L56">
        <v>0.55186999999999997</v>
      </c>
      <c r="M56">
        <v>0</v>
      </c>
      <c r="N56">
        <v>7.8866399999999999</v>
      </c>
      <c r="O56">
        <v>58.57</v>
      </c>
      <c r="P56">
        <v>0</v>
      </c>
      <c r="Q56">
        <v>1.49</v>
      </c>
      <c r="R56">
        <v>1245</v>
      </c>
      <c r="S56">
        <v>0.59180240924704519</v>
      </c>
      <c r="T56">
        <v>-2.8358042300226858</v>
      </c>
      <c r="U56">
        <v>-14.84597117130947</v>
      </c>
      <c r="V56">
        <f t="shared" si="0"/>
        <v>1.425702229306628E-15</v>
      </c>
      <c r="W56">
        <v>6.3879852825961549</v>
      </c>
      <c r="X56">
        <v>-15.609291508451779</v>
      </c>
      <c r="Y56">
        <f t="shared" si="1"/>
        <v>2.4587167029084363E-16</v>
      </c>
      <c r="Z56" s="1" t="s">
        <v>71</v>
      </c>
    </row>
    <row r="57" spans="1:27" x14ac:dyDescent="0.2">
      <c r="A57" s="1" t="s">
        <v>72</v>
      </c>
      <c r="B57">
        <v>19.37</v>
      </c>
      <c r="C57">
        <v>7.57</v>
      </c>
      <c r="D57">
        <v>0.57381700000000002</v>
      </c>
      <c r="E57">
        <v>0.6</v>
      </c>
      <c r="F57">
        <v>88.866699999999994</v>
      </c>
      <c r="G57">
        <v>1.81</v>
      </c>
      <c r="H57">
        <v>0.02</v>
      </c>
      <c r="I57">
        <v>10.06</v>
      </c>
      <c r="J57">
        <v>0.31</v>
      </c>
      <c r="K57">
        <v>0.16</v>
      </c>
      <c r="L57">
        <v>0.54467299999999996</v>
      </c>
      <c r="M57">
        <v>0</v>
      </c>
      <c r="N57">
        <v>7.9980000000000002</v>
      </c>
      <c r="O57">
        <v>58.57</v>
      </c>
      <c r="P57">
        <v>7.3786000000000004E-2</v>
      </c>
      <c r="Q57">
        <v>1.49</v>
      </c>
      <c r="R57">
        <v>1245</v>
      </c>
      <c r="S57">
        <v>0.59180240924704519</v>
      </c>
      <c r="T57">
        <v>-2.8248923806344011</v>
      </c>
      <c r="U57">
        <v>-14.835059321921181</v>
      </c>
      <c r="V57">
        <f t="shared" si="0"/>
        <v>1.461977463801928E-15</v>
      </c>
      <c r="W57">
        <v>6.3268206062849934</v>
      </c>
      <c r="X57">
        <v>-15.670456184762941</v>
      </c>
      <c r="Y57">
        <f t="shared" si="1"/>
        <v>2.135717544115937E-16</v>
      </c>
      <c r="Z57" s="1" t="s">
        <v>72</v>
      </c>
    </row>
    <row r="58" spans="1:27" x14ac:dyDescent="0.2">
      <c r="A58" s="1" t="s">
        <v>73</v>
      </c>
      <c r="B58">
        <v>19.37</v>
      </c>
      <c r="C58">
        <v>7.57</v>
      </c>
      <c r="D58">
        <v>0.70420300000000002</v>
      </c>
      <c r="E58">
        <v>0.6</v>
      </c>
      <c r="F58">
        <v>89.3065</v>
      </c>
      <c r="G58">
        <v>1.81</v>
      </c>
      <c r="H58">
        <v>0.02</v>
      </c>
      <c r="I58">
        <v>10.06</v>
      </c>
      <c r="J58">
        <v>0.31</v>
      </c>
      <c r="K58">
        <v>0.16</v>
      </c>
      <c r="L58">
        <v>0.47090300000000002</v>
      </c>
      <c r="M58">
        <v>0</v>
      </c>
      <c r="N58">
        <v>7.7174399999999999</v>
      </c>
      <c r="O58">
        <v>58.57</v>
      </c>
      <c r="P58">
        <v>7.5518000000000002E-2</v>
      </c>
      <c r="Q58">
        <v>1.49</v>
      </c>
      <c r="R58">
        <v>1245</v>
      </c>
      <c r="S58">
        <v>0.59180240924704519</v>
      </c>
      <c r="T58">
        <v>-2.8417414358918811</v>
      </c>
      <c r="U58">
        <v>-14.85190837717867</v>
      </c>
      <c r="V58">
        <f t="shared" si="0"/>
        <v>1.4063441883441235E-15</v>
      </c>
      <c r="W58">
        <v>6.4247893220998211</v>
      </c>
      <c r="X58">
        <v>-15.572487468948109</v>
      </c>
      <c r="Y58">
        <f t="shared" si="1"/>
        <v>2.676162809587337E-16</v>
      </c>
      <c r="Z58" s="1" t="s">
        <v>73</v>
      </c>
    </row>
    <row r="59" spans="1:27" x14ac:dyDescent="0.2">
      <c r="A59" s="1" t="s">
        <v>74</v>
      </c>
      <c r="B59">
        <v>19.37</v>
      </c>
      <c r="C59">
        <v>7.57</v>
      </c>
      <c r="D59">
        <v>0.981128</v>
      </c>
      <c r="E59">
        <v>0.6</v>
      </c>
      <c r="F59">
        <v>88.380700000000004</v>
      </c>
      <c r="G59">
        <v>1.81</v>
      </c>
      <c r="H59">
        <v>0.02</v>
      </c>
      <c r="I59">
        <v>10.06</v>
      </c>
      <c r="J59">
        <v>0.31</v>
      </c>
      <c r="K59">
        <v>0.16</v>
      </c>
      <c r="L59">
        <v>0.45574599999999998</v>
      </c>
      <c r="M59">
        <v>0</v>
      </c>
      <c r="N59">
        <v>6.9791299999999996</v>
      </c>
      <c r="O59">
        <v>58.57</v>
      </c>
      <c r="P59">
        <v>0</v>
      </c>
      <c r="Q59">
        <v>1.49</v>
      </c>
      <c r="R59">
        <v>1245</v>
      </c>
      <c r="S59">
        <v>0.59180240924704519</v>
      </c>
      <c r="T59">
        <v>-2.874621029546494</v>
      </c>
      <c r="U59">
        <v>-14.88478797083328</v>
      </c>
      <c r="V59">
        <f t="shared" si="0"/>
        <v>1.3038031596126425E-15</v>
      </c>
      <c r="W59">
        <v>6.6408507700841302</v>
      </c>
      <c r="X59">
        <v>-15.3564260209638</v>
      </c>
      <c r="Y59">
        <f t="shared" si="1"/>
        <v>4.401229133197211E-16</v>
      </c>
      <c r="Z59" s="1" t="s">
        <v>74</v>
      </c>
    </row>
    <row r="60" spans="1:27" x14ac:dyDescent="0.2">
      <c r="A60" s="1" t="s">
        <v>75</v>
      </c>
      <c r="B60">
        <v>19.37</v>
      </c>
      <c r="C60">
        <v>7.57</v>
      </c>
      <c r="D60">
        <v>1.10497</v>
      </c>
      <c r="E60">
        <v>0.6</v>
      </c>
      <c r="F60">
        <v>88.561199999999999</v>
      </c>
      <c r="G60">
        <v>1.81</v>
      </c>
      <c r="H60">
        <v>0.02</v>
      </c>
      <c r="I60">
        <v>10.06</v>
      </c>
      <c r="J60">
        <v>0.31</v>
      </c>
      <c r="K60">
        <v>0.16</v>
      </c>
      <c r="L60">
        <v>0.44369399999999998</v>
      </c>
      <c r="M60">
        <v>0</v>
      </c>
      <c r="N60">
        <v>7.0969499999999996</v>
      </c>
      <c r="O60">
        <v>58.57</v>
      </c>
      <c r="P60">
        <v>0</v>
      </c>
      <c r="Q60">
        <v>1.49</v>
      </c>
      <c r="R60">
        <v>1245</v>
      </c>
      <c r="S60">
        <v>0.59180240924704519</v>
      </c>
      <c r="T60">
        <v>-2.8687739901565732</v>
      </c>
      <c r="U60">
        <v>-14.87894093144336</v>
      </c>
      <c r="V60">
        <f t="shared" si="0"/>
        <v>1.3214753563269693E-15</v>
      </c>
      <c r="W60">
        <v>6.6097901277670417</v>
      </c>
      <c r="X60">
        <v>-15.387486663280891</v>
      </c>
      <c r="Y60">
        <f t="shared" si="1"/>
        <v>4.097446924416677E-16</v>
      </c>
      <c r="Z60" s="1" t="s">
        <v>75</v>
      </c>
    </row>
    <row r="61" spans="1:27" x14ac:dyDescent="0.2">
      <c r="A61" s="1" t="s">
        <v>76</v>
      </c>
      <c r="B61">
        <v>19.37</v>
      </c>
      <c r="C61">
        <v>7.57</v>
      </c>
      <c r="D61">
        <v>1.04992</v>
      </c>
      <c r="E61">
        <v>0.6</v>
      </c>
      <c r="F61">
        <v>88.255399999999995</v>
      </c>
      <c r="G61">
        <v>1.81</v>
      </c>
      <c r="H61">
        <v>0.02</v>
      </c>
      <c r="I61">
        <v>10.06</v>
      </c>
      <c r="J61">
        <v>0.31</v>
      </c>
      <c r="K61">
        <v>0.16</v>
      </c>
      <c r="L61">
        <v>0.45938000000000001</v>
      </c>
      <c r="M61">
        <v>0</v>
      </c>
      <c r="N61">
        <v>6.9471100000000003</v>
      </c>
      <c r="O61">
        <v>58.57</v>
      </c>
      <c r="P61">
        <v>0</v>
      </c>
      <c r="Q61">
        <v>1.49</v>
      </c>
      <c r="R61">
        <v>1245</v>
      </c>
      <c r="S61">
        <v>0.59180240924704519</v>
      </c>
      <c r="T61">
        <v>-2.875257670390122</v>
      </c>
      <c r="U61">
        <v>-14.88542461167691</v>
      </c>
      <c r="V61">
        <f t="shared" si="0"/>
        <v>1.3018932890554767E-15</v>
      </c>
      <c r="W61">
        <v>6.6502401298626852</v>
      </c>
      <c r="X61">
        <v>-15.34703666118525</v>
      </c>
      <c r="Y61">
        <f t="shared" si="1"/>
        <v>4.4974188810506868E-16</v>
      </c>
      <c r="Z61" s="1" t="s">
        <v>76</v>
      </c>
    </row>
    <row r="62" spans="1:27" x14ac:dyDescent="0.2">
      <c r="A62" s="1" t="s">
        <v>77</v>
      </c>
      <c r="B62">
        <v>19.37</v>
      </c>
      <c r="C62">
        <v>7.57</v>
      </c>
      <c r="D62">
        <v>0.87333300000000003</v>
      </c>
      <c r="E62">
        <v>0.6</v>
      </c>
      <c r="F62">
        <v>88.197900000000004</v>
      </c>
      <c r="G62">
        <v>1.81</v>
      </c>
      <c r="H62">
        <v>0.02</v>
      </c>
      <c r="I62">
        <v>10.06</v>
      </c>
      <c r="J62">
        <v>0.31</v>
      </c>
      <c r="K62">
        <v>0.16</v>
      </c>
      <c r="L62">
        <v>0.50686699999999996</v>
      </c>
      <c r="M62">
        <v>0</v>
      </c>
      <c r="N62">
        <v>7.7810499999999996</v>
      </c>
      <c r="O62">
        <v>58.57</v>
      </c>
      <c r="P62">
        <v>0</v>
      </c>
      <c r="Q62">
        <v>1.49</v>
      </c>
      <c r="R62">
        <v>1245</v>
      </c>
      <c r="S62">
        <v>0.59180240924704519</v>
      </c>
      <c r="T62">
        <v>-2.8323619187291258</v>
      </c>
      <c r="U62">
        <v>-14.842528860015911</v>
      </c>
      <c r="V62">
        <f t="shared" si="0"/>
        <v>1.4370475545760652E-15</v>
      </c>
      <c r="W62">
        <v>6.3799318646531793</v>
      </c>
      <c r="X62">
        <v>-15.61734492639475</v>
      </c>
      <c r="Y62">
        <f t="shared" si="1"/>
        <v>2.413543183026556E-16</v>
      </c>
      <c r="Z62" s="1" t="s">
        <v>77</v>
      </c>
    </row>
    <row r="63" spans="1:27" x14ac:dyDescent="0.2">
      <c r="A63" s="1" t="s">
        <v>78</v>
      </c>
      <c r="B63">
        <v>18.12</v>
      </c>
      <c r="C63">
        <v>7.35</v>
      </c>
      <c r="D63">
        <v>0.28999999999999998</v>
      </c>
      <c r="E63">
        <v>0.54</v>
      </c>
      <c r="F63">
        <v>99.06</v>
      </c>
      <c r="G63">
        <v>0.95</v>
      </c>
      <c r="H63">
        <v>0.13</v>
      </c>
      <c r="I63">
        <v>8.1199999999999992</v>
      </c>
      <c r="J63">
        <v>0.55000000000000004</v>
      </c>
      <c r="K63">
        <v>0.66</v>
      </c>
      <c r="L63">
        <v>0.24</v>
      </c>
      <c r="M63">
        <v>0</v>
      </c>
      <c r="N63">
        <v>0.12</v>
      </c>
      <c r="O63">
        <v>62.19</v>
      </c>
      <c r="P63">
        <v>0</v>
      </c>
      <c r="Q63">
        <v>1.32</v>
      </c>
      <c r="R63">
        <v>1200</v>
      </c>
      <c r="S63">
        <v>0.62501836696478219</v>
      </c>
      <c r="T63">
        <v>-3.6951977124135551</v>
      </c>
      <c r="U63">
        <v>-16.272045044633849</v>
      </c>
      <c r="V63">
        <f t="shared" si="0"/>
        <v>5.3450891773665767E-17</v>
      </c>
      <c r="W63">
        <v>12.142824988130419</v>
      </c>
      <c r="X63">
        <v>-10.80523332520217</v>
      </c>
      <c r="Y63">
        <f t="shared" si="1"/>
        <v>1.5659095573937105E-11</v>
      </c>
      <c r="Z63" s="1" t="s">
        <v>78</v>
      </c>
      <c r="AA63" t="s">
        <v>91</v>
      </c>
    </row>
    <row r="64" spans="1:27" x14ac:dyDescent="0.2">
      <c r="A64" s="1" t="s">
        <v>79</v>
      </c>
      <c r="B64">
        <v>18.12</v>
      </c>
      <c r="C64">
        <v>7.35</v>
      </c>
      <c r="D64">
        <v>0.47383799999999998</v>
      </c>
      <c r="E64">
        <v>0.54</v>
      </c>
      <c r="F64">
        <v>97.097399999999993</v>
      </c>
      <c r="G64">
        <v>0.95</v>
      </c>
      <c r="H64">
        <v>0.13</v>
      </c>
      <c r="I64">
        <v>8.1199999999999992</v>
      </c>
      <c r="J64">
        <v>0.55000000000000004</v>
      </c>
      <c r="K64">
        <v>0.66</v>
      </c>
      <c r="L64">
        <v>5.7465000000000002E-2</v>
      </c>
      <c r="M64">
        <v>0.90820900000000004</v>
      </c>
      <c r="N64">
        <v>0.108832</v>
      </c>
      <c r="O64">
        <v>62.19</v>
      </c>
      <c r="P64">
        <v>8.9354000000000003E-2</v>
      </c>
      <c r="Q64">
        <v>1.32</v>
      </c>
      <c r="R64">
        <v>1200</v>
      </c>
      <c r="S64">
        <v>0.62501836696478219</v>
      </c>
      <c r="T64">
        <v>-3.684086023890321</v>
      </c>
      <c r="U64">
        <v>-16.26093335611062</v>
      </c>
      <c r="V64">
        <f t="shared" si="0"/>
        <v>5.4836110624569693E-17</v>
      </c>
      <c r="W64">
        <v>12.06642952701872</v>
      </c>
      <c r="X64">
        <v>-10.881628786313881</v>
      </c>
      <c r="Y64">
        <f t="shared" si="1"/>
        <v>1.3133219828091328E-11</v>
      </c>
      <c r="Z64" s="1" t="s">
        <v>79</v>
      </c>
    </row>
    <row r="65" spans="1:26" x14ac:dyDescent="0.2">
      <c r="A65" s="1" t="s">
        <v>80</v>
      </c>
      <c r="B65">
        <v>18.12</v>
      </c>
      <c r="C65">
        <v>7.35</v>
      </c>
      <c r="D65">
        <v>0.27298</v>
      </c>
      <c r="E65">
        <v>0.54</v>
      </c>
      <c r="F65">
        <v>95.967799999999997</v>
      </c>
      <c r="G65">
        <v>0.95</v>
      </c>
      <c r="H65">
        <v>0.13</v>
      </c>
      <c r="I65">
        <v>8.1199999999999992</v>
      </c>
      <c r="J65">
        <v>0.55000000000000004</v>
      </c>
      <c r="K65">
        <v>0.66</v>
      </c>
      <c r="L65">
        <v>0.13273299999999999</v>
      </c>
      <c r="M65">
        <v>0</v>
      </c>
      <c r="N65">
        <v>0.16047800000000001</v>
      </c>
      <c r="O65">
        <v>62.19</v>
      </c>
      <c r="P65">
        <v>0</v>
      </c>
      <c r="Q65">
        <v>1.32</v>
      </c>
      <c r="R65">
        <v>1200</v>
      </c>
      <c r="S65">
        <v>0.62501836696478219</v>
      </c>
      <c r="T65">
        <v>-3.6960632666495061</v>
      </c>
      <c r="U65">
        <v>-16.2729105988698</v>
      </c>
      <c r="V65">
        <f t="shared" si="0"/>
        <v>5.3344469575537524E-17</v>
      </c>
      <c r="W65">
        <v>11.84940715768187</v>
      </c>
      <c r="X65">
        <v>-11.098651155650719</v>
      </c>
      <c r="Y65">
        <f t="shared" si="1"/>
        <v>7.967991173881284E-12</v>
      </c>
      <c r="Z65" s="1" t="s">
        <v>80</v>
      </c>
    </row>
    <row r="66" spans="1:26" x14ac:dyDescent="0.2">
      <c r="A66" s="1" t="s">
        <v>81</v>
      </c>
      <c r="B66">
        <v>18.12</v>
      </c>
      <c r="C66">
        <v>7.35</v>
      </c>
      <c r="D66">
        <v>0.15026800000000001</v>
      </c>
      <c r="E66">
        <v>0.54</v>
      </c>
      <c r="F66">
        <v>99.008899999999997</v>
      </c>
      <c r="G66">
        <v>0.95</v>
      </c>
      <c r="H66">
        <v>0.13</v>
      </c>
      <c r="I66">
        <v>8.1199999999999992</v>
      </c>
      <c r="J66">
        <v>0.55000000000000004</v>
      </c>
      <c r="K66">
        <v>0.66</v>
      </c>
      <c r="L66">
        <v>0.38384600000000002</v>
      </c>
      <c r="M66">
        <v>0</v>
      </c>
      <c r="N66">
        <v>7.9269000000000006E-2</v>
      </c>
      <c r="O66">
        <v>62.19</v>
      </c>
      <c r="P66">
        <v>0</v>
      </c>
      <c r="Q66">
        <v>1.32</v>
      </c>
      <c r="R66">
        <v>1200</v>
      </c>
      <c r="S66">
        <v>0.62501836696478219</v>
      </c>
      <c r="T66">
        <v>-3.6949698913694138</v>
      </c>
      <c r="U66">
        <v>-16.271817223589711</v>
      </c>
      <c r="V66">
        <f t="shared" si="0"/>
        <v>5.3478938255929817E-17</v>
      </c>
      <c r="W66">
        <v>12.5138995223503</v>
      </c>
      <c r="X66">
        <v>-10.434158790982289</v>
      </c>
      <c r="Y66">
        <f t="shared" si="1"/>
        <v>3.6799439934208366E-11</v>
      </c>
      <c r="Z66" s="1" t="s">
        <v>81</v>
      </c>
    </row>
    <row r="67" spans="1:26" x14ac:dyDescent="0.2">
      <c r="A67" s="1" t="s">
        <v>82</v>
      </c>
      <c r="B67">
        <v>18.12</v>
      </c>
      <c r="C67">
        <v>7.35</v>
      </c>
      <c r="D67">
        <v>0.25725100000000001</v>
      </c>
      <c r="E67">
        <v>0.54</v>
      </c>
      <c r="F67">
        <v>98.097099999999998</v>
      </c>
      <c r="G67">
        <v>0.95</v>
      </c>
      <c r="H67">
        <v>0.13</v>
      </c>
      <c r="I67">
        <v>8.1199999999999992</v>
      </c>
      <c r="J67">
        <v>0.55000000000000004</v>
      </c>
      <c r="K67">
        <v>0.66</v>
      </c>
      <c r="L67">
        <v>0.38371699999999997</v>
      </c>
      <c r="M67">
        <v>0</v>
      </c>
      <c r="N67">
        <v>0.11282399999999999</v>
      </c>
      <c r="O67">
        <v>62.19</v>
      </c>
      <c r="P67">
        <v>0.113246</v>
      </c>
      <c r="Q67">
        <v>1.32</v>
      </c>
      <c r="R67">
        <v>1200</v>
      </c>
      <c r="S67">
        <v>0.62501836696478219</v>
      </c>
      <c r="T67">
        <v>-3.692126891445537</v>
      </c>
      <c r="U67">
        <v>-16.268974223665829</v>
      </c>
      <c r="V67">
        <f t="shared" ref="V67:V73" si="2">10^U67</f>
        <v>5.3830173096168124E-17</v>
      </c>
      <c r="W67">
        <v>12.192742642251639</v>
      </c>
      <c r="X67">
        <v>-10.755315671080959</v>
      </c>
      <c r="Y67">
        <f t="shared" ref="Y67:Y73" si="3">10^X67</f>
        <v>1.7566463146999243E-11</v>
      </c>
      <c r="Z67" s="1" t="s">
        <v>82</v>
      </c>
    </row>
    <row r="68" spans="1:26" x14ac:dyDescent="0.2">
      <c r="A68" s="1" t="s">
        <v>83</v>
      </c>
      <c r="B68">
        <v>18.12</v>
      </c>
      <c r="C68">
        <v>7.35</v>
      </c>
      <c r="D68">
        <v>0.64758939999999998</v>
      </c>
      <c r="E68">
        <v>0.54</v>
      </c>
      <c r="F68">
        <v>87.834299999999999</v>
      </c>
      <c r="G68">
        <v>0.95</v>
      </c>
      <c r="H68">
        <v>0.13</v>
      </c>
      <c r="I68">
        <v>8.1199999999999992</v>
      </c>
      <c r="J68">
        <v>0.55000000000000004</v>
      </c>
      <c r="K68">
        <v>0.66</v>
      </c>
      <c r="L68">
        <v>0.29089979999999999</v>
      </c>
      <c r="M68">
        <v>0</v>
      </c>
      <c r="N68">
        <v>9.6009279999999997</v>
      </c>
      <c r="O68">
        <v>62.19</v>
      </c>
      <c r="P68">
        <v>6.6345000000000001E-2</v>
      </c>
      <c r="Q68">
        <v>1.32</v>
      </c>
      <c r="R68">
        <v>1200</v>
      </c>
      <c r="S68">
        <v>0.62501836696478219</v>
      </c>
      <c r="T68">
        <v>-3.2798592710527559</v>
      </c>
      <c r="U68">
        <v>-15.85670660327305</v>
      </c>
      <c r="V68">
        <f t="shared" si="2"/>
        <v>1.3908919600607078E-16</v>
      </c>
      <c r="W68">
        <v>6.0158170225218086</v>
      </c>
      <c r="X68">
        <v>-16.93224129081079</v>
      </c>
      <c r="Y68">
        <f t="shared" si="3"/>
        <v>1.1688498062534022E-17</v>
      </c>
      <c r="Z68" s="1" t="s">
        <v>83</v>
      </c>
    </row>
    <row r="69" spans="1:26" x14ac:dyDescent="0.2">
      <c r="A69" s="1" t="s">
        <v>84</v>
      </c>
      <c r="B69">
        <v>18.12</v>
      </c>
      <c r="C69">
        <v>7.35</v>
      </c>
      <c r="D69">
        <v>1.04027</v>
      </c>
      <c r="E69">
        <v>0.54</v>
      </c>
      <c r="F69">
        <v>86.222300000000004</v>
      </c>
      <c r="G69">
        <v>0.95</v>
      </c>
      <c r="H69">
        <v>0.13</v>
      </c>
      <c r="I69">
        <v>8.1199999999999992</v>
      </c>
      <c r="J69">
        <v>0.55000000000000004</v>
      </c>
      <c r="K69">
        <v>0.66</v>
      </c>
      <c r="L69">
        <v>0.27990399999999999</v>
      </c>
      <c r="M69">
        <v>0</v>
      </c>
      <c r="N69">
        <v>11.326000000000001</v>
      </c>
      <c r="O69">
        <v>62.19</v>
      </c>
      <c r="P69">
        <v>6.3705999999999999E-2</v>
      </c>
      <c r="Q69">
        <v>1.32</v>
      </c>
      <c r="R69">
        <v>1200</v>
      </c>
      <c r="S69">
        <v>0.62501836696478219</v>
      </c>
      <c r="T69">
        <v>-3.1573595932409648</v>
      </c>
      <c r="U69">
        <v>-15.73420692546126</v>
      </c>
      <c r="V69">
        <f t="shared" si="2"/>
        <v>1.8441365460997524E-16</v>
      </c>
      <c r="W69">
        <v>5.5121326578057461</v>
      </c>
      <c r="X69">
        <v>-17.435925655526852</v>
      </c>
      <c r="Y69">
        <f t="shared" si="3"/>
        <v>3.6650030844126854E-18</v>
      </c>
      <c r="Z69" s="1" t="s">
        <v>84</v>
      </c>
    </row>
    <row r="70" spans="1:26" x14ac:dyDescent="0.2">
      <c r="A70" s="1" t="s">
        <v>85</v>
      </c>
      <c r="B70">
        <v>18.12</v>
      </c>
      <c r="C70">
        <v>7.35</v>
      </c>
      <c r="D70">
        <v>0.26247799999999999</v>
      </c>
      <c r="E70">
        <v>0.54</v>
      </c>
      <c r="F70">
        <v>87.100300000000004</v>
      </c>
      <c r="G70">
        <v>0.95</v>
      </c>
      <c r="H70">
        <v>0.13</v>
      </c>
      <c r="I70">
        <v>8.1199999999999992</v>
      </c>
      <c r="J70">
        <v>0.55000000000000004</v>
      </c>
      <c r="K70">
        <v>0.66</v>
      </c>
      <c r="L70">
        <v>0.27110699999999999</v>
      </c>
      <c r="M70">
        <v>0</v>
      </c>
      <c r="N70">
        <v>10.670199999999999</v>
      </c>
      <c r="O70">
        <v>62.19</v>
      </c>
      <c r="P70">
        <v>6.9827E-2</v>
      </c>
      <c r="Q70">
        <v>1.32</v>
      </c>
      <c r="R70">
        <v>1200</v>
      </c>
      <c r="S70">
        <v>0.62501836696478219</v>
      </c>
      <c r="T70">
        <v>-3.2089536001316068</v>
      </c>
      <c r="U70">
        <v>-15.785800932351901</v>
      </c>
      <c r="V70">
        <f t="shared" si="2"/>
        <v>1.6375669613189806E-16</v>
      </c>
      <c r="W70">
        <v>5.6852912329628502</v>
      </c>
      <c r="X70">
        <v>-17.262767080369748</v>
      </c>
      <c r="Y70">
        <f t="shared" si="3"/>
        <v>5.4605063896047845E-18</v>
      </c>
      <c r="Z70" s="1" t="s">
        <v>85</v>
      </c>
    </row>
    <row r="71" spans="1:26" x14ac:dyDescent="0.2">
      <c r="A71" s="1" t="s">
        <v>86</v>
      </c>
      <c r="B71">
        <v>18.12</v>
      </c>
      <c r="C71">
        <v>7.35</v>
      </c>
      <c r="D71">
        <v>0.22875999999999999</v>
      </c>
      <c r="E71">
        <v>0.54</v>
      </c>
      <c r="F71">
        <v>86.522499999999994</v>
      </c>
      <c r="G71">
        <v>0.95</v>
      </c>
      <c r="H71">
        <v>0.13</v>
      </c>
      <c r="I71">
        <v>8.1199999999999992</v>
      </c>
      <c r="J71">
        <v>0.55000000000000004</v>
      </c>
      <c r="K71">
        <v>0.66</v>
      </c>
      <c r="L71">
        <v>0.39628000000000002</v>
      </c>
      <c r="M71">
        <v>0</v>
      </c>
      <c r="N71">
        <v>9.6889299999999992</v>
      </c>
      <c r="O71">
        <v>62.19</v>
      </c>
      <c r="P71">
        <v>0</v>
      </c>
      <c r="Q71">
        <v>1.32</v>
      </c>
      <c r="R71">
        <v>1200</v>
      </c>
      <c r="S71">
        <v>0.62501836696478219</v>
      </c>
      <c r="T71">
        <v>-3.2665802673818041</v>
      </c>
      <c r="U71">
        <v>-15.8434275996021</v>
      </c>
      <c r="V71">
        <f t="shared" si="2"/>
        <v>1.4340767683095008E-16</v>
      </c>
      <c r="W71">
        <v>5.940029488623912</v>
      </c>
      <c r="X71">
        <v>-17.008028824708688</v>
      </c>
      <c r="Y71">
        <f t="shared" si="3"/>
        <v>9.8168278525133775E-18</v>
      </c>
      <c r="Z71" s="1" t="s">
        <v>86</v>
      </c>
    </row>
    <row r="72" spans="1:26" x14ac:dyDescent="0.2">
      <c r="A72" s="1" t="s">
        <v>87</v>
      </c>
      <c r="B72">
        <v>18.12</v>
      </c>
      <c r="C72">
        <v>7.35</v>
      </c>
      <c r="D72">
        <v>1.0672999999999999</v>
      </c>
      <c r="E72">
        <v>0.54</v>
      </c>
      <c r="F72">
        <v>93.349199999999996</v>
      </c>
      <c r="G72">
        <v>0.95</v>
      </c>
      <c r="H72">
        <v>0.13</v>
      </c>
      <c r="I72">
        <v>8.1199999999999992</v>
      </c>
      <c r="J72">
        <v>0.55000000000000004</v>
      </c>
      <c r="K72">
        <v>0.66</v>
      </c>
      <c r="L72">
        <v>0.232242</v>
      </c>
      <c r="M72">
        <v>0</v>
      </c>
      <c r="N72">
        <v>5.0461099999999997</v>
      </c>
      <c r="O72">
        <v>62.19</v>
      </c>
      <c r="P72">
        <v>0</v>
      </c>
      <c r="Q72">
        <v>1.32</v>
      </c>
      <c r="R72">
        <v>1200</v>
      </c>
      <c r="S72">
        <v>0.62501836696478219</v>
      </c>
      <c r="T72">
        <v>-3.534986542967645</v>
      </c>
      <c r="U72">
        <v>-16.111833875187941</v>
      </c>
      <c r="V72">
        <f t="shared" si="2"/>
        <v>7.7297620471704694E-17</v>
      </c>
      <c r="W72">
        <v>7.657027167430785</v>
      </c>
      <c r="X72">
        <v>-15.29103114590181</v>
      </c>
      <c r="Y72">
        <f t="shared" si="3"/>
        <v>5.1164514103594844E-16</v>
      </c>
      <c r="Z72" s="1" t="s">
        <v>87</v>
      </c>
    </row>
    <row r="73" spans="1:26" x14ac:dyDescent="0.2">
      <c r="A73" s="1" t="s">
        <v>88</v>
      </c>
      <c r="B73">
        <v>18.12</v>
      </c>
      <c r="C73">
        <v>7.35</v>
      </c>
      <c r="D73">
        <v>0.63913900000000001</v>
      </c>
      <c r="E73">
        <v>0.54</v>
      </c>
      <c r="F73">
        <v>85.977199999999996</v>
      </c>
      <c r="G73">
        <v>0.95</v>
      </c>
      <c r="H73">
        <v>0.13</v>
      </c>
      <c r="I73">
        <v>8.1199999999999992</v>
      </c>
      <c r="J73">
        <v>0.55000000000000004</v>
      </c>
      <c r="K73">
        <v>0.66</v>
      </c>
      <c r="L73">
        <v>0.27496599999999999</v>
      </c>
      <c r="M73">
        <v>0</v>
      </c>
      <c r="N73">
        <v>11.273400000000001</v>
      </c>
      <c r="O73">
        <v>62.19</v>
      </c>
      <c r="P73">
        <v>6.5502000000000005E-2</v>
      </c>
      <c r="Q73">
        <v>1.32</v>
      </c>
      <c r="R73">
        <v>1200</v>
      </c>
      <c r="S73">
        <v>0.62501836696478219</v>
      </c>
      <c r="T73">
        <v>-3.1593382033807589</v>
      </c>
      <c r="U73">
        <v>-15.736185535601059</v>
      </c>
      <c r="V73">
        <f t="shared" si="2"/>
        <v>1.8357539206000833E-16</v>
      </c>
      <c r="W73">
        <v>5.5029463337875457</v>
      </c>
      <c r="X73">
        <v>-17.44511197954505</v>
      </c>
      <c r="Y73">
        <f t="shared" si="3"/>
        <v>3.5882940127080833E-18</v>
      </c>
      <c r="Z73" s="1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Kayla Iacovino</cp:lastModifiedBy>
  <dcterms:created xsi:type="dcterms:W3CDTF">2021-11-09T17:30:46Z</dcterms:created>
  <dcterms:modified xsi:type="dcterms:W3CDTF">2021-11-17T16:49:45Z</dcterms:modified>
</cp:coreProperties>
</file>