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"/>
    </mc:Choice>
  </mc:AlternateContent>
  <xr:revisionPtr revIDLastSave="0" documentId="13_ncr:1_{8E1BFA77-AE5A-5A4B-B039-C3E1F4C179D2}" xr6:coauthVersionLast="47" xr6:coauthVersionMax="47" xr10:uidLastSave="{00000000-0000-0000-0000-000000000000}"/>
  <bookViews>
    <workbookView xWindow="0" yWindow="6760" windowWidth="28040" windowHeight="1744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<sst xmlns="http://schemas.openxmlformats.org/spreadsheetml/2006/main" count="8" uniqueCount="8">
  <si>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Wagman et al. (1945)</t>
  </si>
  <si>
    <t>Temperature (Kelvin)</t>
  </si>
  <si>
    <t>Temperature (°C)</t>
  </si>
  <si>
    <t>K</t>
  </si>
  <si>
    <t>log10(K)</t>
  </si>
  <si>
    <t>Reaction:</t>
  </si>
  <si>
    <t>C(graphite) + O2(gas) = CO2(gas)</t>
  </si>
  <si>
    <t>Notes: Sixth order polynomial gives BAD extrapolation results!!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</si>
</sst>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"/>
            <c:dispRSqr val="1"/>
            <c:dispEq val="1"/>
            <c:trendlineLbl>
              <c:layout>
                <c:manualLayout>
                  <c:x val="3.194588245530082E-2"/>
                  <c:y val="-0.4845344852726742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69.091449999999995</c:v>
                </c:pt>
                <c:pt idx="1">
                  <c:v>68.668009999999995</c:v>
                </c:pt>
                <c:pt idx="2">
                  <c:v>51.536479999999997</c:v>
                </c:pt>
                <c:pt idx="3">
                  <c:v>41.258200000000002</c:v>
                </c:pt>
                <c:pt idx="4">
                  <c:v>34.401069999999997</c:v>
                </c:pt>
                <c:pt idx="5">
                  <c:v>29.50309</c:v>
                </c:pt>
                <c:pt idx="6">
                  <c:v>25.826640000000001</c:v>
                </c:pt>
                <c:pt idx="7">
                  <c:v>22.966470000000001</c:v>
                </c:pt>
                <c:pt idx="8">
                  <c:v>20.676749999999998</c:v>
                </c:pt>
                <c:pt idx="9">
                  <c:v>18.80256</c:v>
                </c:pt>
                <c:pt idx="10">
                  <c:v>17.239979999999999</c:v>
                </c:pt>
                <c:pt idx="11">
                  <c:v>15.916539999999999</c:v>
                </c:pt>
                <c:pt idx="12">
                  <c:v>14.78159</c:v>
                </c:pt>
                <c:pt idx="13">
                  <c:v>13.798629999999999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5</xdr:row>
      <xdr:rowOff>190500</xdr:rowOff>
    </xdr:from>
    <xdr:to>
      <xdr:col>13</xdr:col>
      <xdr:colOff>120650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I15"/>
  <sheetViews>
    <sheetView tabSelected="1" topLeftCell="C1" zoomScale="150" workbookViewId="0">
      <selection activeCell="I4" sqref="I4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4" max="4" width="12.1640625" bestFit="1" customWidth="1"/>
  </cols>
  <sheetData>
    <row r="1" spans="1:9" x14ac:dyDescent="0.2">
      <c r="A1" t="s">
        <v>1</v>
      </c>
      <c r="B1" t="s">
        <v>2</v>
      </c>
      <c r="C1" t="s">
        <v>4</v>
      </c>
      <c r="D1" t="s">
        <v>3</v>
      </c>
    </row>
    <row r="2" spans="1:9" x14ac:dyDescent="0.2">
      <c r="A2">
        <v>298.16000000000003</v>
      </c>
      <c r="B2">
        <f>A2-273.15</f>
        <v>25.010000000000048</v>
      </c>
      <c r="C2">
        <v>69.091449999999995</v>
      </c>
      <c r="D2">
        <f>10^C2</f>
        <v>1.2343831933726721E+69</v>
      </c>
    </row>
    <row r="3" spans="1:9" x14ac:dyDescent="0.2">
      <c r="A3">
        <v>300</v>
      </c>
      <c r="B3">
        <f t="shared" ref="B3:B15" si="0">A3-273.15</f>
        <v>26.850000000000023</v>
      </c>
      <c r="C3">
        <v>68.668009999999995</v>
      </c>
      <c r="D3">
        <f t="shared" ref="D3:D15" si="1">10^C3</f>
        <v>4.6559681416237338E+68</v>
      </c>
    </row>
    <row r="4" spans="1:9" x14ac:dyDescent="0.2">
      <c r="A4">
        <v>400</v>
      </c>
      <c r="B4">
        <f t="shared" si="0"/>
        <v>126.85000000000002</v>
      </c>
      <c r="C4">
        <v>51.536479999999997</v>
      </c>
      <c r="D4">
        <f t="shared" si="1"/>
        <v>3.4393787209158651E+51</v>
      </c>
      <c r="I4" t="s">
        <v>7</v>
      </c>
    </row>
    <row r="5" spans="1:9" x14ac:dyDescent="0.2">
      <c r="A5">
        <v>500</v>
      </c>
      <c r="B5">
        <f t="shared" si="0"/>
        <v>226.85000000000002</v>
      </c>
      <c r="C5">
        <v>41.258200000000002</v>
      </c>
      <c r="D5">
        <f t="shared" si="1"/>
        <v>1.8121744376590607E+41</v>
      </c>
    </row>
    <row r="6" spans="1:9" x14ac:dyDescent="0.2">
      <c r="A6">
        <v>600</v>
      </c>
      <c r="B6">
        <f t="shared" si="0"/>
        <v>326.85000000000002</v>
      </c>
      <c r="C6">
        <v>34.401069999999997</v>
      </c>
      <c r="D6">
        <f t="shared" si="1"/>
        <v>2.5180827620397445E+34</v>
      </c>
    </row>
    <row r="7" spans="1:9" x14ac:dyDescent="0.2">
      <c r="A7">
        <v>700</v>
      </c>
      <c r="B7">
        <f t="shared" si="0"/>
        <v>426.85</v>
      </c>
      <c r="C7">
        <v>29.50309</v>
      </c>
      <c r="D7">
        <f t="shared" si="1"/>
        <v>3.1848574598213495E+29</v>
      </c>
    </row>
    <row r="8" spans="1:9" x14ac:dyDescent="0.2">
      <c r="A8">
        <v>800</v>
      </c>
      <c r="B8">
        <f t="shared" si="0"/>
        <v>526.85</v>
      </c>
      <c r="C8">
        <v>25.826640000000001</v>
      </c>
      <c r="D8">
        <f t="shared" si="1"/>
        <v>6.7087251559594944E+25</v>
      </c>
    </row>
    <row r="9" spans="1:9" x14ac:dyDescent="0.2">
      <c r="A9">
        <v>900</v>
      </c>
      <c r="B9">
        <f t="shared" si="0"/>
        <v>626.85</v>
      </c>
      <c r="C9">
        <v>22.966470000000001</v>
      </c>
      <c r="D9">
        <f t="shared" si="1"/>
        <v>9.2569943786041024E+22</v>
      </c>
    </row>
    <row r="10" spans="1:9" x14ac:dyDescent="0.2">
      <c r="A10">
        <v>1000</v>
      </c>
      <c r="B10">
        <f t="shared" si="0"/>
        <v>726.85</v>
      </c>
      <c r="C10">
        <v>20.676749999999998</v>
      </c>
      <c r="D10">
        <f t="shared" si="1"/>
        <v>4.7506167973193141E+20</v>
      </c>
    </row>
    <row r="11" spans="1:9" x14ac:dyDescent="0.2">
      <c r="A11">
        <v>1100</v>
      </c>
      <c r="B11">
        <f t="shared" si="0"/>
        <v>826.85</v>
      </c>
      <c r="C11">
        <v>18.80256</v>
      </c>
      <c r="D11">
        <f t="shared" si="1"/>
        <v>6.3468758025414226E+18</v>
      </c>
    </row>
    <row r="12" spans="1:9" x14ac:dyDescent="0.2">
      <c r="A12">
        <v>1200</v>
      </c>
      <c r="B12">
        <f t="shared" si="0"/>
        <v>926.85</v>
      </c>
      <c r="C12">
        <v>17.239979999999999</v>
      </c>
      <c r="D12">
        <f t="shared" si="1"/>
        <v>1.7377208019064192E+17</v>
      </c>
    </row>
    <row r="13" spans="1:9" x14ac:dyDescent="0.2">
      <c r="A13">
        <v>1300</v>
      </c>
      <c r="B13">
        <f t="shared" si="0"/>
        <v>1026.8499999999999</v>
      </c>
      <c r="C13">
        <v>15.916539999999999</v>
      </c>
      <c r="D13">
        <f t="shared" si="1"/>
        <v>8251634823443210</v>
      </c>
    </row>
    <row r="14" spans="1:9" x14ac:dyDescent="0.2">
      <c r="A14">
        <v>1400</v>
      </c>
      <c r="B14">
        <f t="shared" si="0"/>
        <v>1126.8499999999999</v>
      </c>
      <c r="C14">
        <v>14.78159</v>
      </c>
      <c r="D14">
        <f t="shared" si="1"/>
        <v>604769666385294.5</v>
      </c>
    </row>
    <row r="15" spans="1:9" x14ac:dyDescent="0.2">
      <c r="A15">
        <v>1500</v>
      </c>
      <c r="B15">
        <f t="shared" si="0"/>
        <v>1226.8499999999999</v>
      </c>
      <c r="C15">
        <v>13.798629999999999</v>
      </c>
      <c r="D15">
        <f t="shared" si="1"/>
        <v>62897009937506.438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2021-02-24T22:42:59Z</dcterms:created>
  <dcterms:modified xsi:type="dcterms:W3CDTF">2021-07-12T18:42:11Z</dcterms:modified>
</cp:coreProperties>
</file>