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iacovino/Desktop/"/>
    </mc:Choice>
  </mc:AlternateContent>
  <bookViews>
    <workbookView xWindow="1440" yWindow="2180" windowWidth="27360" windowHeight="158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0" i="1" l="1"/>
  <c r="V120" i="1"/>
  <c r="U120" i="1"/>
  <c r="T120" i="1"/>
  <c r="S120" i="1"/>
  <c r="Z119" i="1"/>
  <c r="Y119" i="1"/>
  <c r="X119" i="1"/>
  <c r="V119" i="1"/>
  <c r="U119" i="1"/>
  <c r="T119" i="1"/>
  <c r="S119" i="1"/>
  <c r="Q119" i="1"/>
  <c r="P119" i="1"/>
  <c r="O119" i="1"/>
  <c r="N119" i="1"/>
  <c r="M119" i="1"/>
  <c r="L119" i="1"/>
  <c r="K119" i="1"/>
  <c r="J119" i="1"/>
  <c r="I119" i="1"/>
  <c r="F119" i="1"/>
  <c r="E119" i="1"/>
  <c r="D119" i="1"/>
  <c r="C119" i="1"/>
  <c r="B119" i="1"/>
  <c r="A119" i="1"/>
  <c r="Z118" i="1"/>
  <c r="Y118" i="1"/>
  <c r="X118" i="1"/>
  <c r="V118" i="1"/>
  <c r="U118" i="1"/>
  <c r="T118" i="1"/>
  <c r="S118" i="1"/>
  <c r="Q118" i="1"/>
  <c r="P118" i="1"/>
  <c r="O118" i="1"/>
  <c r="N118" i="1"/>
  <c r="M118" i="1"/>
  <c r="L118" i="1"/>
  <c r="K118" i="1"/>
  <c r="J118" i="1"/>
  <c r="I118" i="1"/>
  <c r="F118" i="1"/>
  <c r="E118" i="1"/>
  <c r="D118" i="1"/>
  <c r="C118" i="1"/>
  <c r="B118" i="1"/>
  <c r="A118" i="1"/>
  <c r="Z117" i="1"/>
  <c r="Y117" i="1"/>
  <c r="X117" i="1"/>
  <c r="V117" i="1"/>
  <c r="U117" i="1"/>
  <c r="T117" i="1"/>
  <c r="S117" i="1"/>
  <c r="Q117" i="1"/>
  <c r="P117" i="1"/>
  <c r="O117" i="1"/>
  <c r="N117" i="1"/>
  <c r="M117" i="1"/>
  <c r="L117" i="1"/>
  <c r="K117" i="1"/>
  <c r="J117" i="1"/>
  <c r="I117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Z114" i="1"/>
  <c r="Y114" i="1"/>
  <c r="X114" i="1"/>
  <c r="V114" i="1"/>
  <c r="U114" i="1"/>
  <c r="T114" i="1"/>
  <c r="S114" i="1"/>
  <c r="Q114" i="1"/>
  <c r="P114" i="1"/>
  <c r="O114" i="1"/>
  <c r="N114" i="1"/>
  <c r="M114" i="1"/>
  <c r="L114" i="1"/>
  <c r="K114" i="1"/>
  <c r="J114" i="1"/>
  <c r="I114" i="1"/>
  <c r="F114" i="1"/>
  <c r="E114" i="1"/>
  <c r="D114" i="1"/>
  <c r="C114" i="1"/>
  <c r="B114" i="1"/>
  <c r="A114" i="1"/>
  <c r="Z113" i="1"/>
  <c r="Y113" i="1"/>
  <c r="X113" i="1"/>
  <c r="Q113" i="1"/>
  <c r="P113" i="1"/>
  <c r="O113" i="1"/>
  <c r="N113" i="1"/>
  <c r="M113" i="1"/>
  <c r="L113" i="1"/>
  <c r="K113" i="1"/>
  <c r="J113" i="1"/>
  <c r="I113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Z110" i="1"/>
  <c r="Y110" i="1"/>
  <c r="X110" i="1"/>
  <c r="V110" i="1"/>
  <c r="U110" i="1"/>
  <c r="T110" i="1"/>
  <c r="S110" i="1"/>
  <c r="Q110" i="1"/>
  <c r="P110" i="1"/>
  <c r="O110" i="1"/>
  <c r="N110" i="1"/>
  <c r="M110" i="1"/>
  <c r="L110" i="1"/>
  <c r="K110" i="1"/>
  <c r="J110" i="1"/>
  <c r="I110" i="1"/>
  <c r="F110" i="1"/>
  <c r="E110" i="1"/>
  <c r="D110" i="1"/>
  <c r="C110" i="1"/>
  <c r="B110" i="1"/>
  <c r="A110" i="1"/>
  <c r="Z109" i="1"/>
  <c r="Y109" i="1"/>
  <c r="X109" i="1"/>
  <c r="V109" i="1"/>
  <c r="U109" i="1"/>
  <c r="T109" i="1"/>
  <c r="S109" i="1"/>
  <c r="Q109" i="1"/>
  <c r="P109" i="1"/>
  <c r="O109" i="1"/>
  <c r="N109" i="1"/>
  <c r="M109" i="1"/>
  <c r="L109" i="1"/>
  <c r="K109" i="1"/>
  <c r="J109" i="1"/>
  <c r="I109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Z102" i="1"/>
  <c r="Y102" i="1"/>
  <c r="X102" i="1"/>
  <c r="W102" i="1"/>
  <c r="V102" i="1"/>
  <c r="U102" i="1"/>
  <c r="T102" i="1"/>
  <c r="S102" i="1"/>
  <c r="Q102" i="1"/>
  <c r="P102" i="1"/>
  <c r="O102" i="1"/>
  <c r="N102" i="1"/>
  <c r="M102" i="1"/>
  <c r="L102" i="1"/>
  <c r="K102" i="1"/>
  <c r="J102" i="1"/>
  <c r="I102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Z98" i="1"/>
  <c r="Y98" i="1"/>
  <c r="X98" i="1"/>
  <c r="W98" i="1"/>
  <c r="V98" i="1"/>
  <c r="U98" i="1"/>
  <c r="T98" i="1"/>
  <c r="S98" i="1"/>
  <c r="Q98" i="1"/>
  <c r="P98" i="1"/>
  <c r="O98" i="1"/>
  <c r="N98" i="1"/>
  <c r="M98" i="1"/>
  <c r="L98" i="1"/>
  <c r="K98" i="1"/>
  <c r="J98" i="1"/>
  <c r="I98" i="1"/>
  <c r="F98" i="1"/>
  <c r="E98" i="1"/>
  <c r="D98" i="1"/>
  <c r="C98" i="1"/>
  <c r="B98" i="1"/>
  <c r="A98" i="1"/>
  <c r="Z97" i="1"/>
  <c r="Y97" i="1"/>
  <c r="X97" i="1"/>
  <c r="W97" i="1"/>
  <c r="V97" i="1"/>
  <c r="U97" i="1"/>
  <c r="T97" i="1"/>
  <c r="S97" i="1"/>
  <c r="Q97" i="1"/>
  <c r="P97" i="1"/>
  <c r="O97" i="1"/>
  <c r="N97" i="1"/>
  <c r="M97" i="1"/>
  <c r="L97" i="1"/>
  <c r="K97" i="1"/>
  <c r="J97" i="1"/>
  <c r="I97" i="1"/>
  <c r="F97" i="1"/>
  <c r="E97" i="1"/>
  <c r="D97" i="1"/>
  <c r="C97" i="1"/>
  <c r="B97" i="1"/>
  <c r="A97" i="1"/>
  <c r="Z96" i="1"/>
  <c r="Y96" i="1"/>
  <c r="X96" i="1"/>
  <c r="W96" i="1"/>
  <c r="V96" i="1"/>
  <c r="U96" i="1"/>
  <c r="T96" i="1"/>
  <c r="S96" i="1"/>
  <c r="Q96" i="1"/>
  <c r="P96" i="1"/>
  <c r="O96" i="1"/>
  <c r="N96" i="1"/>
  <c r="M96" i="1"/>
  <c r="L96" i="1"/>
  <c r="K96" i="1"/>
  <c r="J96" i="1"/>
  <c r="I96" i="1"/>
  <c r="F96" i="1"/>
  <c r="E96" i="1"/>
  <c r="D96" i="1"/>
  <c r="C96" i="1"/>
  <c r="B96" i="1"/>
  <c r="A96" i="1"/>
  <c r="F95" i="1"/>
  <c r="E95" i="1"/>
  <c r="D95" i="1"/>
  <c r="C95" i="1"/>
  <c r="B95" i="1"/>
  <c r="A95" i="1"/>
  <c r="Z94" i="1"/>
  <c r="Y94" i="1"/>
  <c r="X94" i="1"/>
  <c r="V94" i="1"/>
  <c r="U94" i="1"/>
  <c r="T94" i="1"/>
  <c r="S94" i="1"/>
  <c r="Q94" i="1"/>
  <c r="P94" i="1"/>
  <c r="O94" i="1"/>
  <c r="N94" i="1"/>
  <c r="M94" i="1"/>
  <c r="L94" i="1"/>
  <c r="K94" i="1"/>
  <c r="J94" i="1"/>
  <c r="I94" i="1"/>
  <c r="F94" i="1"/>
  <c r="E94" i="1"/>
  <c r="D94" i="1"/>
  <c r="C94" i="1"/>
  <c r="B94" i="1"/>
  <c r="A94" i="1"/>
  <c r="Z93" i="1"/>
  <c r="Y93" i="1"/>
  <c r="X93" i="1"/>
  <c r="V93" i="1"/>
  <c r="U93" i="1"/>
  <c r="T93" i="1"/>
  <c r="S93" i="1"/>
  <c r="Q93" i="1"/>
  <c r="P93" i="1"/>
  <c r="O93" i="1"/>
  <c r="N93" i="1"/>
  <c r="M93" i="1"/>
  <c r="L93" i="1"/>
  <c r="K93" i="1"/>
  <c r="J93" i="1"/>
  <c r="I93" i="1"/>
  <c r="F93" i="1"/>
  <c r="E93" i="1"/>
  <c r="D93" i="1"/>
  <c r="C93" i="1"/>
  <c r="B93" i="1"/>
  <c r="A93" i="1"/>
  <c r="Z92" i="1"/>
  <c r="Y92" i="1"/>
  <c r="X92" i="1"/>
  <c r="V92" i="1"/>
  <c r="U92" i="1"/>
  <c r="T92" i="1"/>
  <c r="S92" i="1"/>
  <c r="Q92" i="1"/>
  <c r="P92" i="1"/>
  <c r="O92" i="1"/>
  <c r="N92" i="1"/>
  <c r="M92" i="1"/>
  <c r="L92" i="1"/>
  <c r="K92" i="1"/>
  <c r="J92" i="1"/>
  <c r="I92" i="1"/>
  <c r="F92" i="1"/>
  <c r="E92" i="1"/>
  <c r="D92" i="1"/>
  <c r="C92" i="1"/>
  <c r="B92" i="1"/>
  <c r="A92" i="1"/>
  <c r="Z91" i="1"/>
  <c r="Y91" i="1"/>
  <c r="X91" i="1"/>
  <c r="V91" i="1"/>
  <c r="U91" i="1"/>
  <c r="T91" i="1"/>
  <c r="S91" i="1"/>
  <c r="Q91" i="1"/>
  <c r="P91" i="1"/>
  <c r="O91" i="1"/>
  <c r="N91" i="1"/>
  <c r="M91" i="1"/>
  <c r="L91" i="1"/>
  <c r="K91" i="1"/>
  <c r="J91" i="1"/>
  <c r="I91" i="1"/>
  <c r="F91" i="1"/>
  <c r="E91" i="1"/>
  <c r="D91" i="1"/>
  <c r="C91" i="1"/>
  <c r="B91" i="1"/>
  <c r="A91" i="1"/>
  <c r="Z90" i="1"/>
  <c r="Y90" i="1"/>
  <c r="X90" i="1"/>
  <c r="V90" i="1"/>
  <c r="U90" i="1"/>
  <c r="T90" i="1"/>
  <c r="S90" i="1"/>
  <c r="Q90" i="1"/>
  <c r="P90" i="1"/>
  <c r="O90" i="1"/>
  <c r="N90" i="1"/>
  <c r="M90" i="1"/>
  <c r="L90" i="1"/>
  <c r="K90" i="1"/>
  <c r="J90" i="1"/>
  <c r="I90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Z86" i="1"/>
  <c r="Y86" i="1"/>
  <c r="X86" i="1"/>
  <c r="V86" i="1"/>
  <c r="U86" i="1"/>
  <c r="T86" i="1"/>
  <c r="S86" i="1"/>
  <c r="Q86" i="1"/>
  <c r="P86" i="1"/>
  <c r="O86" i="1"/>
  <c r="N86" i="1"/>
  <c r="M86" i="1"/>
  <c r="L86" i="1"/>
  <c r="K86" i="1"/>
  <c r="J86" i="1"/>
  <c r="I86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Z82" i="1"/>
  <c r="Y82" i="1"/>
  <c r="X82" i="1"/>
  <c r="V82" i="1"/>
  <c r="U82" i="1"/>
  <c r="T82" i="1"/>
  <c r="S82" i="1"/>
  <c r="Q82" i="1"/>
  <c r="P82" i="1"/>
  <c r="O82" i="1"/>
  <c r="N82" i="1"/>
  <c r="M82" i="1"/>
  <c r="L82" i="1"/>
  <c r="K82" i="1"/>
  <c r="J82" i="1"/>
  <c r="I82" i="1"/>
  <c r="F82" i="1"/>
  <c r="E82" i="1"/>
  <c r="D82" i="1"/>
  <c r="C82" i="1"/>
  <c r="B82" i="1"/>
  <c r="A82" i="1"/>
  <c r="Z81" i="1"/>
  <c r="Y81" i="1"/>
  <c r="X81" i="1"/>
  <c r="V81" i="1"/>
  <c r="U81" i="1"/>
  <c r="T81" i="1"/>
  <c r="S81" i="1"/>
  <c r="Q81" i="1"/>
  <c r="P81" i="1"/>
  <c r="O81" i="1"/>
  <c r="N81" i="1"/>
  <c r="M81" i="1"/>
  <c r="L81" i="1"/>
  <c r="K81" i="1"/>
  <c r="J81" i="1"/>
  <c r="I81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Z78" i="1"/>
  <c r="Y78" i="1"/>
  <c r="X78" i="1"/>
  <c r="V78" i="1"/>
  <c r="U78" i="1"/>
  <c r="T78" i="1"/>
  <c r="S78" i="1"/>
  <c r="Q78" i="1"/>
  <c r="P78" i="1"/>
  <c r="O78" i="1"/>
  <c r="N78" i="1"/>
  <c r="M78" i="1"/>
  <c r="L78" i="1"/>
  <c r="K78" i="1"/>
  <c r="J78" i="1"/>
  <c r="I78" i="1"/>
  <c r="F78" i="1"/>
  <c r="E78" i="1"/>
  <c r="D78" i="1"/>
  <c r="C78" i="1"/>
  <c r="B78" i="1"/>
  <c r="A78" i="1"/>
  <c r="Z77" i="1"/>
  <c r="Y77" i="1"/>
  <c r="X77" i="1"/>
  <c r="V77" i="1"/>
  <c r="U77" i="1"/>
  <c r="T77" i="1"/>
  <c r="S77" i="1"/>
  <c r="Q77" i="1"/>
  <c r="P77" i="1"/>
  <c r="O77" i="1"/>
  <c r="N77" i="1"/>
  <c r="M77" i="1"/>
  <c r="L77" i="1"/>
  <c r="K77" i="1"/>
  <c r="J77" i="1"/>
  <c r="I77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Z74" i="1"/>
  <c r="Y74" i="1"/>
  <c r="X74" i="1"/>
  <c r="V74" i="1"/>
  <c r="U74" i="1"/>
  <c r="T74" i="1"/>
  <c r="S74" i="1"/>
  <c r="Q74" i="1"/>
  <c r="P74" i="1"/>
  <c r="O74" i="1"/>
  <c r="N74" i="1"/>
  <c r="M74" i="1"/>
  <c r="L74" i="1"/>
  <c r="K74" i="1"/>
  <c r="J74" i="1"/>
  <c r="I74" i="1"/>
  <c r="F74" i="1"/>
  <c r="E74" i="1"/>
  <c r="D74" i="1"/>
  <c r="C74" i="1"/>
  <c r="B74" i="1"/>
  <c r="A74" i="1"/>
  <c r="Z73" i="1"/>
  <c r="Y73" i="1"/>
  <c r="X73" i="1"/>
  <c r="V73" i="1"/>
  <c r="U73" i="1"/>
  <c r="T73" i="1"/>
  <c r="S73" i="1"/>
  <c r="Q73" i="1"/>
  <c r="P73" i="1"/>
  <c r="O73" i="1"/>
  <c r="N73" i="1"/>
  <c r="M73" i="1"/>
  <c r="L73" i="1"/>
  <c r="K73" i="1"/>
  <c r="J73" i="1"/>
  <c r="I73" i="1"/>
  <c r="F73" i="1"/>
  <c r="E73" i="1"/>
  <c r="D73" i="1"/>
  <c r="C73" i="1"/>
  <c r="B73" i="1"/>
  <c r="A73" i="1"/>
  <c r="Z72" i="1"/>
  <c r="Y72" i="1"/>
  <c r="X72" i="1"/>
  <c r="V72" i="1"/>
  <c r="U72" i="1"/>
  <c r="T72" i="1"/>
  <c r="S72" i="1"/>
  <c r="Q72" i="1"/>
  <c r="P72" i="1"/>
  <c r="O72" i="1"/>
  <c r="N72" i="1"/>
  <c r="M72" i="1"/>
  <c r="L72" i="1"/>
  <c r="K72" i="1"/>
  <c r="J72" i="1"/>
  <c r="I72" i="1"/>
  <c r="F72" i="1"/>
  <c r="E72" i="1"/>
  <c r="D72" i="1"/>
  <c r="C72" i="1"/>
  <c r="B72" i="1"/>
  <c r="A72" i="1"/>
  <c r="Z71" i="1"/>
  <c r="Y71" i="1"/>
  <c r="X71" i="1"/>
  <c r="V71" i="1"/>
  <c r="U71" i="1"/>
  <c r="T71" i="1"/>
  <c r="S71" i="1"/>
  <c r="Q71" i="1"/>
  <c r="P71" i="1"/>
  <c r="O71" i="1"/>
  <c r="N71" i="1"/>
  <c r="M71" i="1"/>
  <c r="L71" i="1"/>
  <c r="K71" i="1"/>
  <c r="J71" i="1"/>
  <c r="I71" i="1"/>
  <c r="F71" i="1"/>
  <c r="E71" i="1"/>
  <c r="D71" i="1"/>
  <c r="C71" i="1"/>
  <c r="B71" i="1"/>
  <c r="A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<sst xmlns="http://schemas.openxmlformats.org/spreadsheetml/2006/main" count="317" uniqueCount="106">
  <si>
    <t>P (bar)</t>
  </si>
  <si>
    <t>T ©</t>
  </si>
  <si>
    <t>H2O</t>
  </si>
  <si>
    <t>cpx_Di</t>
  </si>
  <si>
    <t>cpx_En</t>
  </si>
  <si>
    <t>cpx_Fe+Mn</t>
  </si>
  <si>
    <t>fspar_An</t>
  </si>
  <si>
    <t>fspar_Ab</t>
  </si>
  <si>
    <t>fspar_Or</t>
  </si>
  <si>
    <t>MeltFraction</t>
  </si>
  <si>
    <t>PKTU</t>
  </si>
  <si>
    <t>--</t>
  </si>
  <si>
    <t>&lt;0.01</t>
  </si>
  <si>
    <t>4a</t>
  </si>
  <si>
    <t>4b</t>
  </si>
  <si>
    <t>GM-9</t>
  </si>
  <si>
    <t>PX-2a</t>
  </si>
  <si>
    <t>PX-2b</t>
  </si>
  <si>
    <t>PX-3</t>
  </si>
  <si>
    <t>PX-4a</t>
  </si>
  <si>
    <t>PX-4b</t>
  </si>
  <si>
    <t>GM-7</t>
  </si>
  <si>
    <t>GM-8</t>
  </si>
  <si>
    <t>GM-10a</t>
  </si>
  <si>
    <t>GM-10b</t>
  </si>
  <si>
    <t>GM-10c</t>
  </si>
  <si>
    <t>GM-11</t>
  </si>
  <si>
    <t>GM-12</t>
  </si>
  <si>
    <t>GM-14</t>
  </si>
  <si>
    <t>P-26</t>
  </si>
  <si>
    <t>PX-1a</t>
  </si>
  <si>
    <t>PX-1b</t>
  </si>
  <si>
    <t>P-62</t>
  </si>
  <si>
    <t>2a</t>
  </si>
  <si>
    <t>2b</t>
  </si>
  <si>
    <t>7a</t>
  </si>
  <si>
    <t>7b</t>
  </si>
  <si>
    <t>7c</t>
  </si>
  <si>
    <t>12a</t>
  </si>
  <si>
    <t>12b</t>
  </si>
  <si>
    <t>GM-1</t>
  </si>
  <si>
    <t>GM-2</t>
  </si>
  <si>
    <t>GM-4</t>
  </si>
  <si>
    <t>GM-5</t>
  </si>
  <si>
    <t>GM-9a</t>
  </si>
  <si>
    <t>GM-9b</t>
  </si>
  <si>
    <t>GM-10</t>
  </si>
  <si>
    <t>GM-6</t>
  </si>
  <si>
    <t>GM-3</t>
  </si>
  <si>
    <t>P-56</t>
  </si>
  <si>
    <t>PX-1c</t>
  </si>
  <si>
    <t>PX-3a</t>
  </si>
  <si>
    <t>PX-3b</t>
  </si>
  <si>
    <t>SM</t>
  </si>
  <si>
    <t>Starting Material w/SPIKE</t>
  </si>
  <si>
    <t>TZM1-1</t>
  </si>
  <si>
    <t>Feldspar</t>
  </si>
  <si>
    <t>TZM1-2</t>
  </si>
  <si>
    <t>TZM1-3</t>
  </si>
  <si>
    <t>TZM1-4</t>
  </si>
  <si>
    <t>TZM1-5</t>
  </si>
  <si>
    <t>26_MI-1</t>
  </si>
  <si>
    <t>P56-2</t>
  </si>
  <si>
    <t>P62-12</t>
  </si>
  <si>
    <t>P62-14</t>
  </si>
  <si>
    <t>P62-15</t>
  </si>
  <si>
    <t>P62-16</t>
  </si>
  <si>
    <t>P62-17</t>
  </si>
  <si>
    <t>P62-18</t>
  </si>
  <si>
    <t>P62-GM-1</t>
  </si>
  <si>
    <t>P62-GM-2</t>
  </si>
  <si>
    <t>P62-GM-4</t>
  </si>
  <si>
    <t>P62-GM-5</t>
  </si>
  <si>
    <t>P62-GM-9</t>
  </si>
  <si>
    <t>P62-GM-10</t>
  </si>
  <si>
    <t>P62-GM-11</t>
  </si>
  <si>
    <t>TP-L1</t>
  </si>
  <si>
    <t>TP-L2</t>
  </si>
  <si>
    <t>TP-GM-9</t>
  </si>
  <si>
    <t>CBS-01</t>
  </si>
  <si>
    <t>CBS-02</t>
  </si>
  <si>
    <t>CBS-03</t>
  </si>
  <si>
    <t>CBS-04</t>
  </si>
  <si>
    <t>CBS-05</t>
  </si>
  <si>
    <t>CBS-07</t>
  </si>
  <si>
    <t>CBS-08</t>
  </si>
  <si>
    <t>CBS-09</t>
  </si>
  <si>
    <t>56-X1</t>
  </si>
  <si>
    <t>Pyroxene</t>
  </si>
  <si>
    <t>56-X2</t>
  </si>
  <si>
    <t>P56-01</t>
  </si>
  <si>
    <t>P56-03</t>
  </si>
  <si>
    <t>62-X1</t>
  </si>
  <si>
    <t>62-X2</t>
  </si>
  <si>
    <t>62-X3</t>
  </si>
  <si>
    <t>P62-01</t>
  </si>
  <si>
    <t>P62-02</t>
  </si>
  <si>
    <t>P62-03</t>
  </si>
  <si>
    <t>P62-GM7</t>
  </si>
  <si>
    <t>CBS-06</t>
  </si>
  <si>
    <t>CBS-10</t>
  </si>
  <si>
    <t>CBS-GM-1</t>
  </si>
  <si>
    <t>CBS-GM-2</t>
  </si>
  <si>
    <t>CBS-GM-3</t>
  </si>
  <si>
    <t>CBS-GM-4</t>
  </si>
  <si>
    <t>CBS-GM-6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</si>
</sst>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Border="1" applyAlignment="1">
      <alignment horizontal="right"/>
    </xf>
    <xf numFmtId="2" fontId="0" fillId="0" borderId="0" xfId="0" applyNumberFormat="1"/>
    <xf numFmtId="0" fontId="1" fillId="0" borderId="0" xfId="0" applyFont="1"/>
    <xf numFmtId="2" fontId="3" fillId="0" borderId="0" xfId="0" applyNumberFormat="1" applyFont="1" applyBorder="1"/>
    <xf numFmtId="2" fontId="0" fillId="0" borderId="0" xfId="0" applyNumberFormat="1" applyBorder="1"/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acovino/Dropbox/Research/Paektu/Experimental%20Charges/Probe_CS-ExperimentsPaek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Glass Data"/>
      <sheetName val="Glass Averages"/>
      <sheetName val="GLASS AVG TRANS"/>
      <sheetName val="Glasses IgPet"/>
      <sheetName val="Glass Norm"/>
      <sheetName val="Glass Norm IgPet"/>
      <sheetName val="-Glass Norm IgPet wNa2O corr"/>
      <sheetName val="OLIV"/>
      <sheetName val="CPX"/>
      <sheetName val="CPX avgs"/>
      <sheetName val="AMPH"/>
      <sheetName val="AMPH avgs"/>
      <sheetName val="FSPAR all"/>
      <sheetName val="FSPAR avgs"/>
      <sheetName val="OXIDES"/>
      <sheetName val="OXIDE avgs"/>
      <sheetName val="MINOR XTALS"/>
      <sheetName val="Co Mica"/>
      <sheetName val="fO2 sensors"/>
      <sheetName val="Na Hydrous Stds"/>
      <sheetName val="Phase diagram"/>
      <sheetName val="Starting Material"/>
    </sheetNames>
    <sheetDataSet>
      <sheetData sheetId="0"/>
      <sheetData sheetId="1"/>
      <sheetData sheetId="2"/>
      <sheetData sheetId="3">
        <row r="2">
          <cell r="Q2">
            <v>0.30904999999999999</v>
          </cell>
          <cell r="R2">
            <v>0.11908749999999999</v>
          </cell>
          <cell r="S2">
            <v>2.3162500000000003E-2</v>
          </cell>
          <cell r="T2">
            <v>0.27873749999999997</v>
          </cell>
        </row>
        <row r="3">
          <cell r="Q3">
            <v>0.39841500000000002</v>
          </cell>
          <cell r="R3">
            <v>0.10055</v>
          </cell>
          <cell r="S3">
            <v>2.6679999999999999E-2</v>
          </cell>
          <cell r="T3">
            <v>0.30260499999999996</v>
          </cell>
        </row>
        <row r="4">
          <cell r="Q4">
            <v>0.28638823529411761</v>
          </cell>
          <cell r="R4">
            <v>0.31787058823529407</v>
          </cell>
          <cell r="S4">
            <v>2.0582352941176472E-2</v>
          </cell>
          <cell r="T4">
            <v>0.28347058823529414</v>
          </cell>
        </row>
        <row r="5">
          <cell r="Q5">
            <v>0.15672777777777777</v>
          </cell>
          <cell r="R5">
            <v>0.38751111111111114</v>
          </cell>
          <cell r="S5">
            <v>3.6061111111111113E-2</v>
          </cell>
          <cell r="T5">
            <v>0.22881666666666664</v>
          </cell>
        </row>
        <row r="8">
          <cell r="Q8">
            <v>0.16798518518518521</v>
          </cell>
          <cell r="R8">
            <v>0.46838148148148151</v>
          </cell>
          <cell r="S8">
            <v>2.6885185185185193E-2</v>
          </cell>
          <cell r="T8">
            <v>0.30117037037037037</v>
          </cell>
        </row>
        <row r="9">
          <cell r="Q9">
            <v>0.15109</v>
          </cell>
          <cell r="R9">
            <v>0.43276000000000003</v>
          </cell>
          <cell r="S9">
            <v>3.9019999999999999E-2</v>
          </cell>
          <cell r="T9">
            <v>0.27603</v>
          </cell>
        </row>
        <row r="12">
          <cell r="Q12">
            <v>0.21623999999999999</v>
          </cell>
          <cell r="R12">
            <v>0.49845000000000006</v>
          </cell>
          <cell r="S12">
            <v>2.2290000000000004E-2</v>
          </cell>
          <cell r="T12">
            <v>0.32555999999999996</v>
          </cell>
        </row>
        <row r="13">
          <cell r="Q13">
            <v>0.25060000000000004</v>
          </cell>
          <cell r="R13">
            <v>0.41231999999999996</v>
          </cell>
          <cell r="S13">
            <v>1.797E-2</v>
          </cell>
          <cell r="T13">
            <v>0.30104999999999998</v>
          </cell>
        </row>
        <row r="17">
          <cell r="Q17">
            <v>0.17320000000000002</v>
          </cell>
          <cell r="R17">
            <v>0.23896315789473679</v>
          </cell>
          <cell r="S17">
            <v>3.5368421052631584E-2</v>
          </cell>
          <cell r="T17">
            <v>0.28069473684210522</v>
          </cell>
        </row>
        <row r="21">
          <cell r="Q21">
            <v>0.10458333333333335</v>
          </cell>
          <cell r="R21">
            <v>0.28433333333333338</v>
          </cell>
          <cell r="S21">
            <v>2.845E-2</v>
          </cell>
          <cell r="T21">
            <v>0.31653333333333333</v>
          </cell>
        </row>
        <row r="22">
          <cell r="Q22">
            <v>0.42978928571428571</v>
          </cell>
          <cell r="R22">
            <v>0.25847500000000007</v>
          </cell>
          <cell r="S22">
            <v>3.3050000000000003E-2</v>
          </cell>
          <cell r="T22">
            <v>0.2247142857142857</v>
          </cell>
        </row>
        <row r="23">
          <cell r="Q23">
            <v>0.34978666666666658</v>
          </cell>
          <cell r="R23">
            <v>0.33090666666666657</v>
          </cell>
          <cell r="S23">
            <v>2.1500000000000002E-2</v>
          </cell>
          <cell r="T23">
            <v>0.23399333333333339</v>
          </cell>
        </row>
        <row r="24">
          <cell r="Q24">
            <v>0.27970666666666671</v>
          </cell>
          <cell r="R24">
            <v>0.41393999999999986</v>
          </cell>
          <cell r="S24">
            <v>4.0263333333333332E-2</v>
          </cell>
          <cell r="T24">
            <v>0.23801</v>
          </cell>
        </row>
        <row r="25">
          <cell r="Q25">
            <v>0.21547333333333332</v>
          </cell>
          <cell r="R25">
            <v>0.27109666666666665</v>
          </cell>
          <cell r="S25">
            <v>3.3123333333333331E-2</v>
          </cell>
          <cell r="T25">
            <v>0.23391999999999999</v>
          </cell>
        </row>
        <row r="27">
          <cell r="Q27">
            <v>0.23250769230769233</v>
          </cell>
          <cell r="R27">
            <v>0.27833846153846148</v>
          </cell>
          <cell r="S27">
            <v>1.735769230769231E-2</v>
          </cell>
          <cell r="T27">
            <v>0.32272307692307695</v>
          </cell>
          <cell r="U27">
            <v>0.29301923076923075</v>
          </cell>
        </row>
        <row r="28">
          <cell r="Q28">
            <v>0.22601199999999996</v>
          </cell>
          <cell r="R28">
            <v>0.32161200000000001</v>
          </cell>
          <cell r="S28">
            <v>1.8224000000000004E-2</v>
          </cell>
          <cell r="T28">
            <v>0.28802799999999995</v>
          </cell>
          <cell r="U28">
            <v>0.19350800000000004</v>
          </cell>
        </row>
        <row r="29">
          <cell r="Q29">
            <v>0.17288799999999999</v>
          </cell>
          <cell r="R29">
            <v>0.30234800000000006</v>
          </cell>
          <cell r="S29">
            <v>1.7964000000000004E-2</v>
          </cell>
          <cell r="T29">
            <v>0.28538800000000003</v>
          </cell>
          <cell r="U29">
            <v>0.23978399999999997</v>
          </cell>
        </row>
        <row r="33">
          <cell r="Q33">
            <v>0.20193333333333333</v>
          </cell>
          <cell r="R33">
            <v>5.4666666666666674E-3</v>
          </cell>
          <cell r="S33">
            <v>1.7166666666666667E-2</v>
          </cell>
          <cell r="T33">
            <v>0.28936666666666666</v>
          </cell>
          <cell r="U33">
            <v>0.79293333333333338</v>
          </cell>
        </row>
        <row r="40">
          <cell r="Q40">
            <v>0.34501999999999999</v>
          </cell>
          <cell r="R40">
            <v>0.56286999999999998</v>
          </cell>
          <cell r="S40">
            <v>1.6849999999999997E-2</v>
          </cell>
          <cell r="T40">
            <v>0.21665000000000001</v>
          </cell>
        </row>
        <row r="41">
          <cell r="Q41">
            <v>0.43038666666666664</v>
          </cell>
          <cell r="R41">
            <v>0.26916666666666672</v>
          </cell>
          <cell r="S41">
            <v>3.3740000000000006E-2</v>
          </cell>
          <cell r="T41">
            <v>0.27568666666666669</v>
          </cell>
        </row>
        <row r="45">
          <cell r="Q45">
            <v>0.41317241379310343</v>
          </cell>
          <cell r="R45">
            <v>0.40776551724137944</v>
          </cell>
          <cell r="S45">
            <v>2.492758620689655E-2</v>
          </cell>
          <cell r="T45">
            <v>0.22744827586206895</v>
          </cell>
        </row>
        <row r="48">
          <cell r="Q48">
            <v>0.2437</v>
          </cell>
          <cell r="R48">
            <v>0.24053333333333335</v>
          </cell>
          <cell r="S48">
            <v>1.5166666666666667E-2</v>
          </cell>
          <cell r="T48">
            <v>0.19786666666666666</v>
          </cell>
        </row>
        <row r="49">
          <cell r="Q49">
            <v>0.3152416666666667</v>
          </cell>
          <cell r="R49">
            <v>0.23911666666666667</v>
          </cell>
          <cell r="S49">
            <v>3.5833333333333328E-2</v>
          </cell>
          <cell r="T49">
            <v>0.15995000000000001</v>
          </cell>
        </row>
        <row r="50">
          <cell r="Q50">
            <v>0.34316785714285708</v>
          </cell>
          <cell r="R50">
            <v>0.32211785714285718</v>
          </cell>
          <cell r="S50">
            <v>1.2289285714285711E-2</v>
          </cell>
          <cell r="T50">
            <v>0.20863928571428572</v>
          </cell>
        </row>
        <row r="51">
          <cell r="Q51">
            <v>0.41670000000000001</v>
          </cell>
          <cell r="R51">
            <v>0.35410000000000003</v>
          </cell>
          <cell r="S51">
            <v>7.1000000000000004E-3</v>
          </cell>
          <cell r="T51">
            <v>0.28849999999999998</v>
          </cell>
        </row>
        <row r="166">
          <cell r="G166">
            <v>75.353756110528195</v>
          </cell>
          <cell r="H166">
            <v>0.22667952114198167</v>
          </cell>
          <cell r="I166">
            <v>10.700252303748854</v>
          </cell>
          <cell r="J166">
            <v>3.5155021676742666</v>
          </cell>
          <cell r="K166">
            <v>9.0326312275385817E-2</v>
          </cell>
          <cell r="L166">
            <v>7.119315253232378E-3</v>
          </cell>
          <cell r="M166">
            <v>0.22695434764991892</v>
          </cell>
          <cell r="N166">
            <v>6.0161037346637203</v>
          </cell>
          <cell r="O166">
            <v>3.8633061870644512</v>
          </cell>
        </row>
        <row r="167">
          <cell r="G167">
            <v>74.678360095666918</v>
          </cell>
          <cell r="H167">
            <v>0.18574954678065372</v>
          </cell>
          <cell r="I167">
            <v>11.067938189725211</v>
          </cell>
          <cell r="J167">
            <v>3.7011724908206478</v>
          </cell>
          <cell r="K167">
            <v>8.3016557220403922E-2</v>
          </cell>
          <cell r="L167">
            <v>7.0574662483927561E-3</v>
          </cell>
          <cell r="M167">
            <v>0.20490477025153525</v>
          </cell>
          <cell r="N167">
            <v>6.4519772063489791</v>
          </cell>
          <cell r="O167">
            <v>3.6198236769372616</v>
          </cell>
        </row>
        <row r="168">
          <cell r="G168">
            <v>75.739911152986735</v>
          </cell>
          <cell r="H168">
            <v>0.14477686534627435</v>
          </cell>
          <cell r="I168">
            <v>11.260720532457537</v>
          </cell>
          <cell r="J168">
            <v>2.7923716200988076</v>
          </cell>
          <cell r="K168">
            <v>5.8678188886554267E-2</v>
          </cell>
          <cell r="L168">
            <v>2.3799634143337263E-3</v>
          </cell>
          <cell r="M168">
            <v>0.21886754457912888</v>
          </cell>
          <cell r="N168">
            <v>6.4660123840513384</v>
          </cell>
          <cell r="O168">
            <v>3.3162817481792777</v>
          </cell>
        </row>
        <row r="169">
          <cell r="G169">
            <v>76.723793434954388</v>
          </cell>
          <cell r="H169">
            <v>0.1764093385235562</v>
          </cell>
          <cell r="I169">
            <v>11.305764534739692</v>
          </cell>
          <cell r="J169">
            <v>2.2173026877058248</v>
          </cell>
          <cell r="K169">
            <v>5.3211314553809147E-2</v>
          </cell>
          <cell r="L169">
            <v>4.0272845112273659E-3</v>
          </cell>
          <cell r="M169">
            <v>0.15307250375613385</v>
          </cell>
          <cell r="N169">
            <v>6.0896667459039699</v>
          </cell>
          <cell r="O169">
            <v>3.2767521553514083</v>
          </cell>
        </row>
        <row r="172">
          <cell r="G172">
            <v>76.52255971657975</v>
          </cell>
          <cell r="H172">
            <v>9.4087506074592639E-2</v>
          </cell>
          <cell r="I172">
            <v>11.397717909483315</v>
          </cell>
          <cell r="J172">
            <v>2.7281740884752597</v>
          </cell>
          <cell r="K172">
            <v>7.0049866122228327E-2</v>
          </cell>
          <cell r="L172">
            <v>3.3250204048524898E-3</v>
          </cell>
          <cell r="M172">
            <v>0.1334652782535253</v>
          </cell>
          <cell r="N172">
            <v>5.971817266812474</v>
          </cell>
          <cell r="O172">
            <v>3.0788033477940093</v>
          </cell>
        </row>
        <row r="173">
          <cell r="G173">
            <v>76.197828007567011</v>
          </cell>
          <cell r="H173">
            <v>0.12061715915240377</v>
          </cell>
          <cell r="I173">
            <v>11.298879018241214</v>
          </cell>
          <cell r="J173">
            <v>2.4367377875326199</v>
          </cell>
          <cell r="K173">
            <v>5.7088404309192278E-2</v>
          </cell>
          <cell r="L173">
            <v>8.4579961995546928E-3</v>
          </cell>
          <cell r="M173">
            <v>0.18538149907260021</v>
          </cell>
          <cell r="N173">
            <v>6.4341137673638533</v>
          </cell>
          <cell r="O173">
            <v>3.2608963605615382</v>
          </cell>
        </row>
        <row r="176">
          <cell r="G176">
            <v>75.746746352565253</v>
          </cell>
          <cell r="H176">
            <v>0.12863540902205589</v>
          </cell>
          <cell r="I176">
            <v>11.368242143931832</v>
          </cell>
          <cell r="J176">
            <v>3.3181654429152845</v>
          </cell>
          <cell r="K176">
            <v>7.157312106079694E-2</v>
          </cell>
          <cell r="L176">
            <v>3.8974248709416829E-3</v>
          </cell>
          <cell r="M176">
            <v>0.15299980932291457</v>
          </cell>
          <cell r="N176">
            <v>5.9665997821180063</v>
          </cell>
          <cell r="O176">
            <v>3.2431405141929228</v>
          </cell>
        </row>
        <row r="177">
          <cell r="G177">
            <v>75.637981299989605</v>
          </cell>
          <cell r="H177">
            <v>0.14092433682241817</v>
          </cell>
          <cell r="I177">
            <v>11.303232429333798</v>
          </cell>
          <cell r="J177">
            <v>2.9390863888413423</v>
          </cell>
          <cell r="K177">
            <v>6.9662883068478315E-2</v>
          </cell>
          <cell r="L177">
            <v>1.0016203910820934E-2</v>
          </cell>
          <cell r="M177">
            <v>0.17249338920265433</v>
          </cell>
          <cell r="N177">
            <v>6.3161061595759938</v>
          </cell>
          <cell r="O177">
            <v>3.4104969092548929</v>
          </cell>
        </row>
        <row r="181">
          <cell r="G181">
            <v>76.862542313756023</v>
          </cell>
          <cell r="H181">
            <v>0.16360450952325206</v>
          </cell>
          <cell r="I181">
            <v>11.009800277837357</v>
          </cell>
          <cell r="J181">
            <v>2.3138691114425947</v>
          </cell>
          <cell r="K181">
            <v>6.5098229818591577E-2</v>
          </cell>
          <cell r="L181">
            <v>6.2894383496608008E-3</v>
          </cell>
          <cell r="M181">
            <v>0.1495111948385674</v>
          </cell>
          <cell r="N181">
            <v>6.0151483621850428</v>
          </cell>
          <cell r="O181">
            <v>3.4141365622488902</v>
          </cell>
        </row>
        <row r="185">
          <cell r="G185">
            <v>73.816947916280768</v>
          </cell>
          <cell r="H185">
            <v>0.22622903001103001</v>
          </cell>
          <cell r="I185">
            <v>13.247740611230562</v>
          </cell>
          <cell r="J185">
            <v>2.3362208934920399</v>
          </cell>
          <cell r="K185">
            <v>3.8061350442583998E-2</v>
          </cell>
          <cell r="L185">
            <v>3.4649441183216274E-3</v>
          </cell>
          <cell r="M185">
            <v>4.0129709941786204E-2</v>
          </cell>
          <cell r="N185">
            <v>6.1041918215038802</v>
          </cell>
          <cell r="O185">
            <v>4.1870137229790112</v>
          </cell>
        </row>
        <row r="186">
          <cell r="G186">
            <v>73.85202486196431</v>
          </cell>
          <cell r="H186">
            <v>0.21632820724205479</v>
          </cell>
          <cell r="I186">
            <v>10.736549792871292</v>
          </cell>
          <cell r="J186">
            <v>3.7472443407593574</v>
          </cell>
          <cell r="K186">
            <v>0.11944935181174784</v>
          </cell>
          <cell r="L186">
            <v>1.1135142108377188E-2</v>
          </cell>
          <cell r="M186">
            <v>0.18647074286321988</v>
          </cell>
          <cell r="N186">
            <v>7.3936746583154225</v>
          </cell>
          <cell r="O186">
            <v>3.7371229020642103</v>
          </cell>
        </row>
        <row r="187">
          <cell r="G187">
            <v>74.806403378310179</v>
          </cell>
          <cell r="H187">
            <v>0.20720945206659727</v>
          </cell>
          <cell r="I187">
            <v>10.86784013617479</v>
          </cell>
          <cell r="J187">
            <v>3.404295166740714</v>
          </cell>
          <cell r="K187">
            <v>8.2143478063893827E-2</v>
          </cell>
          <cell r="L187">
            <v>1.3930891136152467E-2</v>
          </cell>
          <cell r="M187">
            <v>0.20025476671309589</v>
          </cell>
          <cell r="N187">
            <v>6.9087979669281339</v>
          </cell>
          <cell r="O187">
            <v>3.5091247638664429</v>
          </cell>
        </row>
        <row r="188">
          <cell r="G188">
            <v>75.503774200381784</v>
          </cell>
          <cell r="H188">
            <v>0.17028418688666491</v>
          </cell>
          <cell r="I188">
            <v>10.961677593991377</v>
          </cell>
          <cell r="J188">
            <v>2.5989564289553067</v>
          </cell>
          <cell r="K188">
            <v>3.9649019945864311E-2</v>
          </cell>
          <cell r="L188">
            <v>9.323897304895138E-3</v>
          </cell>
          <cell r="M188">
            <v>0.22677011734148425</v>
          </cell>
          <cell r="N188">
            <v>7.0930502147318171</v>
          </cell>
          <cell r="O188">
            <v>3.3965143404608154</v>
          </cell>
        </row>
        <row r="189">
          <cell r="G189">
            <v>74.763726996862317</v>
          </cell>
          <cell r="H189">
            <v>0.15356767442598268</v>
          </cell>
          <cell r="I189">
            <v>10.994860783109168</v>
          </cell>
          <cell r="J189">
            <v>2.9486814722810055</v>
          </cell>
          <cell r="K189">
            <v>9.3365402002236419E-2</v>
          </cell>
          <cell r="L189">
            <v>1.1613081476944192E-2</v>
          </cell>
          <cell r="M189">
            <v>0.22020956560061181</v>
          </cell>
          <cell r="N189">
            <v>7.4782561392386597</v>
          </cell>
          <cell r="O189">
            <v>3.3357188850030792</v>
          </cell>
        </row>
        <row r="191">
          <cell r="G191">
            <v>75.829671125749513</v>
          </cell>
          <cell r="H191">
            <v>0.17183994275944062</v>
          </cell>
          <cell r="I191">
            <v>10.636602925073115</v>
          </cell>
          <cell r="J191">
            <v>2.684394601095617</v>
          </cell>
          <cell r="K191">
            <v>7.1336617578116129E-2</v>
          </cell>
          <cell r="L191">
            <v>2.0905993178146811E-3</v>
          </cell>
          <cell r="M191">
            <v>7.1361021461203503E-2</v>
          </cell>
          <cell r="N191">
            <v>6.297551613143586</v>
          </cell>
          <cell r="O191">
            <v>4.2351515538216029</v>
          </cell>
        </row>
        <row r="192">
          <cell r="G192">
            <v>75.519156924994491</v>
          </cell>
          <cell r="H192">
            <v>0.15068533349279936</v>
          </cell>
          <cell r="I192">
            <v>10.8008533924716</v>
          </cell>
          <cell r="J192">
            <v>2.9721119393629647</v>
          </cell>
          <cell r="K192">
            <v>6.7684901275910911E-2</v>
          </cell>
          <cell r="L192">
            <v>4.3014546581352179E-3</v>
          </cell>
          <cell r="M192">
            <v>0.10652401237856544</v>
          </cell>
          <cell r="N192">
            <v>6.2240271253571429</v>
          </cell>
          <cell r="O192">
            <v>4.1546549160084112</v>
          </cell>
        </row>
        <row r="193">
          <cell r="G193">
            <v>75.394506122542779</v>
          </cell>
          <cell r="H193">
            <v>0.11860077538342256</v>
          </cell>
          <cell r="I193">
            <v>10.89497026225051</v>
          </cell>
          <cell r="J193">
            <v>2.6037254071531519</v>
          </cell>
          <cell r="K193">
            <v>7.4689033661379883E-2</v>
          </cell>
          <cell r="L193">
            <v>1.4126296104969237E-3</v>
          </cell>
          <cell r="M193">
            <v>0.10498113670714221</v>
          </cell>
          <cell r="N193">
            <v>6.7209267640224271</v>
          </cell>
          <cell r="O193">
            <v>4.0861878686686843</v>
          </cell>
        </row>
        <row r="197">
          <cell r="G197">
            <v>74.686714321113527</v>
          </cell>
          <cell r="H197">
            <v>0.20878165173823779</v>
          </cell>
          <cell r="I197">
            <v>9.7293689821081966</v>
          </cell>
          <cell r="J197">
            <v>4.0885752202800436</v>
          </cell>
          <cell r="K197">
            <v>0.10828394907809923</v>
          </cell>
          <cell r="L197">
            <v>2.6528361689512059E-3</v>
          </cell>
          <cell r="M197">
            <v>9.601921033413513E-2</v>
          </cell>
          <cell r="N197">
            <v>6.5305410381119708</v>
          </cell>
          <cell r="O197">
            <v>4.5490627910668593</v>
          </cell>
        </row>
        <row r="204">
          <cell r="G204">
            <v>75.378394392442843</v>
          </cell>
          <cell r="H204">
            <v>0.15468774944254118</v>
          </cell>
          <cell r="I204">
            <v>10.823492891857022</v>
          </cell>
          <cell r="J204">
            <v>3.772244122410223</v>
          </cell>
          <cell r="K204">
            <v>8.1131512002418915E-2</v>
          </cell>
          <cell r="L204">
            <v>1.1700424076418576E-2</v>
          </cell>
          <cell r="M204">
            <v>0.12727084663876551</v>
          </cell>
          <cell r="N204">
            <v>5.9072540562849314</v>
          </cell>
          <cell r="O204">
            <v>3.7438240048448486</v>
          </cell>
        </row>
        <row r="205">
          <cell r="G205">
            <v>75.168805897797839</v>
          </cell>
          <cell r="H205">
            <v>0.16314312086940561</v>
          </cell>
          <cell r="I205">
            <v>11.04713411495235</v>
          </cell>
          <cell r="J205">
            <v>3.6358842408499328</v>
          </cell>
          <cell r="K205">
            <v>8.7000610090765249E-2</v>
          </cell>
          <cell r="L205">
            <v>1.3395706458803225E-2</v>
          </cell>
          <cell r="M205">
            <v>0.16178496493174677</v>
          </cell>
          <cell r="N205">
            <v>5.6341371901056041</v>
          </cell>
          <cell r="O205">
            <v>4.0887141539435614</v>
          </cell>
        </row>
        <row r="208">
          <cell r="G208">
            <v>73.24061899799969</v>
          </cell>
          <cell r="H208">
            <v>0</v>
          </cell>
          <cell r="I208">
            <v>11.026637274015213</v>
          </cell>
          <cell r="J208">
            <v>4.4058536341445791</v>
          </cell>
          <cell r="K208">
            <v>0</v>
          </cell>
          <cell r="L208">
            <v>0</v>
          </cell>
          <cell r="M208">
            <v>0.17275188074205564</v>
          </cell>
          <cell r="N208">
            <v>6.4179651108871925</v>
          </cell>
          <cell r="O208">
            <v>4.7361731022112732</v>
          </cell>
        </row>
        <row r="209">
          <cell r="G209">
            <v>74.91356509113281</v>
          </cell>
          <cell r="H209">
            <v>0.21524969577438763</v>
          </cell>
          <cell r="I209">
            <v>10.242052058830188</v>
          </cell>
          <cell r="J209">
            <v>4.0282831615079964</v>
          </cell>
          <cell r="K209">
            <v>0.1315226950616537</v>
          </cell>
          <cell r="L209">
            <v>1.0864662603460999E-2</v>
          </cell>
          <cell r="M209">
            <v>0.21350385181747161</v>
          </cell>
          <cell r="N209">
            <v>5.6942897061670648</v>
          </cell>
          <cell r="O209">
            <v>4.5506690771049856</v>
          </cell>
        </row>
        <row r="212">
          <cell r="G212">
            <v>72.951475855504256</v>
          </cell>
          <cell r="H212">
            <v>8.3923125782837796E-2</v>
          </cell>
          <cell r="I212">
            <v>10.834461264251463</v>
          </cell>
          <cell r="J212">
            <v>4.4844009903046702</v>
          </cell>
          <cell r="K212">
            <v>0.11537250652904457</v>
          </cell>
          <cell r="L212">
            <v>0</v>
          </cell>
          <cell r="M212">
            <v>0.17018229204238944</v>
          </cell>
          <cell r="N212">
            <v>6.8591569610943965</v>
          </cell>
          <cell r="O212">
            <v>4.5010270044909273</v>
          </cell>
        </row>
        <row r="213">
          <cell r="G213">
            <v>74.997485074019522</v>
          </cell>
          <cell r="H213">
            <v>5.5653804036230464E-2</v>
          </cell>
          <cell r="I213">
            <v>10.193368822126553</v>
          </cell>
          <cell r="J213">
            <v>4.2934795873473606</v>
          </cell>
          <cell r="K213">
            <v>0.11748545508842727</v>
          </cell>
          <cell r="L213">
            <v>4.2367444384962824E-3</v>
          </cell>
          <cell r="M213">
            <v>0.20103263725843978</v>
          </cell>
          <cell r="N213">
            <v>5.8170903437679291</v>
          </cell>
          <cell r="O213">
            <v>4.3201675319170514</v>
          </cell>
        </row>
        <row r="214">
          <cell r="G214">
            <v>74.491008834680912</v>
          </cell>
          <cell r="H214">
            <v>3.5486027117243739E-2</v>
          </cell>
          <cell r="I214">
            <v>10.076107113002582</v>
          </cell>
          <cell r="J214">
            <v>4.9303284758610033</v>
          </cell>
          <cell r="K214">
            <v>0.10262578427467202</v>
          </cell>
          <cell r="L214">
            <v>3.1836397896970437E-3</v>
          </cell>
          <cell r="M214">
            <v>0.23088471514648329</v>
          </cell>
          <cell r="N214">
            <v>5.8799814322088411</v>
          </cell>
          <cell r="O214">
            <v>4.2503939779185647</v>
          </cell>
        </row>
      </sheetData>
      <sheetData sheetId="4">
        <row r="59">
          <cell r="S59">
            <v>2.76</v>
          </cell>
        </row>
        <row r="60">
          <cell r="S60">
            <v>3.1</v>
          </cell>
        </row>
        <row r="61">
          <cell r="S61">
            <v>4.5599999999999996</v>
          </cell>
        </row>
        <row r="62">
          <cell r="S62">
            <v>4.2</v>
          </cell>
        </row>
        <row r="65">
          <cell r="S65">
            <v>4.47</v>
          </cell>
        </row>
        <row r="66">
          <cell r="S66">
            <v>5.61</v>
          </cell>
        </row>
        <row r="69">
          <cell r="S69">
            <v>4.5199999999999996</v>
          </cell>
        </row>
        <row r="70">
          <cell r="S70">
            <v>4.57</v>
          </cell>
        </row>
        <row r="74">
          <cell r="S74">
            <v>3.56</v>
          </cell>
        </row>
        <row r="78">
          <cell r="S78">
            <v>2.4835746276429544</v>
          </cell>
        </row>
        <row r="79">
          <cell r="S79">
            <v>2.88</v>
          </cell>
        </row>
        <row r="80">
          <cell r="S80">
            <v>3.05</v>
          </cell>
        </row>
        <row r="81">
          <cell r="S81">
            <v>4.18</v>
          </cell>
        </row>
        <row r="82">
          <cell r="S82">
            <v>4.79</v>
          </cell>
        </row>
        <row r="84">
          <cell r="S84">
            <v>3.3515397701628307</v>
          </cell>
        </row>
        <row r="85">
          <cell r="S85">
            <v>4.2195049126827069</v>
          </cell>
        </row>
        <row r="86">
          <cell r="S86">
            <v>5.0874700552025836</v>
          </cell>
        </row>
        <row r="90">
          <cell r="S90">
            <v>1.6156094851230776</v>
          </cell>
        </row>
        <row r="97">
          <cell r="S97">
            <v>3.3515397701628307</v>
          </cell>
        </row>
        <row r="98">
          <cell r="S98">
            <v>3.3515397701628307</v>
          </cell>
        </row>
        <row r="101">
          <cell r="S101">
            <v>1.6156094851230776</v>
          </cell>
        </row>
        <row r="102">
          <cell r="S102">
            <v>1.6156094851230776</v>
          </cell>
        </row>
        <row r="105">
          <cell r="S105">
            <v>1.6156094851230776</v>
          </cell>
        </row>
        <row r="106">
          <cell r="S106">
            <v>1.6156094851230776</v>
          </cell>
        </row>
        <row r="107">
          <cell r="S107">
            <v>1.6156094851230776</v>
          </cell>
        </row>
      </sheetData>
      <sheetData sheetId="5">
        <row r="1">
          <cell r="A1" t="str">
            <v>dum</v>
          </cell>
          <cell r="B1" t="str">
            <v>Jcode</v>
          </cell>
          <cell r="C1" t="str">
            <v>Kcode</v>
          </cell>
          <cell r="D1" t="str">
            <v>Lcode</v>
          </cell>
          <cell r="E1" t="str">
            <v>Sample</v>
          </cell>
          <cell r="F1" t="str">
            <v>Sample no.</v>
          </cell>
          <cell r="I1" t="str">
            <v>SiO2</v>
          </cell>
          <cell r="J1" t="str">
            <v xml:space="preserve">   TiO2  </v>
          </cell>
          <cell r="K1" t="str">
            <v xml:space="preserve">   Al2O3 </v>
          </cell>
          <cell r="L1" t="str">
            <v xml:space="preserve">   FeO   </v>
          </cell>
          <cell r="M1" t="str">
            <v xml:space="preserve">   MnO   </v>
          </cell>
          <cell r="N1" t="str">
            <v xml:space="preserve">   MgO   </v>
          </cell>
          <cell r="O1" t="str">
            <v xml:space="preserve">   CaO   </v>
          </cell>
          <cell r="P1" t="str">
            <v xml:space="preserve">   Na2O  </v>
          </cell>
          <cell r="Q1" t="str">
            <v xml:space="preserve">   K2O   </v>
          </cell>
          <cell r="R1" t="str">
            <v xml:space="preserve">   P2O5  </v>
          </cell>
          <cell r="S1" t="str">
            <v xml:space="preserve">   Cl    </v>
          </cell>
          <cell r="T1" t="str">
            <v xml:space="preserve">   F     </v>
          </cell>
          <cell r="U1" t="str">
            <v xml:space="preserve">   SO3   </v>
          </cell>
          <cell r="V1" t="str">
            <v>ZrO2</v>
          </cell>
          <cell r="W1" t="str">
            <v>CoO</v>
          </cell>
          <cell r="X1" t="str">
            <v>Total</v>
          </cell>
          <cell r="Z1" t="str">
            <v>Total Alkalis</v>
          </cell>
        </row>
        <row r="71">
          <cell r="A71">
            <v>81</v>
          </cell>
          <cell r="B71">
            <v>2</v>
          </cell>
          <cell r="C71">
            <v>4</v>
          </cell>
          <cell r="D71">
            <v>0</v>
          </cell>
          <cell r="E71" t="str">
            <v>CS-1</v>
          </cell>
          <cell r="F71">
            <v>1</v>
          </cell>
          <cell r="X71">
            <v>95.12419667386186</v>
          </cell>
          <cell r="Z71">
            <v>8.7418917769510536</v>
          </cell>
        </row>
        <row r="72">
          <cell r="A72">
            <v>81</v>
          </cell>
          <cell r="B72">
            <v>2</v>
          </cell>
          <cell r="C72">
            <v>4</v>
          </cell>
          <cell r="D72">
            <v>0</v>
          </cell>
          <cell r="E72" t="str">
            <v>CS-2</v>
          </cell>
          <cell r="F72">
            <v>2</v>
          </cell>
          <cell r="X72">
            <v>93.964064951507353</v>
          </cell>
          <cell r="Z72">
            <v>8.7358183197334309</v>
          </cell>
        </row>
        <row r="73">
          <cell r="A73">
            <v>81</v>
          </cell>
          <cell r="B73">
            <v>2</v>
          </cell>
          <cell r="C73">
            <v>4</v>
          </cell>
          <cell r="D73">
            <v>0</v>
          </cell>
          <cell r="E73" t="str">
            <v>CS-3</v>
          </cell>
          <cell r="F73">
            <v>3</v>
          </cell>
          <cell r="X73">
            <v>91.519094117647043</v>
          </cell>
          <cell r="Z73">
            <v>7.8835814782720384</v>
          </cell>
        </row>
        <row r="74">
          <cell r="A74">
            <v>81</v>
          </cell>
          <cell r="B74">
            <v>2</v>
          </cell>
          <cell r="C74">
            <v>4</v>
          </cell>
          <cell r="D74">
            <v>0</v>
          </cell>
          <cell r="E74" t="str">
            <v>CS-4</v>
          </cell>
          <cell r="F74">
            <v>4</v>
          </cell>
          <cell r="X74">
            <v>92.54913447749567</v>
          </cell>
          <cell r="Z74">
            <v>7.6679689431504228</v>
          </cell>
        </row>
        <row r="75">
          <cell r="A75">
            <v>81</v>
          </cell>
          <cell r="B75">
            <v>2</v>
          </cell>
          <cell r="C75">
            <v>4</v>
          </cell>
          <cell r="D75">
            <v>0</v>
          </cell>
          <cell r="E75" t="str">
            <v>CS-5</v>
          </cell>
          <cell r="F75">
            <v>5</v>
          </cell>
        </row>
        <row r="76">
          <cell r="A76">
            <v>81</v>
          </cell>
          <cell r="B76">
            <v>2</v>
          </cell>
          <cell r="C76">
            <v>4</v>
          </cell>
          <cell r="D76">
            <v>0</v>
          </cell>
          <cell r="E76" t="str">
            <v>CS-6</v>
          </cell>
          <cell r="F76">
            <v>6</v>
          </cell>
        </row>
        <row r="77">
          <cell r="A77">
            <v>81</v>
          </cell>
          <cell r="B77">
            <v>2</v>
          </cell>
          <cell r="C77">
            <v>4</v>
          </cell>
          <cell r="D77">
            <v>0</v>
          </cell>
          <cell r="E77" t="str">
            <v>CS-7</v>
          </cell>
          <cell r="F77">
            <v>7</v>
          </cell>
          <cell r="X77">
            <v>89.803293673055919</v>
          </cell>
          <cell r="Z77">
            <v>7.1087660053843535</v>
          </cell>
        </row>
        <row r="78">
          <cell r="A78">
            <v>81</v>
          </cell>
          <cell r="B78">
            <v>2</v>
          </cell>
          <cell r="C78">
            <v>4</v>
          </cell>
          <cell r="D78">
            <v>0</v>
          </cell>
          <cell r="E78" t="str">
            <v>CS-8</v>
          </cell>
          <cell r="F78">
            <v>8</v>
          </cell>
          <cell r="X78">
            <v>90.187993197266479</v>
          </cell>
          <cell r="Z78">
            <v>7.4300149008487235</v>
          </cell>
        </row>
        <row r="79">
          <cell r="A79">
            <v>81</v>
          </cell>
          <cell r="B79">
            <v>2</v>
          </cell>
          <cell r="C79">
            <v>4</v>
          </cell>
          <cell r="D79">
            <v>0</v>
          </cell>
          <cell r="E79" t="str">
            <v>CS-9</v>
          </cell>
          <cell r="F79">
            <v>9</v>
          </cell>
        </row>
        <row r="80">
          <cell r="A80">
            <v>81</v>
          </cell>
          <cell r="B80">
            <v>2</v>
          </cell>
          <cell r="C80">
            <v>4</v>
          </cell>
          <cell r="D80">
            <v>0</v>
          </cell>
          <cell r="E80" t="str">
            <v>CS-10</v>
          </cell>
          <cell r="F80">
            <v>10</v>
          </cell>
        </row>
        <row r="81">
          <cell r="A81">
            <v>81</v>
          </cell>
          <cell r="B81">
            <v>2</v>
          </cell>
          <cell r="C81">
            <v>4</v>
          </cell>
          <cell r="D81">
            <v>0</v>
          </cell>
          <cell r="E81" t="str">
            <v>CS-11</v>
          </cell>
          <cell r="F81">
            <v>11</v>
          </cell>
          <cell r="X81">
            <v>92.062000960023056</v>
          </cell>
          <cell r="Z81">
            <v>7.3689172027744725</v>
          </cell>
        </row>
        <row r="82">
          <cell r="A82">
            <v>81</v>
          </cell>
          <cell r="B82">
            <v>2</v>
          </cell>
          <cell r="C82">
            <v>4</v>
          </cell>
          <cell r="D82">
            <v>0</v>
          </cell>
          <cell r="E82" t="str">
            <v>CS-12</v>
          </cell>
          <cell r="F82">
            <v>12</v>
          </cell>
          <cell r="X82">
            <v>91.102976259642318</v>
          </cell>
          <cell r="Z82">
            <v>7.8023748054162354</v>
          </cell>
        </row>
        <row r="83">
          <cell r="A83">
            <v>81</v>
          </cell>
          <cell r="B83">
            <v>2</v>
          </cell>
          <cell r="C83">
            <v>4</v>
          </cell>
          <cell r="D83">
            <v>0</v>
          </cell>
          <cell r="E83" t="str">
            <v>CS-13</v>
          </cell>
          <cell r="F83">
            <v>13</v>
          </cell>
        </row>
        <row r="84">
          <cell r="A84">
            <v>81</v>
          </cell>
          <cell r="B84">
            <v>2</v>
          </cell>
          <cell r="C84">
            <v>4</v>
          </cell>
          <cell r="D84">
            <v>0</v>
          </cell>
          <cell r="E84" t="str">
            <v>CS-14</v>
          </cell>
          <cell r="F84">
            <v>14</v>
          </cell>
        </row>
        <row r="85">
          <cell r="A85">
            <v>81</v>
          </cell>
          <cell r="B85">
            <v>2</v>
          </cell>
          <cell r="C85">
            <v>4</v>
          </cell>
          <cell r="D85">
            <v>0</v>
          </cell>
          <cell r="E85" t="str">
            <v>CS-15</v>
          </cell>
          <cell r="F85">
            <v>15</v>
          </cell>
        </row>
        <row r="86">
          <cell r="A86">
            <v>81</v>
          </cell>
          <cell r="B86">
            <v>2</v>
          </cell>
          <cell r="C86">
            <v>4</v>
          </cell>
          <cell r="D86">
            <v>0</v>
          </cell>
          <cell r="E86" t="str">
            <v>CS-16</v>
          </cell>
          <cell r="F86">
            <v>16</v>
          </cell>
          <cell r="X86">
            <v>92.399973684210508</v>
          </cell>
          <cell r="Z86">
            <v>7.9171587825127547</v>
          </cell>
        </row>
        <row r="87">
          <cell r="A87">
            <v>81</v>
          </cell>
          <cell r="B87">
            <v>2</v>
          </cell>
          <cell r="C87">
            <v>4</v>
          </cell>
          <cell r="D87">
            <v>0</v>
          </cell>
          <cell r="E87" t="str">
            <v>CS-17</v>
          </cell>
          <cell r="F87">
            <v>17</v>
          </cell>
        </row>
        <row r="88">
          <cell r="A88">
            <v>81</v>
          </cell>
          <cell r="B88">
            <v>2</v>
          </cell>
          <cell r="C88">
            <v>4</v>
          </cell>
          <cell r="D88">
            <v>0</v>
          </cell>
          <cell r="E88" t="str">
            <v>CS-18</v>
          </cell>
          <cell r="F88">
            <v>18</v>
          </cell>
        </row>
        <row r="89">
          <cell r="A89">
            <v>81</v>
          </cell>
          <cell r="B89">
            <v>2</v>
          </cell>
          <cell r="C89">
            <v>4</v>
          </cell>
          <cell r="D89">
            <v>0</v>
          </cell>
          <cell r="E89" t="str">
            <v>CS-19</v>
          </cell>
          <cell r="F89">
            <v>19</v>
          </cell>
        </row>
        <row r="90">
          <cell r="A90">
            <v>81</v>
          </cell>
          <cell r="B90">
            <v>2</v>
          </cell>
          <cell r="C90">
            <v>4</v>
          </cell>
          <cell r="D90">
            <v>0</v>
          </cell>
          <cell r="E90" t="str">
            <v>CS-20</v>
          </cell>
          <cell r="F90">
            <v>20</v>
          </cell>
          <cell r="X90">
            <v>93.909511620505469</v>
          </cell>
          <cell r="Z90">
            <v>9.1580712662572239</v>
          </cell>
        </row>
        <row r="91">
          <cell r="A91">
            <v>81</v>
          </cell>
          <cell r="B91">
            <v>2</v>
          </cell>
          <cell r="C91">
            <v>4</v>
          </cell>
          <cell r="D91">
            <v>0</v>
          </cell>
          <cell r="E91" t="str">
            <v>CS-21</v>
          </cell>
          <cell r="F91">
            <v>21</v>
          </cell>
          <cell r="X91">
            <v>91.084336813704994</v>
          </cell>
          <cell r="Z91">
            <v>9.5872072816307181</v>
          </cell>
        </row>
        <row r="92">
          <cell r="A92">
            <v>81</v>
          </cell>
          <cell r="B92">
            <v>2</v>
          </cell>
          <cell r="C92">
            <v>4</v>
          </cell>
          <cell r="D92">
            <v>0</v>
          </cell>
          <cell r="E92" t="str">
            <v>CS-22</v>
          </cell>
          <cell r="F92">
            <v>22</v>
          </cell>
          <cell r="X92">
            <v>92.471976367983558</v>
          </cell>
          <cell r="Z92">
            <v>8.9570176810896527</v>
          </cell>
        </row>
        <row r="93">
          <cell r="A93">
            <v>81</v>
          </cell>
          <cell r="B93">
            <v>2</v>
          </cell>
          <cell r="C93">
            <v>4</v>
          </cell>
          <cell r="D93">
            <v>0</v>
          </cell>
          <cell r="E93" t="str">
            <v>CS-23</v>
          </cell>
          <cell r="F93">
            <v>23</v>
          </cell>
          <cell r="X93">
            <v>91.98698295458658</v>
          </cell>
          <cell r="Z93">
            <v>8.6687433349536853</v>
          </cell>
        </row>
        <row r="94">
          <cell r="A94">
            <v>81</v>
          </cell>
          <cell r="B94">
            <v>2</v>
          </cell>
          <cell r="C94">
            <v>4</v>
          </cell>
          <cell r="D94">
            <v>0</v>
          </cell>
          <cell r="E94" t="str">
            <v>CS-24</v>
          </cell>
          <cell r="F94">
            <v>24</v>
          </cell>
          <cell r="X94">
            <v>90.616958075189103</v>
          </cell>
          <cell r="Z94">
            <v>8.7400719093889219</v>
          </cell>
        </row>
        <row r="95">
          <cell r="A95">
            <v>81</v>
          </cell>
          <cell r="B95">
            <v>6</v>
          </cell>
          <cell r="C95">
            <v>2</v>
          </cell>
          <cell r="D95">
            <v>0</v>
          </cell>
          <cell r="E95" t="str">
            <v>CS-25</v>
          </cell>
          <cell r="F95">
            <v>25</v>
          </cell>
        </row>
        <row r="96">
          <cell r="A96">
            <v>81</v>
          </cell>
          <cell r="B96">
            <v>6</v>
          </cell>
          <cell r="C96">
            <v>2</v>
          </cell>
          <cell r="D96">
            <v>0</v>
          </cell>
          <cell r="E96" t="str">
            <v>CS-26</v>
          </cell>
          <cell r="F96">
            <v>26</v>
          </cell>
          <cell r="X96">
            <v>94.344116719481647</v>
          </cell>
          <cell r="Z96">
            <v>9.1130789551167286</v>
          </cell>
        </row>
        <row r="97">
          <cell r="A97">
            <v>81</v>
          </cell>
          <cell r="B97">
            <v>6</v>
          </cell>
          <cell r="C97">
            <v>2</v>
          </cell>
          <cell r="D97">
            <v>0</v>
          </cell>
          <cell r="E97" t="str">
            <v>CS-27</v>
          </cell>
          <cell r="F97">
            <v>27</v>
          </cell>
          <cell r="X97">
            <v>94.682805789280167</v>
          </cell>
          <cell r="Z97">
            <v>8.7605937855921905</v>
          </cell>
        </row>
        <row r="98">
          <cell r="A98">
            <v>81</v>
          </cell>
          <cell r="B98">
            <v>6</v>
          </cell>
          <cell r="C98">
            <v>2</v>
          </cell>
          <cell r="D98">
            <v>0</v>
          </cell>
          <cell r="E98" t="str">
            <v>CS-28</v>
          </cell>
          <cell r="F98">
            <v>28</v>
          </cell>
          <cell r="X98">
            <v>92.204225262342334</v>
          </cell>
          <cell r="Z98">
            <v>8.7784740633852181</v>
          </cell>
        </row>
        <row r="99">
          <cell r="A99">
            <v>81</v>
          </cell>
          <cell r="B99">
            <v>6</v>
          </cell>
          <cell r="C99">
            <v>2</v>
          </cell>
          <cell r="D99">
            <v>0</v>
          </cell>
          <cell r="E99" t="str">
            <v>CS-29</v>
          </cell>
          <cell r="F99">
            <v>29</v>
          </cell>
        </row>
        <row r="100">
          <cell r="A100">
            <v>81</v>
          </cell>
          <cell r="B100">
            <v>6</v>
          </cell>
          <cell r="C100">
            <v>2</v>
          </cell>
          <cell r="D100">
            <v>0</v>
          </cell>
          <cell r="E100" t="str">
            <v>CS-30</v>
          </cell>
          <cell r="F100">
            <v>30</v>
          </cell>
        </row>
        <row r="101">
          <cell r="A101">
            <v>81</v>
          </cell>
          <cell r="B101">
            <v>6</v>
          </cell>
          <cell r="C101">
            <v>2</v>
          </cell>
          <cell r="D101">
            <v>0</v>
          </cell>
          <cell r="E101" t="str">
            <v>CS-31</v>
          </cell>
          <cell r="F101">
            <v>31</v>
          </cell>
        </row>
        <row r="102">
          <cell r="A102">
            <v>81</v>
          </cell>
          <cell r="B102">
            <v>6</v>
          </cell>
          <cell r="C102">
            <v>2</v>
          </cell>
          <cell r="D102">
            <v>0</v>
          </cell>
          <cell r="E102" t="str">
            <v>CS-32</v>
          </cell>
          <cell r="F102">
            <v>32</v>
          </cell>
          <cell r="X102">
            <v>97.332014586459096</v>
          </cell>
          <cell r="Z102">
            <v>10.26698842012555</v>
          </cell>
        </row>
        <row r="103">
          <cell r="A103">
            <v>81</v>
          </cell>
          <cell r="B103">
            <v>7</v>
          </cell>
          <cell r="C103">
            <v>7</v>
          </cell>
          <cell r="D103">
            <v>0</v>
          </cell>
          <cell r="E103" t="str">
            <v>CS-33</v>
          </cell>
          <cell r="F103">
            <v>33</v>
          </cell>
        </row>
        <row r="104">
          <cell r="A104">
            <v>81</v>
          </cell>
          <cell r="B104">
            <v>7</v>
          </cell>
          <cell r="C104">
            <v>7</v>
          </cell>
          <cell r="D104">
            <v>0</v>
          </cell>
          <cell r="E104" t="str">
            <v>CS-34</v>
          </cell>
          <cell r="F104">
            <v>34</v>
          </cell>
        </row>
        <row r="105">
          <cell r="A105">
            <v>81</v>
          </cell>
          <cell r="B105">
            <v>7</v>
          </cell>
          <cell r="C105">
            <v>7</v>
          </cell>
          <cell r="D105">
            <v>0</v>
          </cell>
          <cell r="E105" t="str">
            <v>CS-35</v>
          </cell>
          <cell r="F105">
            <v>35</v>
          </cell>
        </row>
        <row r="106">
          <cell r="A106">
            <v>81</v>
          </cell>
          <cell r="B106">
            <v>7</v>
          </cell>
          <cell r="C106">
            <v>7</v>
          </cell>
          <cell r="D106">
            <v>0</v>
          </cell>
          <cell r="E106" t="str">
            <v>CS-36</v>
          </cell>
          <cell r="F106">
            <v>36</v>
          </cell>
        </row>
        <row r="107">
          <cell r="A107">
            <v>81</v>
          </cell>
          <cell r="B107">
            <v>7</v>
          </cell>
          <cell r="C107">
            <v>7</v>
          </cell>
          <cell r="D107">
            <v>0</v>
          </cell>
          <cell r="E107" t="str">
            <v>CS-37</v>
          </cell>
          <cell r="F107">
            <v>37</v>
          </cell>
        </row>
        <row r="108">
          <cell r="A108">
            <v>81</v>
          </cell>
          <cell r="B108">
            <v>7</v>
          </cell>
          <cell r="C108">
            <v>7</v>
          </cell>
          <cell r="D108">
            <v>0</v>
          </cell>
          <cell r="E108" t="str">
            <v>CS-38</v>
          </cell>
          <cell r="F108">
            <v>38</v>
          </cell>
        </row>
        <row r="109">
          <cell r="A109">
            <v>81</v>
          </cell>
          <cell r="B109">
            <v>7</v>
          </cell>
          <cell r="C109">
            <v>7</v>
          </cell>
          <cell r="D109">
            <v>0</v>
          </cell>
          <cell r="E109" t="str">
            <v>CS-39</v>
          </cell>
          <cell r="F109">
            <v>39</v>
          </cell>
          <cell r="X109">
            <v>93.08257595019019</v>
          </cell>
          <cell r="Z109">
            <v>8.1847561054376374</v>
          </cell>
        </row>
        <row r="110">
          <cell r="A110">
            <v>81</v>
          </cell>
          <cell r="B110">
            <v>7</v>
          </cell>
          <cell r="C110">
            <v>7</v>
          </cell>
          <cell r="D110">
            <v>0</v>
          </cell>
          <cell r="E110" t="str">
            <v>CS-40</v>
          </cell>
          <cell r="F110">
            <v>40</v>
          </cell>
          <cell r="X110">
            <v>92.902768216674161</v>
          </cell>
          <cell r="Z110">
            <v>8.2860465995081505</v>
          </cell>
        </row>
        <row r="111">
          <cell r="A111">
            <v>81</v>
          </cell>
          <cell r="B111">
            <v>7</v>
          </cell>
          <cell r="C111">
            <v>7</v>
          </cell>
          <cell r="D111">
            <v>0</v>
          </cell>
          <cell r="E111" t="str">
            <v>CS-41</v>
          </cell>
          <cell r="F111">
            <v>41</v>
          </cell>
        </row>
        <row r="112">
          <cell r="A112">
            <v>81</v>
          </cell>
          <cell r="B112">
            <v>7</v>
          </cell>
          <cell r="C112">
            <v>7</v>
          </cell>
          <cell r="D112">
            <v>0</v>
          </cell>
          <cell r="E112" t="str">
            <v>CS-42</v>
          </cell>
          <cell r="F112">
            <v>42</v>
          </cell>
        </row>
        <row r="113">
          <cell r="A113">
            <v>81</v>
          </cell>
          <cell r="B113">
            <v>7</v>
          </cell>
          <cell r="C113">
            <v>7</v>
          </cell>
          <cell r="D113">
            <v>0</v>
          </cell>
          <cell r="E113" t="str">
            <v>CS-43</v>
          </cell>
          <cell r="F113">
            <v>43</v>
          </cell>
          <cell r="X113">
            <v>94.699629533406736</v>
          </cell>
          <cell r="Z113">
            <v>10.409421868013521</v>
          </cell>
        </row>
        <row r="114">
          <cell r="A114">
            <v>81</v>
          </cell>
          <cell r="B114">
            <v>7</v>
          </cell>
          <cell r="C114">
            <v>7</v>
          </cell>
          <cell r="D114">
            <v>0</v>
          </cell>
          <cell r="E114" t="str">
            <v>CS-44</v>
          </cell>
          <cell r="F114">
            <v>44</v>
          </cell>
          <cell r="X114">
            <v>94.056902470792309</v>
          </cell>
          <cell r="Z114">
            <v>9.3309740762659601</v>
          </cell>
        </row>
        <row r="115">
          <cell r="A115">
            <v>81</v>
          </cell>
          <cell r="B115">
            <v>8</v>
          </cell>
          <cell r="C115">
            <v>8</v>
          </cell>
          <cell r="D115">
            <v>8</v>
          </cell>
          <cell r="E115" t="str">
            <v>CS-45</v>
          </cell>
          <cell r="F115">
            <v>45</v>
          </cell>
        </row>
        <row r="116">
          <cell r="A116">
            <v>81</v>
          </cell>
          <cell r="B116">
            <v>8</v>
          </cell>
          <cell r="C116">
            <v>8</v>
          </cell>
          <cell r="D116">
            <v>8</v>
          </cell>
          <cell r="E116" t="str">
            <v>CS-46</v>
          </cell>
          <cell r="F116">
            <v>46</v>
          </cell>
        </row>
        <row r="117">
          <cell r="A117">
            <v>81</v>
          </cell>
          <cell r="B117">
            <v>8</v>
          </cell>
          <cell r="C117">
            <v>8</v>
          </cell>
          <cell r="D117">
            <v>8</v>
          </cell>
          <cell r="E117" t="str">
            <v>CS-47</v>
          </cell>
          <cell r="F117">
            <v>47</v>
          </cell>
          <cell r="X117">
            <v>95.489747990703265</v>
          </cell>
          <cell r="Z117">
            <v>10.524515505383645</v>
          </cell>
        </row>
        <row r="118">
          <cell r="A118">
            <v>81</v>
          </cell>
          <cell r="B118">
            <v>8</v>
          </cell>
          <cell r="C118">
            <v>8</v>
          </cell>
          <cell r="D118">
            <v>8</v>
          </cell>
          <cell r="E118" t="str">
            <v>CS-48</v>
          </cell>
          <cell r="F118">
            <v>48</v>
          </cell>
          <cell r="X118">
            <v>93.934689234061921</v>
          </cell>
          <cell r="Z118">
            <v>9.258281843151325</v>
          </cell>
        </row>
        <row r="119">
          <cell r="A119">
            <v>81</v>
          </cell>
          <cell r="B119">
            <v>8</v>
          </cell>
          <cell r="C119">
            <v>8</v>
          </cell>
          <cell r="D119">
            <v>8</v>
          </cell>
          <cell r="E119" t="str">
            <v>CS-49</v>
          </cell>
          <cell r="F119">
            <v>49</v>
          </cell>
          <cell r="X119">
            <v>95.939146509758018</v>
          </cell>
          <cell r="Z119">
            <v>9.3348431862915167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tabSelected="1" workbookViewId="0">
      <selection sqref="A1:XFD1048576"/>
    </sheetView>
  </sheetViews>
  <sheetFormatPr baseColWidth="10" defaultRowHeight="16" x14ac:dyDescent="0.2"/>
  <cols>
    <col min="33" max="33" width="10.83203125" customWidth="1"/>
  </cols>
  <sheetData>
    <row r="1" spans="1:33" x14ac:dyDescent="0.2">
      <c r="A1" t="str">
        <f>'[1]Glass Norm IgPet'!A1</f>
        <v>dum</v>
      </c>
      <c r="B1" t="str">
        <f>'[1]Glass Norm IgPet'!B1</f>
        <v>Jcode</v>
      </c>
      <c r="C1" t="str">
        <f>'[1]Glass Norm IgPet'!C1</f>
        <v>Kcode</v>
      </c>
      <c r="D1" t="str">
        <f>'[1]Glass Norm IgPet'!D1</f>
        <v>Lcode</v>
      </c>
      <c r="E1" t="str">
        <f>'[1]Glass Norm IgPet'!E1</f>
        <v>Sample</v>
      </c>
      <c r="F1" t="str">
        <f>'[1]Glass Norm IgPet'!F1</f>
        <v>Sample no.</v>
      </c>
      <c r="G1" t="s">
        <v>0</v>
      </c>
      <c r="H1" t="s">
        <v>1</v>
      </c>
      <c r="I1" t="str">
        <f>'[1]Glass Norm IgPet'!I1</f>
        <v>SiO2</v>
      </c>
      <c r="J1" t="str">
        <f>'[1]Glass Norm IgPet'!J1</f>
        <v xml:space="preserve">   TiO2  </v>
      </c>
      <c r="K1" t="str">
        <f>'[1]Glass Norm IgPet'!K1</f>
        <v xml:space="preserve">   Al2O3 </v>
      </c>
      <c r="L1" t="str">
        <f>'[1]Glass Norm IgPet'!L1</f>
        <v xml:space="preserve">   FeO   </v>
      </c>
      <c r="M1" t="str">
        <f>'[1]Glass Norm IgPet'!M1</f>
        <v xml:space="preserve">   MnO   </v>
      </c>
      <c r="N1" t="str">
        <f>'[1]Glass Norm IgPet'!N1</f>
        <v xml:space="preserve">   MgO   </v>
      </c>
      <c r="O1" t="str">
        <f>'[1]Glass Norm IgPet'!O1</f>
        <v xml:space="preserve">   CaO   </v>
      </c>
      <c r="P1" t="str">
        <f>'[1]Glass Norm IgPet'!P1</f>
        <v xml:space="preserve">   Na2O  </v>
      </c>
      <c r="Q1" t="str">
        <f>'[1]Glass Norm IgPet'!Q1</f>
        <v xml:space="preserve">   K2O   </v>
      </c>
      <c r="R1" t="str">
        <f>'[1]Glass Norm IgPet'!R1</f>
        <v xml:space="preserve">   P2O5  </v>
      </c>
      <c r="S1" t="str">
        <f>'[1]Glass Norm IgPet'!S1</f>
        <v xml:space="preserve">   Cl    </v>
      </c>
      <c r="T1" t="str">
        <f>'[1]Glass Norm IgPet'!T1</f>
        <v xml:space="preserve">   F     </v>
      </c>
      <c r="U1" t="str">
        <f>'[1]Glass Norm IgPet'!U1</f>
        <v xml:space="preserve">   SO3   </v>
      </c>
      <c r="V1" t="str">
        <f>'[1]Glass Norm IgPet'!V1</f>
        <v>ZrO2</v>
      </c>
      <c r="W1" t="str">
        <f>'[1]Glass Norm IgPet'!W1</f>
        <v>CoO</v>
      </c>
      <c r="X1" t="str">
        <f>'[1]Glass Norm IgPet'!X1</f>
        <v>Total</v>
      </c>
      <c r="Y1" t="s">
        <v>2</v>
      </c>
      <c r="Z1" t="str">
        <f>'[1]Glass Norm IgPet'!Z1</f>
        <v>Total Alkalis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</row>
    <row r="2" spans="1:33" x14ac:dyDescent="0.2">
      <c r="A2">
        <v>81</v>
      </c>
      <c r="B2">
        <v>9</v>
      </c>
      <c r="C2">
        <v>9</v>
      </c>
      <c r="D2">
        <v>0</v>
      </c>
      <c r="E2" t="s">
        <v>10</v>
      </c>
      <c r="F2">
        <v>1</v>
      </c>
      <c r="I2">
        <v>76.304238650000002</v>
      </c>
      <c r="J2">
        <v>0.20569949000000001</v>
      </c>
      <c r="K2">
        <v>10.142022280000001</v>
      </c>
      <c r="L2">
        <v>3.6175334119999998</v>
      </c>
      <c r="M2" t="s">
        <v>11</v>
      </c>
      <c r="N2" t="s">
        <v>12</v>
      </c>
      <c r="O2">
        <v>0.191142124</v>
      </c>
      <c r="P2">
        <v>5.0795670790000003</v>
      </c>
      <c r="Q2">
        <v>4.4591834410000004</v>
      </c>
      <c r="S2">
        <v>0.3911</v>
      </c>
      <c r="T2">
        <v>0.34479671899999997</v>
      </c>
      <c r="U2">
        <v>2.9633217999999999E-2</v>
      </c>
      <c r="V2">
        <v>0.30837354500000003</v>
      </c>
      <c r="Y2">
        <v>2.73</v>
      </c>
      <c r="Z2">
        <f>P2+Q2</f>
        <v>9.5387505200000007</v>
      </c>
    </row>
    <row r="3" spans="1:33" x14ac:dyDescent="0.2">
      <c r="A3">
        <v>81</v>
      </c>
      <c r="B3">
        <v>9</v>
      </c>
      <c r="C3">
        <v>9</v>
      </c>
      <c r="D3">
        <v>0</v>
      </c>
      <c r="E3" t="s">
        <v>10</v>
      </c>
      <c r="F3">
        <v>2</v>
      </c>
      <c r="I3">
        <v>75.851345159999994</v>
      </c>
      <c r="J3">
        <v>0.22635739899999999</v>
      </c>
      <c r="K3">
        <v>10.1839773</v>
      </c>
      <c r="L3">
        <v>3.9780996829999999</v>
      </c>
      <c r="M3" t="s">
        <v>11</v>
      </c>
      <c r="N3" t="s">
        <v>12</v>
      </c>
      <c r="O3">
        <v>0.19793112099999999</v>
      </c>
      <c r="P3">
        <v>5.1144190900000002</v>
      </c>
      <c r="Q3">
        <v>4.4478702480000001</v>
      </c>
      <c r="S3">
        <v>0.41370000000000001</v>
      </c>
      <c r="T3">
        <v>0</v>
      </c>
      <c r="Y3">
        <v>1.77</v>
      </c>
      <c r="Z3">
        <f t="shared" ref="Z3:Z66" si="0">P3+Q3</f>
        <v>9.5622893379999994</v>
      </c>
    </row>
    <row r="4" spans="1:33" x14ac:dyDescent="0.2">
      <c r="A4">
        <v>81</v>
      </c>
      <c r="B4">
        <v>9</v>
      </c>
      <c r="C4">
        <v>9</v>
      </c>
      <c r="D4">
        <v>0</v>
      </c>
      <c r="E4" t="s">
        <v>10</v>
      </c>
      <c r="F4">
        <v>3</v>
      </c>
      <c r="I4">
        <v>75.224856959999997</v>
      </c>
      <c r="J4">
        <v>0.22370778399999999</v>
      </c>
      <c r="K4">
        <v>10.401050140000001</v>
      </c>
      <c r="L4">
        <v>3.7333405900000001</v>
      </c>
      <c r="M4" t="s">
        <v>11</v>
      </c>
      <c r="N4" t="s">
        <v>12</v>
      </c>
      <c r="O4">
        <v>0.222693115</v>
      </c>
      <c r="P4">
        <v>5.5892500549999999</v>
      </c>
      <c r="Q4">
        <v>4.6001348210000002</v>
      </c>
      <c r="S4">
        <v>0.41920000000000002</v>
      </c>
      <c r="T4">
        <v>0.35902852400000002</v>
      </c>
      <c r="U4">
        <v>2.909935E-2</v>
      </c>
      <c r="V4">
        <v>0.27784943000000001</v>
      </c>
      <c r="Y4">
        <v>2.95</v>
      </c>
      <c r="Z4">
        <f t="shared" si="0"/>
        <v>10.189384876</v>
      </c>
    </row>
    <row r="5" spans="1:33" x14ac:dyDescent="0.2">
      <c r="A5">
        <v>81</v>
      </c>
      <c r="B5">
        <v>9</v>
      </c>
      <c r="C5">
        <v>9</v>
      </c>
      <c r="D5">
        <v>0</v>
      </c>
      <c r="E5" t="s">
        <v>10</v>
      </c>
      <c r="F5" t="s">
        <v>13</v>
      </c>
      <c r="I5">
        <v>74.488880050000006</v>
      </c>
      <c r="J5">
        <v>0.237089731</v>
      </c>
      <c r="K5">
        <v>11.63381727</v>
      </c>
      <c r="L5">
        <v>3.7783924760000001</v>
      </c>
      <c r="M5" t="s">
        <v>11</v>
      </c>
      <c r="N5" t="s">
        <v>12</v>
      </c>
      <c r="O5">
        <v>0.32639564900000001</v>
      </c>
      <c r="P5">
        <v>4.9931118630000002</v>
      </c>
      <c r="Q5">
        <v>4.5423129649999998</v>
      </c>
      <c r="S5">
        <v>0.31330000000000002</v>
      </c>
      <c r="T5">
        <v>0.33538503200000003</v>
      </c>
      <c r="U5">
        <v>3.6245235000000001E-2</v>
      </c>
      <c r="V5">
        <v>0.264255717</v>
      </c>
      <c r="Y5">
        <v>2.42</v>
      </c>
      <c r="Z5">
        <f t="shared" si="0"/>
        <v>9.535424828</v>
      </c>
    </row>
    <row r="6" spans="1:33" x14ac:dyDescent="0.2">
      <c r="A6">
        <v>81</v>
      </c>
      <c r="B6">
        <v>9</v>
      </c>
      <c r="C6">
        <v>9</v>
      </c>
      <c r="D6">
        <v>0</v>
      </c>
      <c r="E6" t="s">
        <v>10</v>
      </c>
      <c r="F6" t="s">
        <v>14</v>
      </c>
      <c r="I6">
        <v>73.579648399999996</v>
      </c>
      <c r="J6">
        <v>0.22400520500000001</v>
      </c>
      <c r="K6">
        <v>12.21815198</v>
      </c>
      <c r="L6">
        <v>3.3502636909999999</v>
      </c>
      <c r="M6" t="s">
        <v>11</v>
      </c>
      <c r="N6" t="s">
        <v>12</v>
      </c>
      <c r="O6">
        <v>0.37197590400000002</v>
      </c>
      <c r="P6">
        <v>5.5489335559999997</v>
      </c>
      <c r="Q6">
        <v>4.7070212639999998</v>
      </c>
      <c r="S6">
        <v>0.28599999999999998</v>
      </c>
      <c r="T6">
        <v>8.5300000000000001E-2</v>
      </c>
      <c r="U6">
        <v>4.7192531000000003E-2</v>
      </c>
      <c r="V6">
        <v>0.28845147999999998</v>
      </c>
      <c r="Y6">
        <v>2.02</v>
      </c>
      <c r="Z6">
        <f t="shared" si="0"/>
        <v>10.255954819999999</v>
      </c>
    </row>
    <row r="7" spans="1:33" x14ac:dyDescent="0.2">
      <c r="A7">
        <v>81</v>
      </c>
      <c r="B7">
        <v>9</v>
      </c>
      <c r="C7">
        <v>9</v>
      </c>
      <c r="D7">
        <v>0</v>
      </c>
      <c r="E7" t="s">
        <v>10</v>
      </c>
      <c r="F7">
        <v>5</v>
      </c>
      <c r="I7">
        <v>76.587198830000006</v>
      </c>
      <c r="J7">
        <v>0.17705965200000001</v>
      </c>
      <c r="K7">
        <v>10.02945972</v>
      </c>
      <c r="L7">
        <v>3.1508353069999999</v>
      </c>
      <c r="M7" t="s">
        <v>11</v>
      </c>
      <c r="N7" t="s">
        <v>12</v>
      </c>
      <c r="O7">
        <v>0.23088748100000001</v>
      </c>
      <c r="P7">
        <v>5.5331670910000001</v>
      </c>
      <c r="Q7">
        <v>4.2913919140000001</v>
      </c>
      <c r="S7">
        <v>0.36209999999999998</v>
      </c>
      <c r="T7">
        <v>0.34353919599999999</v>
      </c>
      <c r="U7">
        <v>2.5707265E-2</v>
      </c>
      <c r="V7">
        <v>0.29993636000000001</v>
      </c>
      <c r="Y7">
        <v>2.73</v>
      </c>
      <c r="Z7">
        <f t="shared" si="0"/>
        <v>9.8245590050000011</v>
      </c>
    </row>
    <row r="8" spans="1:33" x14ac:dyDescent="0.2">
      <c r="A8">
        <v>81</v>
      </c>
      <c r="B8">
        <v>9</v>
      </c>
      <c r="C8">
        <v>9</v>
      </c>
      <c r="D8">
        <v>0</v>
      </c>
      <c r="E8" t="s">
        <v>10</v>
      </c>
      <c r="F8">
        <v>6</v>
      </c>
      <c r="I8">
        <v>67.811613739999999</v>
      </c>
      <c r="J8">
        <v>1.2626012000000001E-2</v>
      </c>
      <c r="K8">
        <v>17.77011723</v>
      </c>
      <c r="L8">
        <v>0.55017597200000001</v>
      </c>
      <c r="M8" t="s">
        <v>11</v>
      </c>
      <c r="N8" t="s">
        <v>12</v>
      </c>
      <c r="O8">
        <v>4.9211619999999998E-3</v>
      </c>
      <c r="P8">
        <v>8.0181238449999999</v>
      </c>
      <c r="Q8">
        <v>5.8324220440000003</v>
      </c>
      <c r="S8">
        <v>0</v>
      </c>
      <c r="T8">
        <v>0</v>
      </c>
      <c r="Y8">
        <v>2.94</v>
      </c>
      <c r="Z8">
        <f t="shared" si="0"/>
        <v>13.850545888999999</v>
      </c>
    </row>
    <row r="9" spans="1:33" x14ac:dyDescent="0.2">
      <c r="A9">
        <v>81</v>
      </c>
      <c r="B9">
        <v>9</v>
      </c>
      <c r="C9">
        <v>9</v>
      </c>
      <c r="D9">
        <v>0</v>
      </c>
      <c r="E9" t="s">
        <v>10</v>
      </c>
      <c r="F9">
        <v>7</v>
      </c>
      <c r="I9">
        <v>75.810544759999999</v>
      </c>
      <c r="J9">
        <v>0.21968384699999999</v>
      </c>
      <c r="K9">
        <v>9.7719276429999997</v>
      </c>
      <c r="L9">
        <v>4.057619055</v>
      </c>
      <c r="M9" t="s">
        <v>11</v>
      </c>
      <c r="N9" t="s">
        <v>12</v>
      </c>
      <c r="O9">
        <v>0.18657172999999999</v>
      </c>
      <c r="P9">
        <v>5.2336109510000002</v>
      </c>
      <c r="Q9">
        <v>4.7200420120000004</v>
      </c>
      <c r="S9">
        <v>0.39140000000000003</v>
      </c>
      <c r="T9">
        <v>0.30216895199999999</v>
      </c>
      <c r="U9">
        <v>2.5440668999999999E-2</v>
      </c>
      <c r="V9">
        <v>0.26588711599999998</v>
      </c>
      <c r="Y9">
        <v>1.65</v>
      </c>
      <c r="Z9">
        <f t="shared" si="0"/>
        <v>9.9536529629999997</v>
      </c>
    </row>
    <row r="10" spans="1:33" x14ac:dyDescent="0.2">
      <c r="A10">
        <v>81</v>
      </c>
      <c r="B10">
        <v>9</v>
      </c>
      <c r="C10">
        <v>9</v>
      </c>
      <c r="D10">
        <v>0</v>
      </c>
      <c r="E10" t="s">
        <v>10</v>
      </c>
      <c r="F10">
        <v>8</v>
      </c>
      <c r="I10">
        <v>75.695041520000004</v>
      </c>
      <c r="J10">
        <v>0.21258890999999999</v>
      </c>
      <c r="K10">
        <v>9.9634375849999994</v>
      </c>
      <c r="L10">
        <v>4.0315958939999996</v>
      </c>
      <c r="M10" t="s">
        <v>11</v>
      </c>
      <c r="N10" t="s">
        <v>12</v>
      </c>
      <c r="O10">
        <v>0.231156308</v>
      </c>
      <c r="P10">
        <v>5.4570987999999998</v>
      </c>
      <c r="Q10">
        <v>4.409080984</v>
      </c>
      <c r="S10">
        <v>0.404275</v>
      </c>
      <c r="T10">
        <v>0.312974947</v>
      </c>
      <c r="U10">
        <v>2.7096934999999999E-2</v>
      </c>
      <c r="V10">
        <v>0.28991861200000002</v>
      </c>
      <c r="Y10">
        <v>2.7</v>
      </c>
      <c r="Z10">
        <f t="shared" si="0"/>
        <v>9.8661797839999998</v>
      </c>
    </row>
    <row r="11" spans="1:33" x14ac:dyDescent="0.2">
      <c r="A11">
        <v>81</v>
      </c>
      <c r="B11">
        <v>9</v>
      </c>
      <c r="C11">
        <v>9</v>
      </c>
      <c r="D11">
        <v>0</v>
      </c>
      <c r="E11" t="s">
        <v>10</v>
      </c>
      <c r="F11">
        <v>9</v>
      </c>
      <c r="I11">
        <v>76.005080399999997</v>
      </c>
      <c r="J11">
        <v>0.19468460600000001</v>
      </c>
      <c r="K11">
        <v>9.9661108709999997</v>
      </c>
      <c r="L11">
        <v>3.6867020699999999</v>
      </c>
      <c r="M11" t="s">
        <v>11</v>
      </c>
      <c r="N11" t="s">
        <v>12</v>
      </c>
      <c r="O11">
        <v>0.21191921</v>
      </c>
      <c r="P11">
        <v>5.8031831269999996</v>
      </c>
      <c r="Q11">
        <v>4.1323197159999996</v>
      </c>
      <c r="S11">
        <v>0.41526666699999998</v>
      </c>
      <c r="T11">
        <v>0</v>
      </c>
      <c r="Y11">
        <v>2.2799999999999998</v>
      </c>
      <c r="Z11">
        <f t="shared" si="0"/>
        <v>9.9355028429999983</v>
      </c>
    </row>
    <row r="12" spans="1:33" x14ac:dyDescent="0.2">
      <c r="A12">
        <v>81</v>
      </c>
      <c r="B12">
        <v>9</v>
      </c>
      <c r="C12">
        <v>9</v>
      </c>
      <c r="D12">
        <v>0</v>
      </c>
      <c r="E12" t="s">
        <v>10</v>
      </c>
      <c r="F12">
        <v>10</v>
      </c>
      <c r="I12">
        <v>76.027149840000007</v>
      </c>
      <c r="J12">
        <v>0.20505662</v>
      </c>
      <c r="K12">
        <v>9.9343576710000008</v>
      </c>
      <c r="L12">
        <v>3.7351521760000002</v>
      </c>
      <c r="M12" t="s">
        <v>11</v>
      </c>
      <c r="N12" t="s">
        <v>12</v>
      </c>
      <c r="O12">
        <v>0.18501784800000001</v>
      </c>
      <c r="P12">
        <v>5.5851636669999998</v>
      </c>
      <c r="Q12">
        <v>4.3281021739999996</v>
      </c>
      <c r="S12">
        <v>0.40579999999999999</v>
      </c>
      <c r="T12">
        <v>0.32724315799999998</v>
      </c>
      <c r="U12">
        <v>2.2804978E-2</v>
      </c>
      <c r="V12">
        <v>0.24698010300000001</v>
      </c>
      <c r="Y12">
        <v>2.1800000000000002</v>
      </c>
      <c r="Z12">
        <f t="shared" si="0"/>
        <v>9.9132658409999994</v>
      </c>
    </row>
    <row r="13" spans="1:33" x14ac:dyDescent="0.2">
      <c r="A13">
        <v>81</v>
      </c>
      <c r="B13">
        <v>9</v>
      </c>
      <c r="C13">
        <v>9</v>
      </c>
      <c r="D13">
        <v>0</v>
      </c>
      <c r="E13" t="s">
        <v>10</v>
      </c>
      <c r="F13" t="s">
        <v>15</v>
      </c>
      <c r="I13">
        <v>75.673590140000002</v>
      </c>
      <c r="J13">
        <v>0.19847490000000001</v>
      </c>
      <c r="K13">
        <v>10.67741318</v>
      </c>
      <c r="L13">
        <v>4.0308055439999997</v>
      </c>
      <c r="M13">
        <v>8.7909134999999999E-2</v>
      </c>
      <c r="N13" t="s">
        <v>12</v>
      </c>
      <c r="O13">
        <v>0.207897517</v>
      </c>
      <c r="P13">
        <v>4.7936064289999996</v>
      </c>
      <c r="Q13">
        <v>4.327592729</v>
      </c>
      <c r="S13">
        <v>0.426133333</v>
      </c>
      <c r="T13">
        <v>0.39167426399999999</v>
      </c>
      <c r="U13">
        <v>2.8506854000000002E-2</v>
      </c>
      <c r="V13">
        <v>0.30146725400000002</v>
      </c>
      <c r="Z13">
        <f t="shared" si="0"/>
        <v>9.1211991579999996</v>
      </c>
    </row>
    <row r="14" spans="1:33" x14ac:dyDescent="0.2">
      <c r="A14">
        <v>81</v>
      </c>
      <c r="B14">
        <v>9</v>
      </c>
      <c r="C14">
        <v>9</v>
      </c>
      <c r="D14">
        <v>0</v>
      </c>
      <c r="E14" t="s">
        <v>10</v>
      </c>
      <c r="F14" t="s">
        <v>16</v>
      </c>
      <c r="I14">
        <v>75.912477730000006</v>
      </c>
      <c r="J14">
        <v>0.22317272599999999</v>
      </c>
      <c r="K14">
        <v>9.7544392579999997</v>
      </c>
      <c r="L14">
        <v>4.9054765079999996</v>
      </c>
      <c r="M14" t="s">
        <v>11</v>
      </c>
      <c r="N14" t="s">
        <v>12</v>
      </c>
      <c r="O14">
        <v>0.25683392599999999</v>
      </c>
      <c r="P14">
        <v>4.5774084840000002</v>
      </c>
      <c r="Q14">
        <v>4.3681325839999996</v>
      </c>
      <c r="S14">
        <v>0.41810000000000003</v>
      </c>
      <c r="T14">
        <v>0.382226389</v>
      </c>
      <c r="U14">
        <v>2.813734E-2</v>
      </c>
      <c r="V14">
        <v>0.32167800299999999</v>
      </c>
      <c r="Z14">
        <f t="shared" si="0"/>
        <v>8.9455410680000007</v>
      </c>
    </row>
    <row r="15" spans="1:33" x14ac:dyDescent="0.2">
      <c r="A15">
        <v>81</v>
      </c>
      <c r="B15">
        <v>9</v>
      </c>
      <c r="C15">
        <v>9</v>
      </c>
      <c r="D15">
        <v>0</v>
      </c>
      <c r="E15" t="s">
        <v>10</v>
      </c>
      <c r="F15" t="s">
        <v>17</v>
      </c>
      <c r="I15">
        <v>74.264559660000003</v>
      </c>
      <c r="J15">
        <v>0.27369858800000002</v>
      </c>
      <c r="K15">
        <v>9.7637044779999993</v>
      </c>
      <c r="L15">
        <v>6.2218257880000003</v>
      </c>
      <c r="M15" t="s">
        <v>11</v>
      </c>
      <c r="N15" t="s">
        <v>12</v>
      </c>
      <c r="O15">
        <v>0.261546371</v>
      </c>
      <c r="P15">
        <v>4.8300137269999999</v>
      </c>
      <c r="Q15">
        <v>4.3818049190000004</v>
      </c>
      <c r="S15">
        <v>0.37319999999999998</v>
      </c>
      <c r="T15">
        <v>0</v>
      </c>
      <c r="Z15">
        <f t="shared" si="0"/>
        <v>9.2118186460000011</v>
      </c>
    </row>
    <row r="16" spans="1:33" x14ac:dyDescent="0.2">
      <c r="A16">
        <v>81</v>
      </c>
      <c r="B16">
        <v>9</v>
      </c>
      <c r="C16">
        <v>9</v>
      </c>
      <c r="D16">
        <v>0</v>
      </c>
      <c r="E16" t="s">
        <v>10</v>
      </c>
      <c r="F16" t="s">
        <v>18</v>
      </c>
      <c r="I16">
        <v>75.768164339999998</v>
      </c>
      <c r="J16">
        <v>0.23910932500000001</v>
      </c>
      <c r="K16">
        <v>9.8187186709999992</v>
      </c>
      <c r="L16">
        <v>4.212752815</v>
      </c>
      <c r="M16" t="s">
        <v>11</v>
      </c>
      <c r="N16" t="s">
        <v>12</v>
      </c>
      <c r="O16">
        <v>0.24601647600000001</v>
      </c>
      <c r="P16">
        <v>4.7408451600000001</v>
      </c>
      <c r="Q16">
        <v>4.2739014190000004</v>
      </c>
      <c r="S16">
        <v>0.4632</v>
      </c>
      <c r="T16">
        <v>0</v>
      </c>
      <c r="Y16">
        <v>2.25</v>
      </c>
      <c r="Z16">
        <f t="shared" si="0"/>
        <v>9.0147465790000005</v>
      </c>
    </row>
    <row r="17" spans="1:26" x14ac:dyDescent="0.2">
      <c r="A17">
        <v>81</v>
      </c>
      <c r="B17">
        <v>9</v>
      </c>
      <c r="C17">
        <v>9</v>
      </c>
      <c r="D17">
        <v>0</v>
      </c>
      <c r="E17" t="s">
        <v>10</v>
      </c>
      <c r="F17" t="s">
        <v>19</v>
      </c>
      <c r="I17">
        <v>75.503123439999996</v>
      </c>
      <c r="J17">
        <v>0.29775668500000002</v>
      </c>
      <c r="K17">
        <v>9.7220877259999998</v>
      </c>
      <c r="L17">
        <v>4.3705369679999997</v>
      </c>
      <c r="M17" t="s">
        <v>11</v>
      </c>
      <c r="N17" t="s">
        <v>12</v>
      </c>
      <c r="O17">
        <v>0.25628525600000002</v>
      </c>
      <c r="P17">
        <v>4.6346874949999997</v>
      </c>
      <c r="Q17">
        <v>4.3286569540000004</v>
      </c>
      <c r="S17">
        <v>0.41689999999999999</v>
      </c>
      <c r="T17">
        <v>0.33598019299999998</v>
      </c>
      <c r="U17">
        <v>2.5084512E-2</v>
      </c>
      <c r="V17">
        <v>0.29195291200000001</v>
      </c>
      <c r="Y17">
        <v>2.82</v>
      </c>
      <c r="Z17">
        <f t="shared" si="0"/>
        <v>8.9633444490000009</v>
      </c>
    </row>
    <row r="18" spans="1:26" x14ac:dyDescent="0.2">
      <c r="A18">
        <v>81</v>
      </c>
      <c r="B18">
        <v>9</v>
      </c>
      <c r="C18">
        <v>9</v>
      </c>
      <c r="D18">
        <v>0</v>
      </c>
      <c r="E18" t="s">
        <v>10</v>
      </c>
      <c r="F18" t="s">
        <v>20</v>
      </c>
      <c r="I18">
        <v>76.688277099999993</v>
      </c>
      <c r="J18">
        <v>0.22840805</v>
      </c>
      <c r="K18">
        <v>9.8720861919999994</v>
      </c>
      <c r="L18">
        <v>4.2183950899999996</v>
      </c>
      <c r="M18" t="s">
        <v>11</v>
      </c>
      <c r="N18" t="s">
        <v>12</v>
      </c>
      <c r="O18">
        <v>0.25568526200000002</v>
      </c>
      <c r="P18">
        <v>4.4374362490000001</v>
      </c>
      <c r="Q18">
        <v>4.2997120620000002</v>
      </c>
      <c r="S18">
        <v>0.40620000000000001</v>
      </c>
      <c r="T18">
        <v>0.33024409999999998</v>
      </c>
      <c r="U18">
        <v>2.6568641E-2</v>
      </c>
      <c r="V18">
        <v>0.29596636100000001</v>
      </c>
      <c r="Z18">
        <f t="shared" si="0"/>
        <v>8.7371483110000003</v>
      </c>
    </row>
    <row r="19" spans="1:26" x14ac:dyDescent="0.2">
      <c r="A19">
        <v>81</v>
      </c>
      <c r="B19">
        <v>9</v>
      </c>
      <c r="C19">
        <v>9</v>
      </c>
      <c r="D19">
        <v>0</v>
      </c>
      <c r="E19" t="s">
        <v>10</v>
      </c>
      <c r="F19" t="s">
        <v>21</v>
      </c>
      <c r="I19">
        <v>75.253463190000005</v>
      </c>
      <c r="J19">
        <v>0.20892229500000001</v>
      </c>
      <c r="K19">
        <v>10.55373032</v>
      </c>
      <c r="L19">
        <v>5.1938283319999998</v>
      </c>
      <c r="M19">
        <v>0.140150519</v>
      </c>
      <c r="N19" t="s">
        <v>12</v>
      </c>
      <c r="O19">
        <v>0.25871535499999998</v>
      </c>
      <c r="P19">
        <v>4.1796972410000004</v>
      </c>
      <c r="Q19">
        <v>4.2088952649999998</v>
      </c>
      <c r="S19">
        <v>0.43509999999999999</v>
      </c>
      <c r="T19">
        <v>0.24794270900000001</v>
      </c>
      <c r="U19">
        <v>1.6870196E-2</v>
      </c>
      <c r="V19">
        <v>0.339130916</v>
      </c>
      <c r="Z19">
        <f t="shared" si="0"/>
        <v>8.3885925060000002</v>
      </c>
    </row>
    <row r="20" spans="1:26" x14ac:dyDescent="0.2">
      <c r="A20">
        <v>81</v>
      </c>
      <c r="B20">
        <v>9</v>
      </c>
      <c r="C20">
        <v>9</v>
      </c>
      <c r="D20">
        <v>0</v>
      </c>
      <c r="E20" t="s">
        <v>10</v>
      </c>
      <c r="F20" t="s">
        <v>22</v>
      </c>
      <c r="I20">
        <v>76.520524390000006</v>
      </c>
      <c r="J20">
        <v>0.17193208700000001</v>
      </c>
      <c r="K20">
        <v>10.412637009999999</v>
      </c>
      <c r="L20">
        <v>4.2015903720000001</v>
      </c>
      <c r="M20">
        <v>9.6711799000000001E-2</v>
      </c>
      <c r="N20">
        <v>1.0745754999999999E-2</v>
      </c>
      <c r="O20">
        <v>0.24715237500000001</v>
      </c>
      <c r="P20">
        <v>4.255319149</v>
      </c>
      <c r="Q20">
        <v>4.0833870619999999</v>
      </c>
      <c r="S20">
        <v>0.44</v>
      </c>
      <c r="T20">
        <v>0.39503073</v>
      </c>
      <c r="U20">
        <v>3.1449547000000001E-2</v>
      </c>
      <c r="V20">
        <v>0.32235268099999997</v>
      </c>
      <c r="Z20">
        <f t="shared" si="0"/>
        <v>8.3387062109999999</v>
      </c>
    </row>
    <row r="21" spans="1:26" x14ac:dyDescent="0.2">
      <c r="A21">
        <v>81</v>
      </c>
      <c r="B21">
        <v>9</v>
      </c>
      <c r="C21">
        <v>9</v>
      </c>
      <c r="D21">
        <v>0</v>
      </c>
      <c r="E21" t="s">
        <v>10</v>
      </c>
      <c r="F21" t="s">
        <v>23</v>
      </c>
      <c r="I21">
        <v>76.223337520000001</v>
      </c>
      <c r="J21">
        <v>0.18820577199999999</v>
      </c>
      <c r="K21">
        <v>10.50815558</v>
      </c>
      <c r="L21">
        <v>4.2137181100000003</v>
      </c>
      <c r="M21">
        <v>9.4102885999999997E-2</v>
      </c>
      <c r="N21" t="s">
        <v>12</v>
      </c>
      <c r="O21">
        <v>0.209117524</v>
      </c>
      <c r="P21">
        <v>4.4019238810000001</v>
      </c>
      <c r="Q21">
        <v>4.1614387290000003</v>
      </c>
      <c r="S21">
        <v>0.42</v>
      </c>
      <c r="T21">
        <v>0.38090811099999999</v>
      </c>
      <c r="U21">
        <v>2.8020152E-2</v>
      </c>
      <c r="V21">
        <v>0.339487645</v>
      </c>
      <c r="Z21">
        <f t="shared" si="0"/>
        <v>8.5633626100000004</v>
      </c>
    </row>
    <row r="22" spans="1:26" x14ac:dyDescent="0.2">
      <c r="A22">
        <v>81</v>
      </c>
      <c r="B22">
        <v>9</v>
      </c>
      <c r="C22">
        <v>9</v>
      </c>
      <c r="D22">
        <v>0</v>
      </c>
      <c r="E22" t="s">
        <v>10</v>
      </c>
      <c r="F22" t="s">
        <v>24</v>
      </c>
      <c r="I22">
        <v>75.874828210000004</v>
      </c>
      <c r="J22">
        <v>0.20086689899999999</v>
      </c>
      <c r="K22">
        <v>10.27592769</v>
      </c>
      <c r="L22">
        <v>4.3027804209999996</v>
      </c>
      <c r="M22">
        <v>0.10571942099999999</v>
      </c>
      <c r="N22">
        <v>1.0571942000000001E-2</v>
      </c>
      <c r="O22">
        <v>0.20086689899999999</v>
      </c>
      <c r="P22">
        <v>4.7256581029999998</v>
      </c>
      <c r="Q22">
        <v>4.3027804209999996</v>
      </c>
      <c r="S22">
        <v>0.45</v>
      </c>
      <c r="T22">
        <v>0.39305852299999999</v>
      </c>
      <c r="U22">
        <v>3.1348977E-2</v>
      </c>
      <c r="V22">
        <v>0.33084206700000002</v>
      </c>
      <c r="Z22">
        <f t="shared" si="0"/>
        <v>9.0284385239999985</v>
      </c>
    </row>
    <row r="23" spans="1:26" x14ac:dyDescent="0.2">
      <c r="A23">
        <v>81</v>
      </c>
      <c r="B23">
        <v>9</v>
      </c>
      <c r="C23">
        <v>9</v>
      </c>
      <c r="D23">
        <v>0</v>
      </c>
      <c r="E23" t="s">
        <v>10</v>
      </c>
      <c r="F23" t="s">
        <v>25</v>
      </c>
      <c r="I23">
        <v>75.809523810000002</v>
      </c>
      <c r="J23">
        <v>0.126984127</v>
      </c>
      <c r="K23">
        <v>10.518518520000001</v>
      </c>
      <c r="L23">
        <v>4.1058201060000004</v>
      </c>
      <c r="M23">
        <v>6.3492063000000001E-2</v>
      </c>
      <c r="N23">
        <v>1.0582011000000001E-2</v>
      </c>
      <c r="O23">
        <v>0.17989417999999999</v>
      </c>
      <c r="P23">
        <v>4.8783068780000001</v>
      </c>
      <c r="Q23">
        <v>4.3068783069999999</v>
      </c>
      <c r="S23">
        <v>0.36</v>
      </c>
      <c r="T23">
        <v>0.33455151599999999</v>
      </c>
      <c r="U23">
        <v>4.0007458000000003E-2</v>
      </c>
      <c r="V23">
        <v>0.272731479</v>
      </c>
      <c r="Z23">
        <f t="shared" si="0"/>
        <v>9.1851851849999999</v>
      </c>
    </row>
    <row r="24" spans="1:26" x14ac:dyDescent="0.2">
      <c r="A24">
        <v>81</v>
      </c>
      <c r="B24">
        <v>9</v>
      </c>
      <c r="C24">
        <v>9</v>
      </c>
      <c r="D24">
        <v>0</v>
      </c>
      <c r="E24" t="s">
        <v>10</v>
      </c>
      <c r="F24" t="s">
        <v>26</v>
      </c>
      <c r="I24">
        <v>75.536343259999995</v>
      </c>
      <c r="J24">
        <v>0.19212295900000001</v>
      </c>
      <c r="K24">
        <v>10.406660260000001</v>
      </c>
      <c r="L24">
        <v>4.2800725799999997</v>
      </c>
      <c r="M24">
        <v>9.6061479000000005E-2</v>
      </c>
      <c r="N24" t="s">
        <v>12</v>
      </c>
      <c r="O24">
        <v>0.20279645600000001</v>
      </c>
      <c r="P24">
        <v>4.7817269720000004</v>
      </c>
      <c r="Q24">
        <v>4.5042160320000004</v>
      </c>
      <c r="S24">
        <v>0.45</v>
      </c>
      <c r="T24">
        <v>0.3717143</v>
      </c>
      <c r="U24">
        <v>3.0172056999999999E-2</v>
      </c>
      <c r="V24">
        <v>0.31787651900000002</v>
      </c>
      <c r="Z24">
        <f t="shared" si="0"/>
        <v>9.2859430039999999</v>
      </c>
    </row>
    <row r="25" spans="1:26" x14ac:dyDescent="0.2">
      <c r="A25">
        <v>81</v>
      </c>
      <c r="B25">
        <v>9</v>
      </c>
      <c r="C25">
        <v>9</v>
      </c>
      <c r="D25">
        <v>0</v>
      </c>
      <c r="E25" t="s">
        <v>10</v>
      </c>
      <c r="F25" t="s">
        <v>27</v>
      </c>
      <c r="I25">
        <v>75.386069969999994</v>
      </c>
      <c r="J25">
        <v>0.22061140900000001</v>
      </c>
      <c r="K25">
        <v>10.19014602</v>
      </c>
      <c r="L25">
        <v>4.4647547010000004</v>
      </c>
      <c r="M25">
        <v>9.4547747000000001E-2</v>
      </c>
      <c r="N25">
        <v>1.0505305E-2</v>
      </c>
      <c r="O25">
        <v>0.21010610399999999</v>
      </c>
      <c r="P25">
        <v>5.0530517909999997</v>
      </c>
      <c r="Q25">
        <v>4.3702069549999996</v>
      </c>
      <c r="S25">
        <v>0.45</v>
      </c>
      <c r="T25">
        <v>0.37340188099999999</v>
      </c>
      <c r="U25">
        <v>2.8889636999999999E-2</v>
      </c>
      <c r="V25">
        <v>0.34101366700000002</v>
      </c>
      <c r="Z25">
        <f t="shared" si="0"/>
        <v>9.4232587459999984</v>
      </c>
    </row>
    <row r="26" spans="1:26" x14ac:dyDescent="0.2">
      <c r="A26">
        <v>81</v>
      </c>
      <c r="B26">
        <v>9</v>
      </c>
      <c r="C26">
        <v>9</v>
      </c>
      <c r="D26">
        <v>0</v>
      </c>
      <c r="E26" t="s">
        <v>10</v>
      </c>
      <c r="F26" t="s">
        <v>28</v>
      </c>
      <c r="I26">
        <v>75.366164299999994</v>
      </c>
      <c r="J26">
        <v>0.191042242</v>
      </c>
      <c r="K26">
        <v>10.49670983</v>
      </c>
      <c r="L26">
        <v>4.2347696880000001</v>
      </c>
      <c r="M26">
        <v>9.5521121000000001E-2</v>
      </c>
      <c r="N26" t="s">
        <v>12</v>
      </c>
      <c r="O26">
        <v>0.233496073</v>
      </c>
      <c r="P26">
        <v>4.9140309909999997</v>
      </c>
      <c r="Q26">
        <v>4.4682657609999996</v>
      </c>
      <c r="S26">
        <v>0.43</v>
      </c>
      <c r="T26">
        <v>0.36510753400000001</v>
      </c>
      <c r="U26">
        <v>3.0852958E-2</v>
      </c>
      <c r="V26">
        <v>0.34708850899999999</v>
      </c>
      <c r="Z26">
        <f t="shared" si="0"/>
        <v>9.3822967519999985</v>
      </c>
    </row>
    <row r="27" spans="1:26" x14ac:dyDescent="0.2">
      <c r="A27">
        <v>81</v>
      </c>
      <c r="B27">
        <v>9</v>
      </c>
      <c r="C27">
        <v>9</v>
      </c>
      <c r="D27">
        <v>0</v>
      </c>
      <c r="E27" t="s">
        <v>29</v>
      </c>
      <c r="F27">
        <v>1</v>
      </c>
      <c r="I27">
        <v>74.717751949999993</v>
      </c>
      <c r="J27">
        <v>0.21483402600000001</v>
      </c>
      <c r="K27">
        <v>10.718399270000001</v>
      </c>
      <c r="L27">
        <v>4.105564277</v>
      </c>
      <c r="M27">
        <v>0.10155987499999999</v>
      </c>
      <c r="N27" t="s">
        <v>12</v>
      </c>
      <c r="O27">
        <v>0.20228818100000001</v>
      </c>
      <c r="P27">
        <v>5.2604725170000002</v>
      </c>
      <c r="Q27">
        <v>4.674863598</v>
      </c>
      <c r="S27">
        <v>0.435233333</v>
      </c>
      <c r="T27">
        <v>0.29150520699999999</v>
      </c>
      <c r="U27">
        <v>2.7224541000000001E-2</v>
      </c>
      <c r="V27">
        <v>0.27260647799999999</v>
      </c>
      <c r="Y27">
        <v>2.94</v>
      </c>
      <c r="Z27">
        <f t="shared" si="0"/>
        <v>9.9353361150000001</v>
      </c>
    </row>
    <row r="28" spans="1:26" x14ac:dyDescent="0.2">
      <c r="A28">
        <v>81</v>
      </c>
      <c r="B28">
        <v>9</v>
      </c>
      <c r="C28">
        <v>9</v>
      </c>
      <c r="D28">
        <v>0</v>
      </c>
      <c r="E28" t="s">
        <v>29</v>
      </c>
      <c r="F28" t="s">
        <v>30</v>
      </c>
      <c r="I28">
        <v>74.231857779999999</v>
      </c>
      <c r="J28">
        <v>0.23546672900000001</v>
      </c>
      <c r="K28">
        <v>10.413873260000001</v>
      </c>
      <c r="L28">
        <v>4.3549174669999999</v>
      </c>
      <c r="M28">
        <v>0.110272509</v>
      </c>
      <c r="N28" t="s">
        <v>12</v>
      </c>
      <c r="O28">
        <v>0.24917882999999999</v>
      </c>
      <c r="P28">
        <v>6.0088251890000004</v>
      </c>
      <c r="Q28">
        <v>4.3947086989999997</v>
      </c>
      <c r="S28">
        <v>0.43364999999999998</v>
      </c>
      <c r="T28">
        <v>0.35854562200000001</v>
      </c>
      <c r="U28">
        <v>2.8812497999999999E-2</v>
      </c>
      <c r="V28">
        <v>0.31601948499999999</v>
      </c>
      <c r="Y28">
        <v>4.3600000000000003</v>
      </c>
      <c r="Z28">
        <f t="shared" si="0"/>
        <v>10.403533888</v>
      </c>
    </row>
    <row r="29" spans="1:26" x14ac:dyDescent="0.2">
      <c r="A29">
        <v>81</v>
      </c>
      <c r="B29">
        <v>9</v>
      </c>
      <c r="C29">
        <v>9</v>
      </c>
      <c r="D29">
        <v>0</v>
      </c>
      <c r="E29" t="s">
        <v>29</v>
      </c>
      <c r="F29" t="s">
        <v>31</v>
      </c>
      <c r="I29">
        <v>74.553123830000004</v>
      </c>
      <c r="J29">
        <v>0.23403027500000001</v>
      </c>
      <c r="K29">
        <v>10.65001333</v>
      </c>
      <c r="L29">
        <v>4.5964156740000002</v>
      </c>
      <c r="M29">
        <v>0.120941088</v>
      </c>
      <c r="N29" t="s">
        <v>12</v>
      </c>
      <c r="O29">
        <v>0.25645606799999998</v>
      </c>
      <c r="P29">
        <v>5.1748336039999998</v>
      </c>
      <c r="Q29">
        <v>4.4141861349999996</v>
      </c>
      <c r="S29">
        <v>0.41710000000000003</v>
      </c>
      <c r="T29">
        <v>0.34110295000000002</v>
      </c>
      <c r="U29">
        <v>2.9471919999999999E-2</v>
      </c>
      <c r="V29">
        <v>0.32195186999999997</v>
      </c>
      <c r="Y29">
        <v>2.62</v>
      </c>
      <c r="Z29">
        <f t="shared" si="0"/>
        <v>9.5890197389999994</v>
      </c>
    </row>
    <row r="30" spans="1:26" x14ac:dyDescent="0.2">
      <c r="A30">
        <v>81</v>
      </c>
      <c r="B30">
        <v>9</v>
      </c>
      <c r="C30">
        <v>9</v>
      </c>
      <c r="D30">
        <v>0</v>
      </c>
      <c r="E30" t="s">
        <v>32</v>
      </c>
      <c r="F30">
        <v>1</v>
      </c>
      <c r="I30">
        <v>75.34860252</v>
      </c>
      <c r="J30">
        <v>0.20098117900000001</v>
      </c>
      <c r="K30">
        <v>10.469290409999999</v>
      </c>
      <c r="L30">
        <v>3.915210584</v>
      </c>
      <c r="M30">
        <v>8.8979152000000006E-2</v>
      </c>
      <c r="N30" t="s">
        <v>12</v>
      </c>
      <c r="O30">
        <v>0.21127705199999999</v>
      </c>
      <c r="P30">
        <v>5.3351411249999998</v>
      </c>
      <c r="Q30">
        <v>4.4303900670000003</v>
      </c>
      <c r="S30">
        <v>0.39948</v>
      </c>
      <c r="T30">
        <v>0.28803409000000002</v>
      </c>
      <c r="U30">
        <v>2.6804455000000001E-2</v>
      </c>
      <c r="V30">
        <v>0.27416704400000003</v>
      </c>
      <c r="Y30">
        <v>3</v>
      </c>
      <c r="Z30">
        <f t="shared" si="0"/>
        <v>9.765531192000001</v>
      </c>
    </row>
    <row r="31" spans="1:26" x14ac:dyDescent="0.2">
      <c r="A31">
        <v>81</v>
      </c>
      <c r="B31">
        <v>9</v>
      </c>
      <c r="C31">
        <v>9</v>
      </c>
      <c r="D31">
        <v>0</v>
      </c>
      <c r="E31" t="s">
        <v>32</v>
      </c>
      <c r="F31" t="s">
        <v>33</v>
      </c>
      <c r="I31">
        <v>75.444288119999996</v>
      </c>
      <c r="J31">
        <v>0.229191163</v>
      </c>
      <c r="K31">
        <v>10.13025668</v>
      </c>
      <c r="L31">
        <v>4.3160387650000001</v>
      </c>
      <c r="M31">
        <v>0.10331641699999999</v>
      </c>
      <c r="N31" t="s">
        <v>12</v>
      </c>
      <c r="O31">
        <v>0.185380775</v>
      </c>
      <c r="P31">
        <v>5.2460432240000001</v>
      </c>
      <c r="Q31">
        <v>4.3418040939999996</v>
      </c>
      <c r="S31">
        <v>0.40329999999999999</v>
      </c>
      <c r="T31">
        <v>0.30613188800000002</v>
      </c>
      <c r="U31">
        <v>2.9387515999999999E-2</v>
      </c>
      <c r="V31">
        <v>0.29286221299999998</v>
      </c>
      <c r="Y31">
        <v>1.85</v>
      </c>
      <c r="Z31">
        <f t="shared" si="0"/>
        <v>9.5878473179999997</v>
      </c>
    </row>
    <row r="32" spans="1:26" x14ac:dyDescent="0.2">
      <c r="A32">
        <v>81</v>
      </c>
      <c r="B32">
        <v>9</v>
      </c>
      <c r="C32">
        <v>9</v>
      </c>
      <c r="D32">
        <v>0</v>
      </c>
      <c r="E32" t="s">
        <v>32</v>
      </c>
      <c r="F32" t="s">
        <v>34</v>
      </c>
      <c r="I32">
        <v>75.690992440000002</v>
      </c>
      <c r="J32">
        <v>0.238180374</v>
      </c>
      <c r="K32">
        <v>10.00565746</v>
      </c>
      <c r="L32">
        <v>4.16887439</v>
      </c>
      <c r="M32">
        <v>8.9730400000000002E-2</v>
      </c>
      <c r="N32" t="s">
        <v>12</v>
      </c>
      <c r="O32">
        <v>0.200179047</v>
      </c>
      <c r="P32">
        <v>5.2300548149999999</v>
      </c>
      <c r="Q32">
        <v>4.3729213189999996</v>
      </c>
      <c r="S32">
        <v>0.41343333300000001</v>
      </c>
      <c r="T32">
        <v>0.31036661999999998</v>
      </c>
      <c r="U32">
        <v>2.6882667999999998E-2</v>
      </c>
      <c r="V32">
        <v>0.30711955000000002</v>
      </c>
      <c r="Y32">
        <v>2.39</v>
      </c>
      <c r="Z32">
        <f t="shared" si="0"/>
        <v>9.6029761339999986</v>
      </c>
    </row>
    <row r="33" spans="1:26" x14ac:dyDescent="0.2">
      <c r="A33">
        <v>81</v>
      </c>
      <c r="B33">
        <v>9</v>
      </c>
      <c r="C33">
        <v>9</v>
      </c>
      <c r="D33">
        <v>0</v>
      </c>
      <c r="E33" t="s">
        <v>32</v>
      </c>
      <c r="F33">
        <v>3</v>
      </c>
      <c r="I33">
        <v>76.14418019</v>
      </c>
      <c r="J33">
        <v>0.261194867</v>
      </c>
      <c r="K33">
        <v>10.203167949999999</v>
      </c>
      <c r="L33">
        <v>3.920501491</v>
      </c>
      <c r="M33">
        <v>0.110545612</v>
      </c>
      <c r="N33">
        <v>3.1380690000000003E-2</v>
      </c>
      <c r="O33">
        <v>0.22218845000000001</v>
      </c>
      <c r="P33">
        <v>4.7140928019999997</v>
      </c>
      <c r="Q33">
        <v>4.3927479549999999</v>
      </c>
      <c r="S33">
        <v>0.33100000000000002</v>
      </c>
      <c r="T33">
        <v>0</v>
      </c>
      <c r="Y33">
        <v>1.48</v>
      </c>
      <c r="Z33">
        <f t="shared" si="0"/>
        <v>9.1068407570000005</v>
      </c>
    </row>
    <row r="34" spans="1:26" x14ac:dyDescent="0.2">
      <c r="A34">
        <v>81</v>
      </c>
      <c r="B34">
        <v>9</v>
      </c>
      <c r="C34">
        <v>9</v>
      </c>
      <c r="D34">
        <v>0</v>
      </c>
      <c r="E34" t="s">
        <v>32</v>
      </c>
      <c r="F34">
        <v>6</v>
      </c>
      <c r="I34">
        <v>75.509943320000005</v>
      </c>
      <c r="J34">
        <v>0.195435152</v>
      </c>
      <c r="K34">
        <v>10.39123114</v>
      </c>
      <c r="L34">
        <v>3.8855181380000001</v>
      </c>
      <c r="M34">
        <v>9.6067356000000007E-2</v>
      </c>
      <c r="N34" t="s">
        <v>12</v>
      </c>
      <c r="O34">
        <v>0.21351938200000001</v>
      </c>
      <c r="P34">
        <v>5.2244330469999998</v>
      </c>
      <c r="Q34">
        <v>4.4838524719999997</v>
      </c>
      <c r="S34">
        <v>0.37745000000000001</v>
      </c>
      <c r="T34">
        <v>0.26678653899999999</v>
      </c>
      <c r="U34">
        <v>1.9459766999999999E-2</v>
      </c>
      <c r="V34">
        <v>0.21549062799999999</v>
      </c>
      <c r="Y34">
        <v>3.3</v>
      </c>
      <c r="Z34">
        <f t="shared" si="0"/>
        <v>9.7082855190000004</v>
      </c>
    </row>
    <row r="35" spans="1:26" x14ac:dyDescent="0.2">
      <c r="A35">
        <v>81</v>
      </c>
      <c r="B35">
        <v>9</v>
      </c>
      <c r="C35">
        <v>9</v>
      </c>
      <c r="D35">
        <v>0</v>
      </c>
      <c r="E35" t="s">
        <v>32</v>
      </c>
      <c r="F35" t="s">
        <v>35</v>
      </c>
      <c r="I35">
        <v>73.85061571</v>
      </c>
      <c r="J35">
        <v>0.40910149000000001</v>
      </c>
      <c r="K35">
        <v>10.552075650000001</v>
      </c>
      <c r="L35">
        <v>4.9301627320000003</v>
      </c>
      <c r="M35">
        <v>0.15594656700000001</v>
      </c>
      <c r="N35" t="s">
        <v>12</v>
      </c>
      <c r="O35">
        <v>0.52654229200000002</v>
      </c>
      <c r="P35">
        <v>5.148033764</v>
      </c>
      <c r="Q35">
        <v>4.4272368340000003</v>
      </c>
      <c r="S35">
        <v>0.44523333300000001</v>
      </c>
      <c r="T35">
        <v>0.367713709</v>
      </c>
      <c r="U35">
        <v>4.1078693999999999E-2</v>
      </c>
      <c r="V35">
        <v>0.33434475299999999</v>
      </c>
      <c r="Y35">
        <v>1.39</v>
      </c>
      <c r="Z35">
        <f t="shared" si="0"/>
        <v>9.5752705979999995</v>
      </c>
    </row>
    <row r="36" spans="1:26" x14ac:dyDescent="0.2">
      <c r="A36">
        <v>81</v>
      </c>
      <c r="B36">
        <v>9</v>
      </c>
      <c r="C36">
        <v>9</v>
      </c>
      <c r="D36">
        <v>0</v>
      </c>
      <c r="E36" t="s">
        <v>32</v>
      </c>
      <c r="F36" t="s">
        <v>36</v>
      </c>
      <c r="I36">
        <v>73.747156140000001</v>
      </c>
      <c r="J36">
        <v>0.38054206099999999</v>
      </c>
      <c r="K36">
        <v>10.48835963</v>
      </c>
      <c r="L36">
        <v>5.0134745199999999</v>
      </c>
      <c r="M36">
        <v>0.14494293599999999</v>
      </c>
      <c r="N36">
        <v>1.2889759000000001E-2</v>
      </c>
      <c r="O36">
        <v>0.56622797499999999</v>
      </c>
      <c r="P36">
        <v>5.2241498789999996</v>
      </c>
      <c r="Q36">
        <v>4.4222570990000003</v>
      </c>
      <c r="S36">
        <v>0.45450000000000002</v>
      </c>
      <c r="T36">
        <v>0.32328065099999997</v>
      </c>
      <c r="U36">
        <v>3.3056702E-2</v>
      </c>
      <c r="V36">
        <v>0.27502818400000001</v>
      </c>
      <c r="Y36">
        <v>1.88</v>
      </c>
      <c r="Z36">
        <f t="shared" si="0"/>
        <v>9.6464069779999999</v>
      </c>
    </row>
    <row r="37" spans="1:26" x14ac:dyDescent="0.2">
      <c r="A37">
        <v>81</v>
      </c>
      <c r="B37">
        <v>9</v>
      </c>
      <c r="C37">
        <v>9</v>
      </c>
      <c r="D37">
        <v>0</v>
      </c>
      <c r="E37" t="s">
        <v>32</v>
      </c>
      <c r="F37" t="s">
        <v>37</v>
      </c>
      <c r="I37">
        <v>74.983979829999996</v>
      </c>
      <c r="J37">
        <v>0.225339964</v>
      </c>
      <c r="K37">
        <v>10.54134848</v>
      </c>
      <c r="L37">
        <v>3.865089276</v>
      </c>
      <c r="M37">
        <v>0.100475892</v>
      </c>
      <c r="N37" t="s">
        <v>12</v>
      </c>
      <c r="O37">
        <v>0.353781546</v>
      </c>
      <c r="P37">
        <v>5.4341956079999996</v>
      </c>
      <c r="Q37">
        <v>4.4942317989999996</v>
      </c>
      <c r="S37">
        <v>0.40448000000000001</v>
      </c>
      <c r="T37">
        <v>0.36116926599999999</v>
      </c>
      <c r="U37">
        <v>3.0525341000000001E-2</v>
      </c>
      <c r="V37">
        <v>0.31929985</v>
      </c>
      <c r="Y37">
        <v>2.3199999999999998</v>
      </c>
      <c r="Z37">
        <f t="shared" si="0"/>
        <v>9.9284274069999991</v>
      </c>
    </row>
    <row r="38" spans="1:26" x14ac:dyDescent="0.2">
      <c r="A38">
        <v>81</v>
      </c>
      <c r="B38">
        <v>9</v>
      </c>
      <c r="C38">
        <v>9</v>
      </c>
      <c r="D38">
        <v>0</v>
      </c>
      <c r="E38" t="s">
        <v>32</v>
      </c>
      <c r="F38">
        <v>8</v>
      </c>
      <c r="I38">
        <v>75.355150699999996</v>
      </c>
      <c r="J38">
        <v>0.18007864800000001</v>
      </c>
      <c r="K38">
        <v>10.44506387</v>
      </c>
      <c r="L38">
        <v>3.8735678569999998</v>
      </c>
      <c r="M38">
        <v>9.9291749999999998E-2</v>
      </c>
      <c r="N38" t="s">
        <v>12</v>
      </c>
      <c r="O38">
        <v>0.17035810200000001</v>
      </c>
      <c r="P38">
        <v>5.5436043399999999</v>
      </c>
      <c r="Q38">
        <v>4.3328847259999996</v>
      </c>
      <c r="S38">
        <v>0.417325</v>
      </c>
      <c r="T38">
        <v>0.32590977900000001</v>
      </c>
      <c r="U38">
        <v>2.7137134E-2</v>
      </c>
      <c r="V38">
        <v>0.29601464999999999</v>
      </c>
      <c r="Y38">
        <v>2.82</v>
      </c>
      <c r="Z38">
        <f t="shared" si="0"/>
        <v>9.8764890659999995</v>
      </c>
    </row>
    <row r="39" spans="1:26" x14ac:dyDescent="0.2">
      <c r="A39">
        <v>81</v>
      </c>
      <c r="B39">
        <v>9</v>
      </c>
      <c r="C39">
        <v>9</v>
      </c>
      <c r="D39">
        <v>0</v>
      </c>
      <c r="E39" t="s">
        <v>32</v>
      </c>
      <c r="F39">
        <v>9</v>
      </c>
      <c r="I39">
        <v>74.968233830000003</v>
      </c>
      <c r="J39">
        <v>0.19901222800000001</v>
      </c>
      <c r="K39">
        <v>10.443772259999999</v>
      </c>
      <c r="L39">
        <v>3.9704021279999999</v>
      </c>
      <c r="M39">
        <v>8.1539438000000006E-2</v>
      </c>
      <c r="N39" t="s">
        <v>12</v>
      </c>
      <c r="O39">
        <v>0.17764830100000001</v>
      </c>
      <c r="P39">
        <v>5.7533773259999998</v>
      </c>
      <c r="Q39">
        <v>4.4054841790000001</v>
      </c>
      <c r="S39">
        <v>0.39254</v>
      </c>
      <c r="T39">
        <v>0.32679697699999999</v>
      </c>
      <c r="U39">
        <v>2.8285299999999999E-2</v>
      </c>
      <c r="V39">
        <v>0.31390149099999998</v>
      </c>
      <c r="Y39">
        <v>3.31</v>
      </c>
      <c r="Z39">
        <f t="shared" si="0"/>
        <v>10.158861505000001</v>
      </c>
    </row>
    <row r="40" spans="1:26" x14ac:dyDescent="0.2">
      <c r="A40">
        <v>81</v>
      </c>
      <c r="B40">
        <v>9</v>
      </c>
      <c r="C40">
        <v>9</v>
      </c>
      <c r="D40">
        <v>0</v>
      </c>
      <c r="E40" t="s">
        <v>32</v>
      </c>
      <c r="F40">
        <v>10</v>
      </c>
      <c r="I40">
        <v>75.334180709999998</v>
      </c>
      <c r="J40">
        <v>0.205388618</v>
      </c>
      <c r="K40">
        <v>10.51429703</v>
      </c>
      <c r="L40">
        <v>3.8936960549999999</v>
      </c>
      <c r="M40">
        <v>9.6224751999999997E-2</v>
      </c>
      <c r="N40" t="s">
        <v>12</v>
      </c>
      <c r="O40">
        <v>0.204895717</v>
      </c>
      <c r="P40">
        <v>5.4186682560000001</v>
      </c>
      <c r="Q40">
        <v>4.3296121400000001</v>
      </c>
      <c r="S40">
        <v>0.39677499999999999</v>
      </c>
      <c r="T40">
        <v>0.354869622</v>
      </c>
      <c r="U40">
        <v>2.4810836999999999E-2</v>
      </c>
      <c r="V40">
        <v>0.30458948899999999</v>
      </c>
      <c r="Y40">
        <v>1.71</v>
      </c>
      <c r="Z40">
        <f t="shared" si="0"/>
        <v>9.7482803960000002</v>
      </c>
    </row>
    <row r="41" spans="1:26" x14ac:dyDescent="0.2">
      <c r="A41">
        <v>81</v>
      </c>
      <c r="B41">
        <v>9</v>
      </c>
      <c r="C41">
        <v>9</v>
      </c>
      <c r="D41">
        <v>0</v>
      </c>
      <c r="E41" t="s">
        <v>32</v>
      </c>
      <c r="F41" t="s">
        <v>38</v>
      </c>
      <c r="I41">
        <v>74.503543739999998</v>
      </c>
      <c r="J41">
        <v>0.20343049499999999</v>
      </c>
      <c r="K41">
        <v>10.44127718</v>
      </c>
      <c r="L41">
        <v>4.0650883220000003</v>
      </c>
      <c r="M41">
        <v>0.11001610100000001</v>
      </c>
      <c r="N41" t="s">
        <v>12</v>
      </c>
      <c r="O41">
        <v>0.211797544</v>
      </c>
      <c r="P41">
        <v>6.0952891789999999</v>
      </c>
      <c r="Q41">
        <v>4.3664079930000002</v>
      </c>
      <c r="S41">
        <v>0.41629500000000003</v>
      </c>
      <c r="T41">
        <v>0</v>
      </c>
      <c r="Y41">
        <v>1.77</v>
      </c>
      <c r="Z41">
        <f t="shared" si="0"/>
        <v>10.461697172000001</v>
      </c>
    </row>
    <row r="42" spans="1:26" x14ac:dyDescent="0.2">
      <c r="A42">
        <v>81</v>
      </c>
      <c r="B42">
        <v>9</v>
      </c>
      <c r="C42">
        <v>9</v>
      </c>
      <c r="D42">
        <v>0</v>
      </c>
      <c r="E42" t="s">
        <v>32</v>
      </c>
      <c r="F42" t="s">
        <v>39</v>
      </c>
      <c r="I42">
        <v>74.880182739999995</v>
      </c>
      <c r="J42">
        <v>0.203161483</v>
      </c>
      <c r="K42">
        <v>10.63739702</v>
      </c>
      <c r="L42">
        <v>3.9875016379999999</v>
      </c>
      <c r="M42">
        <v>8.9962605000000001E-2</v>
      </c>
      <c r="N42" t="s">
        <v>12</v>
      </c>
      <c r="O42">
        <v>0.183124604</v>
      </c>
      <c r="P42">
        <v>5.5107436950000004</v>
      </c>
      <c r="Q42">
        <v>4.5068608000000001</v>
      </c>
      <c r="S42">
        <v>0.42149249999999999</v>
      </c>
      <c r="T42">
        <v>0</v>
      </c>
      <c r="Y42">
        <v>2.33</v>
      </c>
      <c r="Z42">
        <f t="shared" si="0"/>
        <v>10.017604495</v>
      </c>
    </row>
    <row r="43" spans="1:26" x14ac:dyDescent="0.2">
      <c r="A43">
        <v>81</v>
      </c>
      <c r="B43">
        <v>9</v>
      </c>
      <c r="C43">
        <v>9</v>
      </c>
      <c r="D43">
        <v>0</v>
      </c>
      <c r="E43" t="s">
        <v>32</v>
      </c>
      <c r="F43">
        <v>14</v>
      </c>
      <c r="I43">
        <v>75.100946390000004</v>
      </c>
      <c r="J43">
        <v>0.19925364600000001</v>
      </c>
      <c r="K43">
        <v>10.613066720000001</v>
      </c>
      <c r="L43">
        <v>3.888432651</v>
      </c>
      <c r="M43">
        <v>8.5997051000000005E-2</v>
      </c>
      <c r="N43">
        <v>7.5557790000000003E-3</v>
      </c>
      <c r="O43">
        <v>0.206115255</v>
      </c>
      <c r="P43">
        <v>5.4579533150000001</v>
      </c>
      <c r="Q43">
        <v>4.4406791950000004</v>
      </c>
      <c r="S43">
        <v>0.41897499999999999</v>
      </c>
      <c r="T43">
        <v>0.33734988199999999</v>
      </c>
      <c r="U43">
        <v>2.6771843E-2</v>
      </c>
      <c r="V43">
        <v>0.294661856</v>
      </c>
      <c r="Y43">
        <v>1.82</v>
      </c>
      <c r="Z43">
        <f t="shared" si="0"/>
        <v>9.8986325100000006</v>
      </c>
    </row>
    <row r="44" spans="1:26" x14ac:dyDescent="0.2">
      <c r="A44">
        <v>81</v>
      </c>
      <c r="B44">
        <v>9</v>
      </c>
      <c r="C44">
        <v>9</v>
      </c>
      <c r="D44">
        <v>0</v>
      </c>
      <c r="E44" t="s">
        <v>32</v>
      </c>
      <c r="F44">
        <v>15</v>
      </c>
      <c r="I44">
        <v>75.579742589999995</v>
      </c>
      <c r="J44">
        <v>0.18986819899999999</v>
      </c>
      <c r="K44">
        <v>10.57317593</v>
      </c>
      <c r="L44">
        <v>4.0875750560000004</v>
      </c>
      <c r="M44">
        <v>9.0504372E-2</v>
      </c>
      <c r="N44" t="s">
        <v>12</v>
      </c>
      <c r="O44">
        <v>0.20241467299999999</v>
      </c>
      <c r="P44">
        <v>4.9212256319999996</v>
      </c>
      <c r="Q44">
        <v>4.3554935520000004</v>
      </c>
      <c r="S44">
        <v>0.40097500000000003</v>
      </c>
      <c r="T44">
        <v>0</v>
      </c>
      <c r="Y44">
        <v>2.9</v>
      </c>
      <c r="Z44">
        <f t="shared" si="0"/>
        <v>9.276719184000001</v>
      </c>
    </row>
    <row r="45" spans="1:26" x14ac:dyDescent="0.2">
      <c r="A45">
        <v>81</v>
      </c>
      <c r="B45">
        <v>9</v>
      </c>
      <c r="C45">
        <v>9</v>
      </c>
      <c r="D45">
        <v>0</v>
      </c>
      <c r="E45" t="s">
        <v>32</v>
      </c>
      <c r="F45">
        <v>16</v>
      </c>
      <c r="I45">
        <v>74.99777478</v>
      </c>
      <c r="J45">
        <v>0.18882987700000001</v>
      </c>
      <c r="K45">
        <v>10.62335592</v>
      </c>
      <c r="L45">
        <v>3.926710999</v>
      </c>
      <c r="M45">
        <v>9.2415309000000001E-2</v>
      </c>
      <c r="N45" t="s">
        <v>12</v>
      </c>
      <c r="O45">
        <v>0.17564313100000001</v>
      </c>
      <c r="P45">
        <v>5.5971034509999997</v>
      </c>
      <c r="Q45">
        <v>4.3938970590000004</v>
      </c>
      <c r="S45">
        <v>0.40542499999999998</v>
      </c>
      <c r="T45">
        <v>0.36530700599999999</v>
      </c>
      <c r="U45">
        <v>2.5651585000000001E-2</v>
      </c>
      <c r="V45">
        <v>0.30613762500000002</v>
      </c>
      <c r="Y45">
        <v>4.2300000000000004</v>
      </c>
      <c r="Z45">
        <f t="shared" si="0"/>
        <v>9.9910005099999992</v>
      </c>
    </row>
    <row r="46" spans="1:26" x14ac:dyDescent="0.2">
      <c r="A46">
        <v>81</v>
      </c>
      <c r="B46">
        <v>9</v>
      </c>
      <c r="C46">
        <v>9</v>
      </c>
      <c r="D46">
        <v>0</v>
      </c>
      <c r="E46" t="s">
        <v>32</v>
      </c>
      <c r="F46">
        <v>17</v>
      </c>
      <c r="I46">
        <v>73.039426149999997</v>
      </c>
      <c r="J46">
        <v>0.18236374999999999</v>
      </c>
      <c r="K46">
        <v>14.8036519</v>
      </c>
      <c r="L46">
        <v>2.2000765069999999</v>
      </c>
      <c r="M46">
        <v>9.4626763000000003E-2</v>
      </c>
      <c r="N46" t="s">
        <v>12</v>
      </c>
      <c r="O46">
        <v>4.7259555000000002E-2</v>
      </c>
      <c r="P46">
        <v>4.5300275040000004</v>
      </c>
      <c r="Q46">
        <v>5.1025678619999999</v>
      </c>
      <c r="S46">
        <v>0.40500000000000003</v>
      </c>
      <c r="T46">
        <v>0.345941903</v>
      </c>
      <c r="U46">
        <v>2.7871764E-2</v>
      </c>
      <c r="V46">
        <v>0.29306940500000001</v>
      </c>
      <c r="Z46">
        <f t="shared" si="0"/>
        <v>9.6325953660000003</v>
      </c>
    </row>
    <row r="47" spans="1:26" x14ac:dyDescent="0.2">
      <c r="A47">
        <v>81</v>
      </c>
      <c r="B47">
        <v>9</v>
      </c>
      <c r="C47">
        <v>9</v>
      </c>
      <c r="D47">
        <v>0</v>
      </c>
      <c r="E47" t="s">
        <v>32</v>
      </c>
      <c r="F47">
        <v>18</v>
      </c>
      <c r="I47">
        <v>73.914627440000004</v>
      </c>
      <c r="J47">
        <v>0.180903752</v>
      </c>
      <c r="K47">
        <v>12.34642648</v>
      </c>
      <c r="L47">
        <v>3.3497161320000002</v>
      </c>
      <c r="M47">
        <v>0.105058179</v>
      </c>
      <c r="N47">
        <v>6.7537400000000003E-3</v>
      </c>
      <c r="O47">
        <v>0.12966108900000001</v>
      </c>
      <c r="P47">
        <v>5.0557747849999997</v>
      </c>
      <c r="Q47">
        <v>4.9110784030000003</v>
      </c>
      <c r="S47">
        <v>0.40539999999999998</v>
      </c>
      <c r="T47">
        <v>0.32772430200000002</v>
      </c>
      <c r="U47">
        <v>3.0488930000000001E-2</v>
      </c>
      <c r="V47">
        <v>0.321905891</v>
      </c>
      <c r="Y47">
        <v>1.71</v>
      </c>
      <c r="Z47">
        <f t="shared" si="0"/>
        <v>9.966853188</v>
      </c>
    </row>
    <row r="48" spans="1:26" x14ac:dyDescent="0.2">
      <c r="A48">
        <v>81</v>
      </c>
      <c r="B48">
        <v>9</v>
      </c>
      <c r="C48">
        <v>9</v>
      </c>
      <c r="D48">
        <v>0</v>
      </c>
      <c r="E48" t="s">
        <v>32</v>
      </c>
      <c r="F48" t="s">
        <v>40</v>
      </c>
      <c r="I48">
        <v>76.021596439999996</v>
      </c>
      <c r="J48">
        <v>0.190556849</v>
      </c>
      <c r="K48">
        <v>10.7558755</v>
      </c>
      <c r="L48">
        <v>4.224010163</v>
      </c>
      <c r="M48">
        <v>7.4105440999999994E-2</v>
      </c>
      <c r="N48" t="s">
        <v>12</v>
      </c>
      <c r="O48">
        <v>0.22231632400000001</v>
      </c>
      <c r="P48">
        <v>4.467499471</v>
      </c>
      <c r="Q48">
        <v>4.0440398049999997</v>
      </c>
      <c r="S48">
        <v>0.44</v>
      </c>
      <c r="T48">
        <v>0.34193602499999998</v>
      </c>
      <c r="U48">
        <v>2.7962668999999999E-2</v>
      </c>
      <c r="V48">
        <v>0.302384924</v>
      </c>
      <c r="Z48">
        <f t="shared" si="0"/>
        <v>8.5115392760000006</v>
      </c>
    </row>
    <row r="49" spans="1:26" x14ac:dyDescent="0.2">
      <c r="A49">
        <v>81</v>
      </c>
      <c r="B49">
        <v>9</v>
      </c>
      <c r="C49">
        <v>9</v>
      </c>
      <c r="D49">
        <v>0</v>
      </c>
      <c r="E49" t="s">
        <v>32</v>
      </c>
      <c r="F49" t="s">
        <v>41</v>
      </c>
      <c r="I49">
        <v>76.730297539999995</v>
      </c>
      <c r="J49">
        <v>8.5315133000000001E-2</v>
      </c>
      <c r="K49">
        <v>10.46176816</v>
      </c>
      <c r="L49">
        <v>4.1057907650000001</v>
      </c>
      <c r="M49">
        <v>5.3321958000000003E-2</v>
      </c>
      <c r="N49" t="s">
        <v>12</v>
      </c>
      <c r="O49">
        <v>0.13863709099999999</v>
      </c>
      <c r="P49">
        <v>4.2870854219999996</v>
      </c>
      <c r="Q49">
        <v>4.1377839390000002</v>
      </c>
      <c r="S49">
        <v>0.3</v>
      </c>
      <c r="T49">
        <v>0.34453273800000001</v>
      </c>
      <c r="U49">
        <v>2.2277694000000001E-2</v>
      </c>
      <c r="V49">
        <v>0.24842574100000001</v>
      </c>
      <c r="Z49">
        <f t="shared" si="0"/>
        <v>8.4248693609999989</v>
      </c>
    </row>
    <row r="50" spans="1:26" x14ac:dyDescent="0.2">
      <c r="A50">
        <v>81</v>
      </c>
      <c r="B50">
        <v>9</v>
      </c>
      <c r="C50">
        <v>9</v>
      </c>
      <c r="D50">
        <v>0</v>
      </c>
      <c r="E50" t="s">
        <v>32</v>
      </c>
      <c r="F50" t="s">
        <v>42</v>
      </c>
      <c r="I50">
        <v>76.105723119999993</v>
      </c>
      <c r="J50">
        <v>0.19183629999999999</v>
      </c>
      <c r="K50">
        <v>10.40179047</v>
      </c>
      <c r="L50">
        <v>4.4655227540000002</v>
      </c>
      <c r="M50">
        <v>7.4603005E-2</v>
      </c>
      <c r="N50">
        <v>1.0657572000000001E-2</v>
      </c>
      <c r="O50">
        <v>0.223809016</v>
      </c>
      <c r="P50">
        <v>4.5188106149999996</v>
      </c>
      <c r="Q50">
        <v>4.0072471490000003</v>
      </c>
      <c r="S50">
        <v>0.39</v>
      </c>
      <c r="T50">
        <v>0.348180347</v>
      </c>
      <c r="U50">
        <v>2.6568518999999999E-2</v>
      </c>
      <c r="V50">
        <v>0.30608994899999997</v>
      </c>
      <c r="Z50">
        <f t="shared" si="0"/>
        <v>8.5260577640000008</v>
      </c>
    </row>
    <row r="51" spans="1:26" x14ac:dyDescent="0.2">
      <c r="A51">
        <v>81</v>
      </c>
      <c r="B51">
        <v>9</v>
      </c>
      <c r="C51">
        <v>9</v>
      </c>
      <c r="D51">
        <v>0</v>
      </c>
      <c r="E51" t="s">
        <v>32</v>
      </c>
      <c r="F51" t="s">
        <v>43</v>
      </c>
      <c r="I51">
        <v>75.968992249999999</v>
      </c>
      <c r="J51">
        <v>0.18856065399999999</v>
      </c>
      <c r="K51">
        <v>10.507018649999999</v>
      </c>
      <c r="L51">
        <v>4.0331028699999996</v>
      </c>
      <c r="M51">
        <v>8.3804735000000005E-2</v>
      </c>
      <c r="N51" t="s">
        <v>12</v>
      </c>
      <c r="O51">
        <v>0.23046302099999999</v>
      </c>
      <c r="P51">
        <v>4.8606746279999999</v>
      </c>
      <c r="Q51">
        <v>4.1273831970000003</v>
      </c>
      <c r="S51">
        <v>0.42</v>
      </c>
      <c r="T51">
        <v>0.34397697999999999</v>
      </c>
      <c r="U51">
        <v>2.7322157999999999E-2</v>
      </c>
      <c r="V51">
        <v>0.307147222</v>
      </c>
      <c r="Z51">
        <f t="shared" si="0"/>
        <v>8.9880578250000003</v>
      </c>
    </row>
    <row r="52" spans="1:26" x14ac:dyDescent="0.2">
      <c r="A52">
        <v>81</v>
      </c>
      <c r="B52">
        <v>9</v>
      </c>
      <c r="C52">
        <v>9</v>
      </c>
      <c r="D52">
        <v>0</v>
      </c>
      <c r="E52" t="s">
        <v>32</v>
      </c>
      <c r="F52" t="s">
        <v>44</v>
      </c>
      <c r="I52">
        <v>76.246427440000005</v>
      </c>
      <c r="J52">
        <v>0.201122049</v>
      </c>
      <c r="K52">
        <v>10.574785650000001</v>
      </c>
      <c r="L52">
        <v>4.202392294</v>
      </c>
      <c r="M52">
        <v>9.5268338999999994E-2</v>
      </c>
      <c r="N52" t="s">
        <v>12</v>
      </c>
      <c r="O52">
        <v>0.21170742000000001</v>
      </c>
      <c r="P52">
        <v>4.340002117</v>
      </c>
      <c r="Q52">
        <v>4.1282946970000003</v>
      </c>
      <c r="S52">
        <v>0.41</v>
      </c>
      <c r="T52">
        <v>0.33976841400000002</v>
      </c>
      <c r="U52">
        <v>2.6555874E-2</v>
      </c>
      <c r="V52">
        <v>0.28612559700000001</v>
      </c>
      <c r="Z52">
        <f t="shared" si="0"/>
        <v>8.4682968140000003</v>
      </c>
    </row>
    <row r="53" spans="1:26" x14ac:dyDescent="0.2">
      <c r="A53">
        <v>81</v>
      </c>
      <c r="B53">
        <v>9</v>
      </c>
      <c r="C53">
        <v>9</v>
      </c>
      <c r="D53">
        <v>0</v>
      </c>
      <c r="E53" t="s">
        <v>32</v>
      </c>
      <c r="F53" t="s">
        <v>45</v>
      </c>
      <c r="I53">
        <v>76.794483339999999</v>
      </c>
      <c r="J53">
        <v>0.13582697699999999</v>
      </c>
      <c r="K53">
        <v>10.50047017</v>
      </c>
      <c r="L53">
        <v>3.8136035939999999</v>
      </c>
      <c r="M53">
        <v>9.4034061000000002E-2</v>
      </c>
      <c r="N53" t="s">
        <v>12</v>
      </c>
      <c r="O53">
        <v>0.21941281000000001</v>
      </c>
      <c r="P53">
        <v>4.388256191</v>
      </c>
      <c r="Q53">
        <v>4.0539128619999998</v>
      </c>
      <c r="S53">
        <v>0.37</v>
      </c>
      <c r="T53">
        <v>0.33307351899999998</v>
      </c>
      <c r="U53">
        <v>2.5715066000000002E-2</v>
      </c>
      <c r="V53">
        <v>0.303370217</v>
      </c>
      <c r="Z53">
        <f t="shared" si="0"/>
        <v>8.4421690530000006</v>
      </c>
    </row>
    <row r="54" spans="1:26" x14ac:dyDescent="0.2">
      <c r="A54">
        <v>81</v>
      </c>
      <c r="B54">
        <v>9</v>
      </c>
      <c r="C54">
        <v>9</v>
      </c>
      <c r="D54">
        <v>0</v>
      </c>
      <c r="E54" t="s">
        <v>32</v>
      </c>
      <c r="F54" t="s">
        <v>46</v>
      </c>
      <c r="I54">
        <v>76.620223769999996</v>
      </c>
      <c r="J54">
        <v>0.189993667</v>
      </c>
      <c r="K54">
        <v>10.16466118</v>
      </c>
      <c r="L54">
        <v>4.0531982270000002</v>
      </c>
      <c r="M54">
        <v>8.4441630000000004E-2</v>
      </c>
      <c r="N54" t="s">
        <v>12</v>
      </c>
      <c r="O54">
        <v>0.211104074</v>
      </c>
      <c r="P54">
        <v>4.5704032090000002</v>
      </c>
      <c r="Q54">
        <v>4.1059742449999996</v>
      </c>
      <c r="S54">
        <v>0.41</v>
      </c>
      <c r="T54">
        <v>0.35000462100000002</v>
      </c>
      <c r="U54">
        <v>2.7193281999999999E-2</v>
      </c>
      <c r="V54">
        <v>0.30659995699999998</v>
      </c>
      <c r="Z54">
        <f t="shared" si="0"/>
        <v>8.6763774540000007</v>
      </c>
    </row>
    <row r="55" spans="1:26" x14ac:dyDescent="0.2">
      <c r="A55">
        <v>81</v>
      </c>
      <c r="B55">
        <v>9</v>
      </c>
      <c r="C55">
        <v>9</v>
      </c>
      <c r="D55">
        <v>0</v>
      </c>
      <c r="E55" t="s">
        <v>32</v>
      </c>
      <c r="F55" t="s">
        <v>26</v>
      </c>
      <c r="I55">
        <v>76.27875195</v>
      </c>
      <c r="J55">
        <v>0.20506005499999999</v>
      </c>
      <c r="K55">
        <v>10.47861659</v>
      </c>
      <c r="L55">
        <v>4.031016846</v>
      </c>
      <c r="M55">
        <v>9.3262226000000004E-2</v>
      </c>
      <c r="N55">
        <v>7.4507810000000001E-3</v>
      </c>
      <c r="O55">
        <v>0.216797499</v>
      </c>
      <c r="P55">
        <v>4.4752059879999999</v>
      </c>
      <c r="Q55">
        <v>4.2138380670000002</v>
      </c>
      <c r="S55">
        <v>0.41610000000000003</v>
      </c>
      <c r="T55">
        <v>0.34546859099999999</v>
      </c>
      <c r="U55">
        <v>2.7572701000000002E-2</v>
      </c>
      <c r="V55">
        <v>0.30129131199999998</v>
      </c>
      <c r="Z55">
        <f t="shared" si="0"/>
        <v>8.6890440550000001</v>
      </c>
    </row>
    <row r="56" spans="1:26" x14ac:dyDescent="0.2">
      <c r="A56">
        <v>81</v>
      </c>
      <c r="B56">
        <v>9</v>
      </c>
      <c r="C56">
        <v>9</v>
      </c>
      <c r="D56">
        <v>0</v>
      </c>
      <c r="E56" t="s">
        <v>32</v>
      </c>
      <c r="F56" t="s">
        <v>30</v>
      </c>
      <c r="I56">
        <v>74.588350219999995</v>
      </c>
      <c r="J56">
        <v>0.20189009399999999</v>
      </c>
      <c r="K56">
        <v>11.13069252</v>
      </c>
      <c r="L56">
        <v>4.2723878879999999</v>
      </c>
      <c r="M56">
        <v>0.100655702</v>
      </c>
      <c r="N56" t="s">
        <v>12</v>
      </c>
      <c r="O56">
        <v>0.26312261399999998</v>
      </c>
      <c r="P56">
        <v>4.7866976570000004</v>
      </c>
      <c r="Q56">
        <v>4.6562033080000003</v>
      </c>
      <c r="S56">
        <v>0.37766666700000001</v>
      </c>
      <c r="T56">
        <v>0</v>
      </c>
      <c r="Z56">
        <f t="shared" si="0"/>
        <v>9.4429009649999998</v>
      </c>
    </row>
    <row r="57" spans="1:26" x14ac:dyDescent="0.2">
      <c r="A57">
        <v>81</v>
      </c>
      <c r="B57">
        <v>9</v>
      </c>
      <c r="C57">
        <v>9</v>
      </c>
      <c r="D57">
        <v>0</v>
      </c>
      <c r="E57" t="s">
        <v>32</v>
      </c>
      <c r="F57" t="s">
        <v>31</v>
      </c>
      <c r="I57">
        <v>73.966852720000006</v>
      </c>
      <c r="J57">
        <v>0.16855197599999999</v>
      </c>
      <c r="K57">
        <v>10.7485012</v>
      </c>
      <c r="L57">
        <v>4.7444919609999996</v>
      </c>
      <c r="M57">
        <v>0.15692408999999999</v>
      </c>
      <c r="N57" t="s">
        <v>12</v>
      </c>
      <c r="O57">
        <v>0.46218229999999999</v>
      </c>
      <c r="P57">
        <v>5.2516144699999998</v>
      </c>
      <c r="Q57">
        <v>4.4982112289999998</v>
      </c>
      <c r="S57">
        <v>0.40931000000000001</v>
      </c>
      <c r="T57">
        <v>0</v>
      </c>
      <c r="Z57">
        <f t="shared" si="0"/>
        <v>9.7498256989999987</v>
      </c>
    </row>
    <row r="58" spans="1:26" x14ac:dyDescent="0.2">
      <c r="A58">
        <v>81</v>
      </c>
      <c r="B58">
        <v>9</v>
      </c>
      <c r="C58">
        <v>9</v>
      </c>
      <c r="D58">
        <v>0</v>
      </c>
      <c r="E58" t="s">
        <v>32</v>
      </c>
      <c r="F58" t="s">
        <v>16</v>
      </c>
      <c r="I58">
        <v>74.446246299999999</v>
      </c>
      <c r="J58">
        <v>0.26802784299999999</v>
      </c>
      <c r="K58">
        <v>11.443847959999999</v>
      </c>
      <c r="L58">
        <v>4.100653221</v>
      </c>
      <c r="M58">
        <v>0.11565585</v>
      </c>
      <c r="N58" t="s">
        <v>12</v>
      </c>
      <c r="O58">
        <v>0.26219645600000002</v>
      </c>
      <c r="P58">
        <v>4.7672671930000003</v>
      </c>
      <c r="Q58">
        <v>4.5961051739999998</v>
      </c>
      <c r="S58">
        <v>0.40556999999999999</v>
      </c>
      <c r="T58">
        <v>0</v>
      </c>
      <c r="Z58">
        <f t="shared" si="0"/>
        <v>9.3633723670000002</v>
      </c>
    </row>
    <row r="59" spans="1:26" x14ac:dyDescent="0.2">
      <c r="A59">
        <v>81</v>
      </c>
      <c r="B59">
        <v>9</v>
      </c>
      <c r="C59">
        <v>9</v>
      </c>
      <c r="D59">
        <v>0</v>
      </c>
      <c r="E59" t="s">
        <v>32</v>
      </c>
      <c r="F59" t="s">
        <v>17</v>
      </c>
      <c r="I59">
        <v>74.82340327</v>
      </c>
      <c r="J59">
        <v>0.20028011700000001</v>
      </c>
      <c r="K59">
        <v>10.82045046</v>
      </c>
      <c r="L59">
        <v>4.4698929190000003</v>
      </c>
      <c r="M59">
        <v>0.112169697</v>
      </c>
      <c r="N59">
        <v>9.6527230000000002E-3</v>
      </c>
      <c r="O59">
        <v>0.58832952599999999</v>
      </c>
      <c r="P59">
        <v>4.545706375</v>
      </c>
      <c r="Q59">
        <v>4.4301149139999998</v>
      </c>
      <c r="S59">
        <v>0.40006999999999998</v>
      </c>
      <c r="T59">
        <v>0</v>
      </c>
      <c r="Z59">
        <f t="shared" si="0"/>
        <v>8.9758212889999989</v>
      </c>
    </row>
    <row r="60" spans="1:26" x14ac:dyDescent="0.2">
      <c r="A60">
        <v>81</v>
      </c>
      <c r="B60">
        <v>9</v>
      </c>
      <c r="C60">
        <v>9</v>
      </c>
      <c r="D60">
        <v>0</v>
      </c>
      <c r="E60" t="s">
        <v>32</v>
      </c>
      <c r="F60" t="s">
        <v>18</v>
      </c>
      <c r="I60">
        <v>70.706130540000004</v>
      </c>
      <c r="J60">
        <v>0.27217814800000001</v>
      </c>
      <c r="K60">
        <v>13.597045769999999</v>
      </c>
      <c r="L60">
        <v>3.7631930539999998</v>
      </c>
      <c r="M60">
        <v>9.8495552E-2</v>
      </c>
      <c r="N60" t="s">
        <v>12</v>
      </c>
      <c r="O60">
        <v>0.25029024700000002</v>
      </c>
      <c r="P60">
        <v>6.3514793850000002</v>
      </c>
      <c r="Q60">
        <v>4.961187303</v>
      </c>
      <c r="S60">
        <v>0.25800499999999998</v>
      </c>
      <c r="T60">
        <v>0</v>
      </c>
      <c r="Y60">
        <v>1.58</v>
      </c>
      <c r="Z60">
        <f t="shared" si="0"/>
        <v>11.312666688</v>
      </c>
    </row>
    <row r="61" spans="1:26" x14ac:dyDescent="0.2">
      <c r="A61">
        <v>81</v>
      </c>
      <c r="B61">
        <v>9</v>
      </c>
      <c r="C61">
        <v>9</v>
      </c>
      <c r="D61">
        <v>0</v>
      </c>
      <c r="E61" t="s">
        <v>32</v>
      </c>
      <c r="F61" t="s">
        <v>21</v>
      </c>
      <c r="I61">
        <v>76.641720250000006</v>
      </c>
      <c r="J61">
        <v>0.17919257899999999</v>
      </c>
      <c r="K61">
        <v>10.625065879999999</v>
      </c>
      <c r="L61">
        <v>4.5430589230000002</v>
      </c>
      <c r="M61">
        <v>0.1054074</v>
      </c>
      <c r="N61" t="s">
        <v>12</v>
      </c>
      <c r="O61">
        <v>0.27405923900000001</v>
      </c>
      <c r="P61">
        <v>3.478444187</v>
      </c>
      <c r="Q61">
        <v>4.1530515440000002</v>
      </c>
      <c r="S61">
        <v>0.39</v>
      </c>
      <c r="T61">
        <v>0.30612835799999999</v>
      </c>
      <c r="U61">
        <v>3.4861094000000002E-2</v>
      </c>
      <c r="V61">
        <v>0.26104960799999999</v>
      </c>
      <c r="Z61">
        <f t="shared" si="0"/>
        <v>7.6314957310000002</v>
      </c>
    </row>
    <row r="62" spans="1:26" x14ac:dyDescent="0.2">
      <c r="A62">
        <v>81</v>
      </c>
      <c r="B62">
        <v>9</v>
      </c>
      <c r="C62">
        <v>9</v>
      </c>
      <c r="D62">
        <v>0</v>
      </c>
      <c r="E62" t="s">
        <v>32</v>
      </c>
      <c r="F62" t="s">
        <v>47</v>
      </c>
      <c r="I62">
        <v>74.644923169999998</v>
      </c>
      <c r="J62">
        <v>0.19780947500000001</v>
      </c>
      <c r="K62">
        <v>10.471220750000001</v>
      </c>
      <c r="L62">
        <v>5.6077365710000002</v>
      </c>
      <c r="M62">
        <v>0.13866413</v>
      </c>
      <c r="N62">
        <v>1.2794306E-2</v>
      </c>
      <c r="O62">
        <v>0.22961698899999999</v>
      </c>
      <c r="P62">
        <v>4.58942929</v>
      </c>
      <c r="Q62">
        <v>4.1078053170000004</v>
      </c>
      <c r="S62">
        <v>0.51659999999999995</v>
      </c>
      <c r="T62">
        <v>0.387164962</v>
      </c>
      <c r="U62">
        <v>2.9160484E-2</v>
      </c>
      <c r="V62">
        <v>0.40360346899999999</v>
      </c>
      <c r="Z62">
        <f t="shared" si="0"/>
        <v>8.6972346070000004</v>
      </c>
    </row>
    <row r="63" spans="1:26" x14ac:dyDescent="0.2">
      <c r="A63">
        <v>81</v>
      </c>
      <c r="B63">
        <v>9</v>
      </c>
      <c r="C63">
        <v>9</v>
      </c>
      <c r="D63">
        <v>0</v>
      </c>
      <c r="E63" t="s">
        <v>32</v>
      </c>
      <c r="F63" t="s">
        <v>22</v>
      </c>
      <c r="I63">
        <v>76.634952749999997</v>
      </c>
      <c r="J63">
        <v>0.16119836900000001</v>
      </c>
      <c r="K63">
        <v>10.085617109999999</v>
      </c>
      <c r="L63">
        <v>5.017279899</v>
      </c>
      <c r="M63">
        <v>0.108221411</v>
      </c>
      <c r="N63" t="s">
        <v>12</v>
      </c>
      <c r="O63">
        <v>0.22427599100000001</v>
      </c>
      <c r="P63">
        <v>3.7943457440000001</v>
      </c>
      <c r="Q63">
        <v>3.974108722</v>
      </c>
      <c r="S63">
        <v>0.38080000000000003</v>
      </c>
      <c r="T63">
        <v>0.34476878900000002</v>
      </c>
      <c r="U63">
        <v>2.5663009000000001E-2</v>
      </c>
      <c r="V63">
        <v>0.29448397999999998</v>
      </c>
      <c r="Z63">
        <f t="shared" si="0"/>
        <v>7.7684544659999997</v>
      </c>
    </row>
    <row r="64" spans="1:26" x14ac:dyDescent="0.2">
      <c r="A64">
        <v>81</v>
      </c>
      <c r="B64">
        <v>9</v>
      </c>
      <c r="C64">
        <v>9</v>
      </c>
      <c r="D64">
        <v>0</v>
      </c>
      <c r="E64" t="s">
        <v>32</v>
      </c>
      <c r="F64" t="s">
        <v>48</v>
      </c>
      <c r="I64">
        <v>75.980649909999997</v>
      </c>
      <c r="J64">
        <v>0.17877799999999999</v>
      </c>
      <c r="K64">
        <v>10.737196340000001</v>
      </c>
      <c r="L64">
        <v>4.2696392889999997</v>
      </c>
      <c r="M64">
        <v>8.4130822999999993E-2</v>
      </c>
      <c r="N64" t="s">
        <v>12</v>
      </c>
      <c r="O64">
        <v>0.21032705900000001</v>
      </c>
      <c r="P64">
        <v>4.3853191709999999</v>
      </c>
      <c r="Q64">
        <v>4.1539594070000003</v>
      </c>
      <c r="S64">
        <v>0.38</v>
      </c>
      <c r="T64">
        <v>0.35436300799999998</v>
      </c>
      <c r="U64">
        <v>2.7624385000000001E-2</v>
      </c>
      <c r="V64">
        <v>0.32679487499999998</v>
      </c>
      <c r="Z64">
        <f t="shared" si="0"/>
        <v>8.5392785780000011</v>
      </c>
    </row>
    <row r="65" spans="1:34" x14ac:dyDescent="0.2">
      <c r="A65">
        <v>81</v>
      </c>
      <c r="B65">
        <v>9</v>
      </c>
      <c r="C65">
        <v>9</v>
      </c>
      <c r="D65">
        <v>0</v>
      </c>
      <c r="E65" t="s">
        <v>49</v>
      </c>
      <c r="F65">
        <v>2</v>
      </c>
      <c r="I65">
        <v>75.454961530000006</v>
      </c>
      <c r="J65">
        <v>0.19750315800000001</v>
      </c>
      <c r="K65">
        <v>10.657898380000001</v>
      </c>
      <c r="L65">
        <v>3.985525998</v>
      </c>
      <c r="M65">
        <v>7.2931513000000003E-2</v>
      </c>
      <c r="N65" t="s">
        <v>12</v>
      </c>
      <c r="O65">
        <v>0.18519038600000001</v>
      </c>
      <c r="P65">
        <v>5.0403866559999999</v>
      </c>
      <c r="Q65">
        <v>4.4028720410000002</v>
      </c>
      <c r="S65">
        <v>0.39845000000000003</v>
      </c>
      <c r="T65">
        <v>0.34602276700000001</v>
      </c>
      <c r="U65">
        <v>2.2945123000000001E-2</v>
      </c>
      <c r="V65">
        <v>0.30420962899999998</v>
      </c>
      <c r="Z65">
        <f t="shared" si="0"/>
        <v>9.443258697000001</v>
      </c>
    </row>
    <row r="66" spans="1:34" x14ac:dyDescent="0.2">
      <c r="A66">
        <v>81</v>
      </c>
      <c r="B66">
        <v>9</v>
      </c>
      <c r="C66">
        <v>9</v>
      </c>
      <c r="D66">
        <v>0</v>
      </c>
      <c r="E66" t="s">
        <v>49</v>
      </c>
      <c r="F66" t="s">
        <v>30</v>
      </c>
      <c r="I66">
        <v>76.217679399999994</v>
      </c>
      <c r="J66">
        <v>0.19561958600000001</v>
      </c>
      <c r="K66">
        <v>10.56654429</v>
      </c>
      <c r="L66">
        <v>4.7152084170000004</v>
      </c>
      <c r="M66">
        <v>9.1469532000000006E-2</v>
      </c>
      <c r="N66" t="s">
        <v>12</v>
      </c>
      <c r="O66">
        <v>0.24543970800000001</v>
      </c>
      <c r="P66">
        <v>4.6110760490000002</v>
      </c>
      <c r="Q66">
        <v>3.3560051209999999</v>
      </c>
      <c r="S66">
        <v>0.45396999999999998</v>
      </c>
      <c r="T66">
        <v>0</v>
      </c>
      <c r="Z66">
        <f t="shared" si="0"/>
        <v>7.9670811700000002</v>
      </c>
    </row>
    <row r="67" spans="1:34" x14ac:dyDescent="0.2">
      <c r="A67">
        <v>81</v>
      </c>
      <c r="B67">
        <v>9</v>
      </c>
      <c r="C67">
        <v>9</v>
      </c>
      <c r="D67">
        <v>0</v>
      </c>
      <c r="E67" t="s">
        <v>49</v>
      </c>
      <c r="F67" t="s">
        <v>31</v>
      </c>
      <c r="I67">
        <v>74.867322939999994</v>
      </c>
      <c r="J67">
        <v>0</v>
      </c>
      <c r="K67">
        <v>10.59793341</v>
      </c>
      <c r="L67">
        <v>5.0009261629999999</v>
      </c>
      <c r="M67">
        <v>0</v>
      </c>
      <c r="N67" t="s">
        <v>12</v>
      </c>
      <c r="O67">
        <v>0</v>
      </c>
      <c r="P67">
        <v>5.000273698</v>
      </c>
      <c r="Q67">
        <v>4.5335437890000003</v>
      </c>
      <c r="S67">
        <v>0</v>
      </c>
      <c r="T67">
        <v>0</v>
      </c>
      <c r="Z67">
        <f t="shared" ref="Z67:Z70" si="1">P67+Q67</f>
        <v>9.5338174870000003</v>
      </c>
    </row>
    <row r="68" spans="1:34" x14ac:dyDescent="0.2">
      <c r="A68">
        <v>81</v>
      </c>
      <c r="B68">
        <v>9</v>
      </c>
      <c r="C68">
        <v>9</v>
      </c>
      <c r="D68">
        <v>0</v>
      </c>
      <c r="E68" t="s">
        <v>49</v>
      </c>
      <c r="F68" t="s">
        <v>50</v>
      </c>
      <c r="I68">
        <v>74.337992900000003</v>
      </c>
      <c r="J68">
        <v>0.59619880199999997</v>
      </c>
      <c r="K68">
        <v>10.432318240000001</v>
      </c>
      <c r="L68">
        <v>5.1508934630000001</v>
      </c>
      <c r="M68">
        <v>0.11222691999999999</v>
      </c>
      <c r="N68">
        <v>9.4094790000000001E-3</v>
      </c>
      <c r="O68">
        <v>0.19878663099999999</v>
      </c>
      <c r="P68">
        <v>4.7330763969999996</v>
      </c>
      <c r="Q68">
        <v>4.4290971649999999</v>
      </c>
      <c r="S68">
        <v>0.42278500000000002</v>
      </c>
      <c r="T68">
        <v>0</v>
      </c>
      <c r="Z68">
        <f t="shared" si="1"/>
        <v>9.1621735619999995</v>
      </c>
    </row>
    <row r="69" spans="1:34" x14ac:dyDescent="0.2">
      <c r="A69">
        <v>81</v>
      </c>
      <c r="B69">
        <v>9</v>
      </c>
      <c r="C69">
        <v>9</v>
      </c>
      <c r="D69">
        <v>0</v>
      </c>
      <c r="E69" t="s">
        <v>49</v>
      </c>
      <c r="F69" t="s">
        <v>51</v>
      </c>
      <c r="I69">
        <v>74.353575719999995</v>
      </c>
      <c r="J69">
        <v>0.23434839700000001</v>
      </c>
      <c r="K69">
        <v>10.65960072</v>
      </c>
      <c r="L69">
        <v>5.0033653449999997</v>
      </c>
      <c r="M69">
        <v>0.163340292</v>
      </c>
      <c r="N69" t="s">
        <v>12</v>
      </c>
      <c r="O69">
        <v>0.364133029</v>
      </c>
      <c r="P69">
        <v>4.953789564</v>
      </c>
      <c r="Q69">
        <v>4.2678469330000004</v>
      </c>
      <c r="S69">
        <v>0.38686999999999999</v>
      </c>
      <c r="T69">
        <v>0</v>
      </c>
      <c r="Z69">
        <f t="shared" si="1"/>
        <v>9.2216364970000004</v>
      </c>
    </row>
    <row r="70" spans="1:34" x14ac:dyDescent="0.2">
      <c r="A70">
        <v>81</v>
      </c>
      <c r="B70">
        <v>9</v>
      </c>
      <c r="C70">
        <v>9</v>
      </c>
      <c r="D70">
        <v>0</v>
      </c>
      <c r="E70" t="s">
        <v>49</v>
      </c>
      <c r="F70" t="s">
        <v>52</v>
      </c>
      <c r="I70">
        <v>73.853413840000002</v>
      </c>
      <c r="J70">
        <v>0.23235075199999999</v>
      </c>
      <c r="K70">
        <v>10.660875649999999</v>
      </c>
      <c r="L70">
        <v>4.3583498629999999</v>
      </c>
      <c r="M70">
        <v>0.22751458899999999</v>
      </c>
      <c r="N70">
        <v>0.17291468700000001</v>
      </c>
      <c r="O70">
        <v>2.06461161</v>
      </c>
      <c r="P70">
        <v>4.2774247399999998</v>
      </c>
      <c r="Q70">
        <v>4.152544271</v>
      </c>
      <c r="S70">
        <v>0.30591000000000002</v>
      </c>
      <c r="T70">
        <v>0</v>
      </c>
      <c r="Z70">
        <f t="shared" si="1"/>
        <v>8.4299690110000007</v>
      </c>
      <c r="AF70" s="1"/>
      <c r="AG70" s="1"/>
      <c r="AH70" s="1"/>
    </row>
    <row r="71" spans="1:34" x14ac:dyDescent="0.2">
      <c r="A71">
        <f>'[1]Glass Norm IgPet'!A71</f>
        <v>81</v>
      </c>
      <c r="B71">
        <f>'[1]Glass Norm IgPet'!B71</f>
        <v>2</v>
      </c>
      <c r="C71">
        <f>'[1]Glass Norm IgPet'!C71</f>
        <v>4</v>
      </c>
      <c r="D71">
        <f>'[1]Glass Norm IgPet'!D71</f>
        <v>0</v>
      </c>
      <c r="E71" t="str">
        <f>'[1]Glass Norm IgPet'!E71</f>
        <v>CS-1</v>
      </c>
      <c r="F71">
        <f>'[1]Glass Norm IgPet'!F71</f>
        <v>1</v>
      </c>
      <c r="G71">
        <v>750</v>
      </c>
      <c r="H71">
        <v>725</v>
      </c>
      <c r="I71">
        <f>'[1]Glasses IgPet'!G166</f>
        <v>75.353756110528195</v>
      </c>
      <c r="J71">
        <f>'[1]Glasses IgPet'!H166</f>
        <v>0.22667952114198167</v>
      </c>
      <c r="K71">
        <f>'[1]Glasses IgPet'!I166</f>
        <v>10.700252303748854</v>
      </c>
      <c r="L71">
        <f>'[1]Glasses IgPet'!J166</f>
        <v>3.5155021676742666</v>
      </c>
      <c r="M71">
        <f>'[1]Glasses IgPet'!K166</f>
        <v>9.0326312275385817E-2</v>
      </c>
      <c r="N71">
        <f>'[1]Glasses IgPet'!L166</f>
        <v>7.119315253232378E-3</v>
      </c>
      <c r="O71">
        <f>'[1]Glasses IgPet'!M166</f>
        <v>0.22695434764991892</v>
      </c>
      <c r="P71">
        <f>'[1]Glasses IgPet'!N166</f>
        <v>6.0161037346637203</v>
      </c>
      <c r="Q71">
        <f>'[1]Glasses IgPet'!O166</f>
        <v>3.8633061870644512</v>
      </c>
      <c r="S71">
        <f>'[1]Glasses IgPet'!Q2</f>
        <v>0.30904999999999999</v>
      </c>
      <c r="T71">
        <f>'[1]Glasses IgPet'!R2</f>
        <v>0.11908749999999999</v>
      </c>
      <c r="U71">
        <f>'[1]Glasses IgPet'!S2</f>
        <v>2.3162500000000003E-2</v>
      </c>
      <c r="V71">
        <f>'[1]Glasses IgPet'!T2</f>
        <v>0.27873749999999997</v>
      </c>
      <c r="X71">
        <f>'[1]Glass Norm IgPet'!X71</f>
        <v>95.12419667386186</v>
      </c>
      <c r="Y71">
        <f>'[1]Glass Norm'!S59</f>
        <v>2.76</v>
      </c>
      <c r="Z71">
        <f>'[1]Glass Norm IgPet'!Z71</f>
        <v>8.7418917769510536</v>
      </c>
      <c r="AA71">
        <v>0.40270131388631158</v>
      </c>
      <c r="AB71">
        <v>6.5010145432521024E-2</v>
      </c>
      <c r="AC71">
        <v>0.53228854068116738</v>
      </c>
      <c r="AD71" s="2">
        <v>8.6811647373376665E-3</v>
      </c>
      <c r="AE71" s="2">
        <v>0.81607666732805773</v>
      </c>
      <c r="AF71" s="2">
        <v>0.17524216793460473</v>
      </c>
      <c r="AG71" s="2">
        <v>92.9</v>
      </c>
    </row>
    <row r="72" spans="1:34" x14ac:dyDescent="0.2">
      <c r="A72">
        <f>'[1]Glass Norm IgPet'!A72</f>
        <v>81</v>
      </c>
      <c r="B72">
        <f>'[1]Glass Norm IgPet'!B72</f>
        <v>2</v>
      </c>
      <c r="C72">
        <f>'[1]Glass Norm IgPet'!C72</f>
        <v>4</v>
      </c>
      <c r="D72">
        <f>'[1]Glass Norm IgPet'!D72</f>
        <v>0</v>
      </c>
      <c r="E72" t="str">
        <f>'[1]Glass Norm IgPet'!E72</f>
        <v>CS-2</v>
      </c>
      <c r="F72">
        <f>'[1]Glass Norm IgPet'!F72</f>
        <v>2</v>
      </c>
      <c r="G72">
        <v>1000</v>
      </c>
      <c r="H72">
        <v>725</v>
      </c>
      <c r="I72">
        <f>'[1]Glasses IgPet'!G167</f>
        <v>74.678360095666918</v>
      </c>
      <c r="J72">
        <f>'[1]Glasses IgPet'!H167</f>
        <v>0.18574954678065372</v>
      </c>
      <c r="K72">
        <f>'[1]Glasses IgPet'!I167</f>
        <v>11.067938189725211</v>
      </c>
      <c r="L72">
        <f>'[1]Glasses IgPet'!J167</f>
        <v>3.7011724908206478</v>
      </c>
      <c r="M72">
        <f>'[1]Glasses IgPet'!K167</f>
        <v>8.3016557220403922E-2</v>
      </c>
      <c r="N72">
        <f>'[1]Glasses IgPet'!L167</f>
        <v>7.0574662483927561E-3</v>
      </c>
      <c r="O72">
        <f>'[1]Glasses IgPet'!M167</f>
        <v>0.20490477025153525</v>
      </c>
      <c r="P72">
        <f>'[1]Glasses IgPet'!N167</f>
        <v>6.4519772063489791</v>
      </c>
      <c r="Q72">
        <f>'[1]Glasses IgPet'!O167</f>
        <v>3.6198236769372616</v>
      </c>
      <c r="S72">
        <f>'[1]Glasses IgPet'!Q3</f>
        <v>0.39841500000000002</v>
      </c>
      <c r="T72">
        <f>'[1]Glasses IgPet'!R3</f>
        <v>0.10055</v>
      </c>
      <c r="U72">
        <f>'[1]Glasses IgPet'!S3</f>
        <v>2.6679999999999999E-2</v>
      </c>
      <c r="V72">
        <f>'[1]Glasses IgPet'!T3</f>
        <v>0.30260499999999996</v>
      </c>
      <c r="X72">
        <f>'[1]Glass Norm IgPet'!X72</f>
        <v>93.964064951507353</v>
      </c>
      <c r="Y72">
        <f>'[1]Glass Norm'!S60</f>
        <v>3.1</v>
      </c>
      <c r="Z72">
        <f>'[1]Glass Norm IgPet'!Z72</f>
        <v>8.7358183197334309</v>
      </c>
      <c r="AD72" s="2"/>
      <c r="AE72" s="2"/>
      <c r="AF72" s="2"/>
      <c r="AG72">
        <v>99.5</v>
      </c>
    </row>
    <row r="73" spans="1:34" x14ac:dyDescent="0.2">
      <c r="A73">
        <f>'[1]Glass Norm IgPet'!A73</f>
        <v>81</v>
      </c>
      <c r="B73">
        <f>'[1]Glass Norm IgPet'!B73</f>
        <v>2</v>
      </c>
      <c r="C73">
        <f>'[1]Glass Norm IgPet'!C73</f>
        <v>4</v>
      </c>
      <c r="D73">
        <f>'[1]Glass Norm IgPet'!D73</f>
        <v>0</v>
      </c>
      <c r="E73" t="str">
        <f>'[1]Glass Norm IgPet'!E73</f>
        <v>CS-3</v>
      </c>
      <c r="F73">
        <f>'[1]Glass Norm IgPet'!F73</f>
        <v>3</v>
      </c>
      <c r="G73">
        <v>1500</v>
      </c>
      <c r="H73">
        <v>725</v>
      </c>
      <c r="I73">
        <f>'[1]Glasses IgPet'!G168</f>
        <v>75.739911152986735</v>
      </c>
      <c r="J73">
        <f>'[1]Glasses IgPet'!H168</f>
        <v>0.14477686534627435</v>
      </c>
      <c r="K73">
        <f>'[1]Glasses IgPet'!I168</f>
        <v>11.260720532457537</v>
      </c>
      <c r="L73">
        <f>'[1]Glasses IgPet'!J168</f>
        <v>2.7923716200988076</v>
      </c>
      <c r="M73">
        <f>'[1]Glasses IgPet'!K168</f>
        <v>5.8678188886554267E-2</v>
      </c>
      <c r="N73">
        <f>'[1]Glasses IgPet'!L168</f>
        <v>2.3799634143337263E-3</v>
      </c>
      <c r="O73">
        <f>'[1]Glasses IgPet'!M168</f>
        <v>0.21886754457912888</v>
      </c>
      <c r="P73">
        <f>'[1]Glasses IgPet'!N168</f>
        <v>6.4660123840513384</v>
      </c>
      <c r="Q73">
        <f>'[1]Glasses IgPet'!O168</f>
        <v>3.3162817481792777</v>
      </c>
      <c r="S73">
        <f>'[1]Glasses IgPet'!Q4</f>
        <v>0.28638823529411761</v>
      </c>
      <c r="T73">
        <f>'[1]Glasses IgPet'!R4</f>
        <v>0.31787058823529407</v>
      </c>
      <c r="U73">
        <f>'[1]Glasses IgPet'!S4</f>
        <v>2.0582352941176472E-2</v>
      </c>
      <c r="V73">
        <f>'[1]Glasses IgPet'!T4</f>
        <v>0.28347058823529414</v>
      </c>
      <c r="X73">
        <f>'[1]Glass Norm IgPet'!X73</f>
        <v>91.519094117647043</v>
      </c>
      <c r="Y73">
        <f>'[1]Glass Norm'!S61</f>
        <v>4.5599999999999996</v>
      </c>
      <c r="Z73">
        <f>'[1]Glass Norm IgPet'!Z73</f>
        <v>7.8835814782720384</v>
      </c>
      <c r="AG73">
        <v>98.4</v>
      </c>
    </row>
    <row r="74" spans="1:34" x14ac:dyDescent="0.2">
      <c r="A74">
        <f>'[1]Glass Norm IgPet'!A74</f>
        <v>81</v>
      </c>
      <c r="B74">
        <f>'[1]Glass Norm IgPet'!B74</f>
        <v>2</v>
      </c>
      <c r="C74">
        <f>'[1]Glass Norm IgPet'!C74</f>
        <v>4</v>
      </c>
      <c r="D74">
        <f>'[1]Glass Norm IgPet'!D74</f>
        <v>0</v>
      </c>
      <c r="E74" t="str">
        <f>'[1]Glass Norm IgPet'!E74</f>
        <v>CS-4</v>
      </c>
      <c r="F74">
        <f>'[1]Glass Norm IgPet'!F74</f>
        <v>4</v>
      </c>
      <c r="G74">
        <v>1250</v>
      </c>
      <c r="H74">
        <v>725</v>
      </c>
      <c r="I74">
        <f>'[1]Glasses IgPet'!G169</f>
        <v>76.723793434954388</v>
      </c>
      <c r="J74">
        <f>'[1]Glasses IgPet'!H169</f>
        <v>0.1764093385235562</v>
      </c>
      <c r="K74">
        <f>'[1]Glasses IgPet'!I169</f>
        <v>11.305764534739692</v>
      </c>
      <c r="L74">
        <f>'[1]Glasses IgPet'!J169</f>
        <v>2.2173026877058248</v>
      </c>
      <c r="M74">
        <f>'[1]Glasses IgPet'!K169</f>
        <v>5.3211314553809147E-2</v>
      </c>
      <c r="N74">
        <f>'[1]Glasses IgPet'!L169</f>
        <v>4.0272845112273659E-3</v>
      </c>
      <c r="O74">
        <f>'[1]Glasses IgPet'!M169</f>
        <v>0.15307250375613385</v>
      </c>
      <c r="P74">
        <f>'[1]Glasses IgPet'!N169</f>
        <v>6.0896667459039699</v>
      </c>
      <c r="Q74">
        <f>'[1]Glasses IgPet'!O169</f>
        <v>3.2767521553514083</v>
      </c>
      <c r="S74">
        <f>'[1]Glasses IgPet'!Q5</f>
        <v>0.15672777777777777</v>
      </c>
      <c r="T74">
        <f>'[1]Glasses IgPet'!R5</f>
        <v>0.38751111111111114</v>
      </c>
      <c r="U74">
        <f>'[1]Glasses IgPet'!S5</f>
        <v>3.6061111111111113E-2</v>
      </c>
      <c r="V74">
        <f>'[1]Glasses IgPet'!T5</f>
        <v>0.22881666666666664</v>
      </c>
      <c r="X74">
        <f>'[1]Glass Norm IgPet'!X74</f>
        <v>92.54913447749567</v>
      </c>
      <c r="Y74">
        <f>'[1]Glass Norm'!S62</f>
        <v>4.2</v>
      </c>
      <c r="Z74">
        <f>'[1]Glass Norm IgPet'!Z74</f>
        <v>7.6679689431504228</v>
      </c>
      <c r="AG74" s="2">
        <v>97.9</v>
      </c>
    </row>
    <row r="75" spans="1:34" x14ac:dyDescent="0.2">
      <c r="A75">
        <f>'[1]Glass Norm IgPet'!A75</f>
        <v>81</v>
      </c>
      <c r="B75">
        <f>'[1]Glass Norm IgPet'!B75</f>
        <v>2</v>
      </c>
      <c r="C75">
        <f>'[1]Glass Norm IgPet'!C75</f>
        <v>4</v>
      </c>
      <c r="D75">
        <f>'[1]Glass Norm IgPet'!D75</f>
        <v>0</v>
      </c>
      <c r="E75" t="str">
        <f>'[1]Glass Norm IgPet'!E75</f>
        <v>CS-5</v>
      </c>
      <c r="F75">
        <f>'[1]Glass Norm IgPet'!F75</f>
        <v>5</v>
      </c>
      <c r="G75">
        <v>1500</v>
      </c>
      <c r="H75">
        <v>625</v>
      </c>
    </row>
    <row r="76" spans="1:34" x14ac:dyDescent="0.2">
      <c r="A76">
        <f>'[1]Glass Norm IgPet'!A76</f>
        <v>81</v>
      </c>
      <c r="B76">
        <f>'[1]Glass Norm IgPet'!B76</f>
        <v>2</v>
      </c>
      <c r="C76">
        <f>'[1]Glass Norm IgPet'!C76</f>
        <v>4</v>
      </c>
      <c r="D76">
        <f>'[1]Glass Norm IgPet'!D76</f>
        <v>0</v>
      </c>
      <c r="E76" t="str">
        <f>'[1]Glass Norm IgPet'!E76</f>
        <v>CS-6</v>
      </c>
      <c r="F76">
        <f>'[1]Glass Norm IgPet'!F76</f>
        <v>6</v>
      </c>
      <c r="G76">
        <v>1500</v>
      </c>
      <c r="H76">
        <v>650</v>
      </c>
    </row>
    <row r="77" spans="1:34" x14ac:dyDescent="0.2">
      <c r="A77">
        <f>'[1]Glass Norm IgPet'!A77</f>
        <v>81</v>
      </c>
      <c r="B77">
        <f>'[1]Glass Norm IgPet'!B77</f>
        <v>2</v>
      </c>
      <c r="C77">
        <f>'[1]Glass Norm IgPet'!C77</f>
        <v>4</v>
      </c>
      <c r="D77">
        <f>'[1]Glass Norm IgPet'!D77</f>
        <v>0</v>
      </c>
      <c r="E77" t="str">
        <f>'[1]Glass Norm IgPet'!E77</f>
        <v>CS-7</v>
      </c>
      <c r="F77">
        <f>'[1]Glass Norm IgPet'!F77</f>
        <v>7</v>
      </c>
      <c r="G77">
        <v>1500</v>
      </c>
      <c r="H77">
        <v>675</v>
      </c>
      <c r="I77">
        <f>'[1]Glasses IgPet'!G172</f>
        <v>76.52255971657975</v>
      </c>
      <c r="J77">
        <f>'[1]Glasses IgPet'!H172</f>
        <v>9.4087506074592639E-2</v>
      </c>
      <c r="K77">
        <f>'[1]Glasses IgPet'!I172</f>
        <v>11.397717909483315</v>
      </c>
      <c r="L77">
        <f>'[1]Glasses IgPet'!J172</f>
        <v>2.7281740884752597</v>
      </c>
      <c r="M77">
        <f>'[1]Glasses IgPet'!K172</f>
        <v>7.0049866122228327E-2</v>
      </c>
      <c r="N77">
        <f>'[1]Glasses IgPet'!L172</f>
        <v>3.3250204048524898E-3</v>
      </c>
      <c r="O77">
        <f>'[1]Glasses IgPet'!M172</f>
        <v>0.1334652782535253</v>
      </c>
      <c r="P77">
        <f>'[1]Glasses IgPet'!N172</f>
        <v>5.971817266812474</v>
      </c>
      <c r="Q77">
        <f>'[1]Glasses IgPet'!O172</f>
        <v>3.0788033477940093</v>
      </c>
      <c r="S77">
        <f>'[1]Glasses IgPet'!Q8</f>
        <v>0.16798518518518521</v>
      </c>
      <c r="T77">
        <f>'[1]Glasses IgPet'!R8</f>
        <v>0.46838148148148151</v>
      </c>
      <c r="U77">
        <f>'[1]Glasses IgPet'!S8</f>
        <v>2.6885185185185193E-2</v>
      </c>
      <c r="V77">
        <f>'[1]Glasses IgPet'!T8</f>
        <v>0.30117037037037037</v>
      </c>
      <c r="X77">
        <f>'[1]Glass Norm IgPet'!X77</f>
        <v>89.803293673055919</v>
      </c>
      <c r="Y77">
        <f>'[1]Glass Norm'!S65</f>
        <v>4.47</v>
      </c>
      <c r="Z77">
        <f>'[1]Glass Norm IgPet'!Z77</f>
        <v>7.1087660053843535</v>
      </c>
      <c r="AA77">
        <v>0.39437575761501698</v>
      </c>
      <c r="AB77">
        <v>2.5147185057643968E-2</v>
      </c>
      <c r="AC77">
        <v>0.58047705732733912</v>
      </c>
      <c r="AD77" s="2">
        <v>2.713468630231869E-3</v>
      </c>
      <c r="AE77" s="2">
        <v>0.88011619654412321</v>
      </c>
      <c r="AF77" s="2">
        <v>0.11717033482564494</v>
      </c>
    </row>
    <row r="78" spans="1:34" x14ac:dyDescent="0.2">
      <c r="A78">
        <f>'[1]Glass Norm IgPet'!A78</f>
        <v>81</v>
      </c>
      <c r="B78">
        <f>'[1]Glass Norm IgPet'!B78</f>
        <v>2</v>
      </c>
      <c r="C78">
        <f>'[1]Glass Norm IgPet'!C78</f>
        <v>4</v>
      </c>
      <c r="D78">
        <f>'[1]Glass Norm IgPet'!D78</f>
        <v>0</v>
      </c>
      <c r="E78" t="str">
        <f>'[1]Glass Norm IgPet'!E78</f>
        <v>CS-8</v>
      </c>
      <c r="F78">
        <f>'[1]Glass Norm IgPet'!F78</f>
        <v>8</v>
      </c>
      <c r="G78">
        <v>1500</v>
      </c>
      <c r="H78">
        <v>700</v>
      </c>
      <c r="I78">
        <f>'[1]Glasses IgPet'!G173</f>
        <v>76.197828007567011</v>
      </c>
      <c r="J78">
        <f>'[1]Glasses IgPet'!H173</f>
        <v>0.12061715915240377</v>
      </c>
      <c r="K78">
        <f>'[1]Glasses IgPet'!I173</f>
        <v>11.298879018241214</v>
      </c>
      <c r="L78">
        <f>'[1]Glasses IgPet'!J173</f>
        <v>2.4367377875326199</v>
      </c>
      <c r="M78">
        <f>'[1]Glasses IgPet'!K173</f>
        <v>5.7088404309192278E-2</v>
      </c>
      <c r="N78">
        <f>'[1]Glasses IgPet'!L173</f>
        <v>8.4579961995546928E-3</v>
      </c>
      <c r="O78">
        <f>'[1]Glasses IgPet'!M173</f>
        <v>0.18538149907260021</v>
      </c>
      <c r="P78">
        <f>'[1]Glasses IgPet'!N173</f>
        <v>6.4341137673638533</v>
      </c>
      <c r="Q78">
        <f>'[1]Glasses IgPet'!O173</f>
        <v>3.2608963605615382</v>
      </c>
      <c r="S78">
        <f>'[1]Glasses IgPet'!Q9</f>
        <v>0.15109</v>
      </c>
      <c r="T78">
        <f>'[1]Glasses IgPet'!R9</f>
        <v>0.43276000000000003</v>
      </c>
      <c r="U78">
        <f>'[1]Glasses IgPet'!S9</f>
        <v>3.9019999999999999E-2</v>
      </c>
      <c r="V78">
        <f>'[1]Glasses IgPet'!T9</f>
        <v>0.27603</v>
      </c>
      <c r="X78">
        <f>'[1]Glass Norm IgPet'!X78</f>
        <v>90.187993197266479</v>
      </c>
      <c r="Y78">
        <f>'[1]Glass Norm'!S66</f>
        <v>5.61</v>
      </c>
      <c r="Z78">
        <f>'[1]Glass Norm IgPet'!Z78</f>
        <v>7.4300149008487235</v>
      </c>
      <c r="AA78">
        <v>0.37935146635195394</v>
      </c>
      <c r="AB78">
        <v>4.865605650218937E-2</v>
      </c>
      <c r="AC78">
        <v>0.57199247714585677</v>
      </c>
      <c r="AD78" s="2"/>
      <c r="AE78" s="2"/>
      <c r="AF78" s="2"/>
      <c r="AG78">
        <v>98</v>
      </c>
    </row>
    <row r="79" spans="1:34" x14ac:dyDescent="0.2">
      <c r="A79">
        <f>'[1]Glass Norm IgPet'!A79</f>
        <v>81</v>
      </c>
      <c r="B79">
        <f>'[1]Glass Norm IgPet'!B79</f>
        <v>2</v>
      </c>
      <c r="C79">
        <f>'[1]Glass Norm IgPet'!C79</f>
        <v>4</v>
      </c>
      <c r="D79">
        <f>'[1]Glass Norm IgPet'!D79</f>
        <v>0</v>
      </c>
      <c r="E79" t="str">
        <f>'[1]Glass Norm IgPet'!E79</f>
        <v>CS-9</v>
      </c>
      <c r="F79">
        <f>'[1]Glass Norm IgPet'!F79</f>
        <v>9</v>
      </c>
      <c r="G79">
        <v>1250</v>
      </c>
      <c r="H79">
        <v>625</v>
      </c>
    </row>
    <row r="80" spans="1:34" x14ac:dyDescent="0.2">
      <c r="A80">
        <f>'[1]Glass Norm IgPet'!A80</f>
        <v>81</v>
      </c>
      <c r="B80">
        <f>'[1]Glass Norm IgPet'!B80</f>
        <v>2</v>
      </c>
      <c r="C80">
        <f>'[1]Glass Norm IgPet'!C80</f>
        <v>4</v>
      </c>
      <c r="D80">
        <f>'[1]Glass Norm IgPet'!D80</f>
        <v>0</v>
      </c>
      <c r="E80" t="str">
        <f>'[1]Glass Norm IgPet'!E80</f>
        <v>CS-10</v>
      </c>
      <c r="F80">
        <f>'[1]Glass Norm IgPet'!F80</f>
        <v>10</v>
      </c>
      <c r="G80">
        <v>1250</v>
      </c>
      <c r="H80">
        <v>625</v>
      </c>
      <c r="AD80" s="2">
        <v>2.2174394868786466E-3</v>
      </c>
      <c r="AE80" s="2">
        <v>0.66856273576788106</v>
      </c>
      <c r="AF80" s="2">
        <v>0.32921982474524036</v>
      </c>
    </row>
    <row r="81" spans="1:33" x14ac:dyDescent="0.2">
      <c r="A81">
        <f>'[1]Glass Norm IgPet'!A81</f>
        <v>81</v>
      </c>
      <c r="B81">
        <f>'[1]Glass Norm IgPet'!B81</f>
        <v>2</v>
      </c>
      <c r="C81">
        <f>'[1]Glass Norm IgPet'!C81</f>
        <v>4</v>
      </c>
      <c r="D81">
        <f>'[1]Glass Norm IgPet'!D81</f>
        <v>0</v>
      </c>
      <c r="E81" t="str">
        <f>'[1]Glass Norm IgPet'!E81</f>
        <v>CS-11</v>
      </c>
      <c r="F81">
        <f>'[1]Glass Norm IgPet'!F81</f>
        <v>11</v>
      </c>
      <c r="G81">
        <v>1250</v>
      </c>
      <c r="H81">
        <v>675</v>
      </c>
      <c r="I81">
        <f>'[1]Glasses IgPet'!G176</f>
        <v>75.746746352565253</v>
      </c>
      <c r="J81">
        <f>'[1]Glasses IgPet'!H176</f>
        <v>0.12863540902205589</v>
      </c>
      <c r="K81">
        <f>'[1]Glasses IgPet'!I176</f>
        <v>11.368242143931832</v>
      </c>
      <c r="L81">
        <f>'[1]Glasses IgPet'!J176</f>
        <v>3.3181654429152845</v>
      </c>
      <c r="M81">
        <f>'[1]Glasses IgPet'!K176</f>
        <v>7.157312106079694E-2</v>
      </c>
      <c r="N81">
        <f>'[1]Glasses IgPet'!L176</f>
        <v>3.8974248709416829E-3</v>
      </c>
      <c r="O81">
        <f>'[1]Glasses IgPet'!M176</f>
        <v>0.15299980932291457</v>
      </c>
      <c r="P81">
        <f>'[1]Glasses IgPet'!N176</f>
        <v>5.9665997821180063</v>
      </c>
      <c r="Q81">
        <f>'[1]Glasses IgPet'!O176</f>
        <v>3.2431405141929228</v>
      </c>
      <c r="S81">
        <f>'[1]Glasses IgPet'!Q12</f>
        <v>0.21623999999999999</v>
      </c>
      <c r="T81">
        <f>'[1]Glasses IgPet'!R12</f>
        <v>0.49845000000000006</v>
      </c>
      <c r="U81">
        <f>'[1]Glasses IgPet'!S12</f>
        <v>2.2290000000000004E-2</v>
      </c>
      <c r="V81">
        <f>'[1]Glasses IgPet'!T12</f>
        <v>0.32555999999999996</v>
      </c>
      <c r="X81">
        <f>'[1]Glass Norm IgPet'!X81</f>
        <v>92.062000960023056</v>
      </c>
      <c r="Y81">
        <f>'[1]Glass Norm'!S69</f>
        <v>4.5199999999999996</v>
      </c>
      <c r="Z81">
        <f>'[1]Glass Norm IgPet'!Z81</f>
        <v>7.3689172027744725</v>
      </c>
      <c r="AA81">
        <v>0.37623872847678913</v>
      </c>
      <c r="AB81">
        <v>1.5711574542760443E-2</v>
      </c>
      <c r="AC81">
        <v>0.60804969698045042</v>
      </c>
      <c r="AD81" s="2">
        <v>1.435582379573233E-3</v>
      </c>
      <c r="AE81" s="2">
        <v>0.75701727283027698</v>
      </c>
      <c r="AF81" s="2">
        <v>0.24154714479014974</v>
      </c>
      <c r="AG81">
        <v>40.700000000000003</v>
      </c>
    </row>
    <row r="82" spans="1:33" x14ac:dyDescent="0.2">
      <c r="A82">
        <f>'[1]Glass Norm IgPet'!A82</f>
        <v>81</v>
      </c>
      <c r="B82">
        <f>'[1]Glass Norm IgPet'!B82</f>
        <v>2</v>
      </c>
      <c r="C82">
        <f>'[1]Glass Norm IgPet'!C82</f>
        <v>4</v>
      </c>
      <c r="D82">
        <f>'[1]Glass Norm IgPet'!D82</f>
        <v>0</v>
      </c>
      <c r="E82" t="str">
        <f>'[1]Glass Norm IgPet'!E82</f>
        <v>CS-12</v>
      </c>
      <c r="F82">
        <f>'[1]Glass Norm IgPet'!F82</f>
        <v>12</v>
      </c>
      <c r="G82">
        <v>1250</v>
      </c>
      <c r="H82">
        <v>700</v>
      </c>
      <c r="I82">
        <f>'[1]Glasses IgPet'!G177</f>
        <v>75.637981299989605</v>
      </c>
      <c r="J82">
        <f>'[1]Glasses IgPet'!H177</f>
        <v>0.14092433682241817</v>
      </c>
      <c r="K82">
        <f>'[1]Glasses IgPet'!I177</f>
        <v>11.303232429333798</v>
      </c>
      <c r="L82">
        <f>'[1]Glasses IgPet'!J177</f>
        <v>2.9390863888413423</v>
      </c>
      <c r="M82">
        <f>'[1]Glasses IgPet'!K177</f>
        <v>6.9662883068478315E-2</v>
      </c>
      <c r="N82">
        <f>'[1]Glasses IgPet'!L177</f>
        <v>1.0016203910820934E-2</v>
      </c>
      <c r="O82">
        <f>'[1]Glasses IgPet'!M177</f>
        <v>0.17249338920265433</v>
      </c>
      <c r="P82">
        <f>'[1]Glasses IgPet'!N177</f>
        <v>6.3161061595759938</v>
      </c>
      <c r="Q82">
        <f>'[1]Glasses IgPet'!O177</f>
        <v>3.4104969092548929</v>
      </c>
      <c r="S82">
        <f>'[1]Glasses IgPet'!Q13</f>
        <v>0.25060000000000004</v>
      </c>
      <c r="T82">
        <f>'[1]Glasses IgPet'!R13</f>
        <v>0.41231999999999996</v>
      </c>
      <c r="U82">
        <f>'[1]Glasses IgPet'!S13</f>
        <v>1.797E-2</v>
      </c>
      <c r="V82">
        <f>'[1]Glasses IgPet'!T13</f>
        <v>0.30104999999999998</v>
      </c>
      <c r="X82">
        <f>'[1]Glass Norm IgPet'!X82</f>
        <v>91.102976259642318</v>
      </c>
      <c r="Y82">
        <f>'[1]Glass Norm'!S70</f>
        <v>4.57</v>
      </c>
      <c r="Z82">
        <f>'[1]Glass Norm IgPet'!Z82</f>
        <v>7.8023748054162354</v>
      </c>
      <c r="AA82">
        <v>0.41203688338827887</v>
      </c>
      <c r="AB82">
        <v>4.5672248011011038E-2</v>
      </c>
      <c r="AC82">
        <v>0.54229086860070996</v>
      </c>
      <c r="AD82" s="2"/>
      <c r="AE82" s="2"/>
      <c r="AF82" s="2"/>
      <c r="AG82">
        <v>98.5</v>
      </c>
    </row>
    <row r="83" spans="1:33" x14ac:dyDescent="0.2">
      <c r="A83">
        <f>'[1]Glass Norm IgPet'!A83</f>
        <v>81</v>
      </c>
      <c r="B83">
        <f>'[1]Glass Norm IgPet'!B83</f>
        <v>2</v>
      </c>
      <c r="C83">
        <f>'[1]Glass Norm IgPet'!C83</f>
        <v>4</v>
      </c>
      <c r="D83">
        <f>'[1]Glass Norm IgPet'!D83</f>
        <v>0</v>
      </c>
      <c r="E83" t="str">
        <f>'[1]Glass Norm IgPet'!E83</f>
        <v>CS-13</v>
      </c>
      <c r="F83">
        <f>'[1]Glass Norm IgPet'!F83</f>
        <v>13</v>
      </c>
      <c r="G83">
        <v>1000</v>
      </c>
      <c r="H83">
        <v>625</v>
      </c>
    </row>
    <row r="84" spans="1:33" x14ac:dyDescent="0.2">
      <c r="A84">
        <f>'[1]Glass Norm IgPet'!A84</f>
        <v>81</v>
      </c>
      <c r="B84">
        <f>'[1]Glass Norm IgPet'!B84</f>
        <v>2</v>
      </c>
      <c r="C84">
        <f>'[1]Glass Norm IgPet'!C84</f>
        <v>4</v>
      </c>
      <c r="D84">
        <f>'[1]Glass Norm IgPet'!D84</f>
        <v>0</v>
      </c>
      <c r="E84" t="str">
        <f>'[1]Glass Norm IgPet'!E84</f>
        <v>CS-14</v>
      </c>
      <c r="F84">
        <f>'[1]Glass Norm IgPet'!F84</f>
        <v>14</v>
      </c>
      <c r="G84">
        <v>1000</v>
      </c>
      <c r="H84">
        <v>650</v>
      </c>
    </row>
    <row r="85" spans="1:33" x14ac:dyDescent="0.2">
      <c r="A85">
        <f>'[1]Glass Norm IgPet'!A85</f>
        <v>81</v>
      </c>
      <c r="B85">
        <f>'[1]Glass Norm IgPet'!B85</f>
        <v>2</v>
      </c>
      <c r="C85">
        <f>'[1]Glass Norm IgPet'!C85</f>
        <v>4</v>
      </c>
      <c r="D85">
        <f>'[1]Glass Norm IgPet'!D85</f>
        <v>0</v>
      </c>
      <c r="E85" t="str">
        <f>'[1]Glass Norm IgPet'!E85</f>
        <v>CS-15</v>
      </c>
      <c r="F85">
        <f>'[1]Glass Norm IgPet'!F85</f>
        <v>15</v>
      </c>
      <c r="G85">
        <v>1000</v>
      </c>
      <c r="H85">
        <v>675</v>
      </c>
      <c r="AA85">
        <v>0.32773733088443374</v>
      </c>
      <c r="AB85">
        <v>3.6212308104531653E-2</v>
      </c>
      <c r="AC85">
        <v>0.63605036101103474</v>
      </c>
      <c r="AD85" s="2">
        <v>1.0943524038506314E-3</v>
      </c>
      <c r="AE85" s="2">
        <v>0.73208383690546863</v>
      </c>
      <c r="AF85" s="2">
        <v>0.26682181069068073</v>
      </c>
    </row>
    <row r="86" spans="1:33" x14ac:dyDescent="0.2">
      <c r="A86">
        <f>'[1]Glass Norm IgPet'!A86</f>
        <v>81</v>
      </c>
      <c r="B86">
        <f>'[1]Glass Norm IgPet'!B86</f>
        <v>2</v>
      </c>
      <c r="C86">
        <f>'[1]Glass Norm IgPet'!C86</f>
        <v>4</v>
      </c>
      <c r="D86">
        <f>'[1]Glass Norm IgPet'!D86</f>
        <v>0</v>
      </c>
      <c r="E86" t="str">
        <f>'[1]Glass Norm IgPet'!E86</f>
        <v>CS-16</v>
      </c>
      <c r="F86">
        <f>'[1]Glass Norm IgPet'!F86</f>
        <v>16</v>
      </c>
      <c r="G86">
        <v>1000</v>
      </c>
      <c r="H86">
        <v>700</v>
      </c>
      <c r="I86">
        <f>'[1]Glasses IgPet'!G181</f>
        <v>76.862542313756023</v>
      </c>
      <c r="J86">
        <f>'[1]Glasses IgPet'!H181</f>
        <v>0.16360450952325206</v>
      </c>
      <c r="K86">
        <f>'[1]Glasses IgPet'!I181</f>
        <v>11.009800277837357</v>
      </c>
      <c r="L86">
        <f>'[1]Glasses IgPet'!J181</f>
        <v>2.3138691114425947</v>
      </c>
      <c r="M86">
        <f>'[1]Glasses IgPet'!K181</f>
        <v>6.5098229818591577E-2</v>
      </c>
      <c r="N86">
        <f>'[1]Glasses IgPet'!L181</f>
        <v>6.2894383496608008E-3</v>
      </c>
      <c r="O86">
        <f>'[1]Glasses IgPet'!M181</f>
        <v>0.1495111948385674</v>
      </c>
      <c r="P86">
        <f>'[1]Glasses IgPet'!N181</f>
        <v>6.0151483621850428</v>
      </c>
      <c r="Q86">
        <f>'[1]Glasses IgPet'!O181</f>
        <v>3.4141365622488902</v>
      </c>
      <c r="S86">
        <f>'[1]Glasses IgPet'!Q17</f>
        <v>0.17320000000000002</v>
      </c>
      <c r="T86">
        <f>'[1]Glasses IgPet'!R17</f>
        <v>0.23896315789473679</v>
      </c>
      <c r="U86">
        <f>'[1]Glasses IgPet'!S17</f>
        <v>3.5368421052631584E-2</v>
      </c>
      <c r="V86">
        <f>'[1]Glasses IgPet'!T17</f>
        <v>0.28069473684210522</v>
      </c>
      <c r="X86">
        <f>'[1]Glass Norm IgPet'!X86</f>
        <v>92.399973684210508</v>
      </c>
      <c r="Y86">
        <f>'[1]Glass Norm'!S74</f>
        <v>3.56</v>
      </c>
      <c r="Z86">
        <f>'[1]Glass Norm IgPet'!Z86</f>
        <v>7.9171587825127547</v>
      </c>
      <c r="AA86">
        <v>0.38921808178554479</v>
      </c>
      <c r="AB86">
        <v>6.7166538708598691E-2</v>
      </c>
      <c r="AC86">
        <v>0.54361537950585648</v>
      </c>
      <c r="AD86" s="2">
        <v>2.7759897237636536E-3</v>
      </c>
      <c r="AE86" s="2">
        <v>0.78891318430595414</v>
      </c>
      <c r="AF86" s="2">
        <v>0.20831082597028217</v>
      </c>
      <c r="AG86">
        <v>90.5</v>
      </c>
    </row>
    <row r="87" spans="1:33" x14ac:dyDescent="0.2">
      <c r="A87">
        <f>'[1]Glass Norm IgPet'!A87</f>
        <v>81</v>
      </c>
      <c r="B87">
        <f>'[1]Glass Norm IgPet'!B87</f>
        <v>2</v>
      </c>
      <c r="C87">
        <f>'[1]Glass Norm IgPet'!C87</f>
        <v>4</v>
      </c>
      <c r="D87">
        <f>'[1]Glass Norm IgPet'!D87</f>
        <v>0</v>
      </c>
      <c r="E87" t="str">
        <f>'[1]Glass Norm IgPet'!E87</f>
        <v>CS-17</v>
      </c>
      <c r="F87">
        <f>'[1]Glass Norm IgPet'!F87</f>
        <v>17</v>
      </c>
      <c r="G87">
        <v>750</v>
      </c>
      <c r="H87">
        <v>625</v>
      </c>
    </row>
    <row r="88" spans="1:33" x14ac:dyDescent="0.2">
      <c r="A88">
        <f>'[1]Glass Norm IgPet'!A88</f>
        <v>81</v>
      </c>
      <c r="B88">
        <f>'[1]Glass Norm IgPet'!B88</f>
        <v>2</v>
      </c>
      <c r="C88">
        <f>'[1]Glass Norm IgPet'!C88</f>
        <v>4</v>
      </c>
      <c r="D88">
        <f>'[1]Glass Norm IgPet'!D88</f>
        <v>0</v>
      </c>
      <c r="E88" t="str">
        <f>'[1]Glass Norm IgPet'!E88</f>
        <v>CS-18</v>
      </c>
      <c r="F88">
        <f>'[1]Glass Norm IgPet'!F88</f>
        <v>18</v>
      </c>
      <c r="G88">
        <v>750</v>
      </c>
      <c r="H88">
        <v>650</v>
      </c>
      <c r="AD88" s="2"/>
      <c r="AE88" s="2"/>
      <c r="AF88" s="2"/>
    </row>
    <row r="89" spans="1:33" x14ac:dyDescent="0.2">
      <c r="A89">
        <f>'[1]Glass Norm IgPet'!A89</f>
        <v>81</v>
      </c>
      <c r="B89">
        <f>'[1]Glass Norm IgPet'!B89</f>
        <v>2</v>
      </c>
      <c r="C89">
        <f>'[1]Glass Norm IgPet'!C89</f>
        <v>4</v>
      </c>
      <c r="D89">
        <f>'[1]Glass Norm IgPet'!D89</f>
        <v>0</v>
      </c>
      <c r="E89" t="str">
        <f>'[1]Glass Norm IgPet'!E89</f>
        <v>CS-19</v>
      </c>
      <c r="F89">
        <f>'[1]Glass Norm IgPet'!F89</f>
        <v>19</v>
      </c>
      <c r="G89">
        <v>750</v>
      </c>
      <c r="H89">
        <v>675</v>
      </c>
    </row>
    <row r="90" spans="1:33" x14ac:dyDescent="0.2">
      <c r="A90">
        <f>'[1]Glass Norm IgPet'!A90</f>
        <v>81</v>
      </c>
      <c r="B90">
        <f>'[1]Glass Norm IgPet'!B90</f>
        <v>2</v>
      </c>
      <c r="C90">
        <f>'[1]Glass Norm IgPet'!C90</f>
        <v>4</v>
      </c>
      <c r="D90">
        <f>'[1]Glass Norm IgPet'!D90</f>
        <v>0</v>
      </c>
      <c r="E90" t="str">
        <f>'[1]Glass Norm IgPet'!E90</f>
        <v>CS-20</v>
      </c>
      <c r="F90">
        <f>'[1]Glass Norm IgPet'!F90</f>
        <v>20</v>
      </c>
      <c r="G90">
        <v>750</v>
      </c>
      <c r="H90">
        <v>700</v>
      </c>
      <c r="I90">
        <f>'[1]Glasses IgPet'!G185</f>
        <v>73.816947916280768</v>
      </c>
      <c r="J90">
        <f>'[1]Glasses IgPet'!H185</f>
        <v>0.22622903001103001</v>
      </c>
      <c r="K90">
        <f>'[1]Glasses IgPet'!I185</f>
        <v>13.247740611230562</v>
      </c>
      <c r="L90">
        <f>'[1]Glasses IgPet'!J185</f>
        <v>2.3362208934920399</v>
      </c>
      <c r="M90">
        <f>'[1]Glasses IgPet'!K185</f>
        <v>3.8061350442583998E-2</v>
      </c>
      <c r="N90">
        <f>'[1]Glasses IgPet'!L185</f>
        <v>3.4649441183216274E-3</v>
      </c>
      <c r="O90">
        <f>'[1]Glasses IgPet'!M185</f>
        <v>4.0129709941786204E-2</v>
      </c>
      <c r="P90">
        <f>'[1]Glasses IgPet'!N185</f>
        <v>6.1041918215038802</v>
      </c>
      <c r="Q90">
        <f>'[1]Glasses IgPet'!O185</f>
        <v>4.1870137229790112</v>
      </c>
      <c r="S90">
        <f>'[1]Glasses IgPet'!Q21</f>
        <v>0.10458333333333335</v>
      </c>
      <c r="T90">
        <f>'[1]Glasses IgPet'!R21</f>
        <v>0.28433333333333338</v>
      </c>
      <c r="U90">
        <f>'[1]Glasses IgPet'!S21</f>
        <v>2.845E-2</v>
      </c>
      <c r="V90">
        <f>'[1]Glasses IgPet'!T21</f>
        <v>0.31653333333333333</v>
      </c>
      <c r="X90">
        <f>'[1]Glass Norm IgPet'!X90</f>
        <v>93.909511620505469</v>
      </c>
      <c r="Y90" s="3">
        <f>'[1]Glass Norm'!S78</f>
        <v>2.4835746276429544</v>
      </c>
      <c r="Z90">
        <f>'[1]Glass Norm IgPet'!Z90</f>
        <v>9.1580712662572239</v>
      </c>
      <c r="AD90" s="2">
        <v>7.94053186926812E-4</v>
      </c>
      <c r="AE90" s="2">
        <v>0.7007042377286119</v>
      </c>
      <c r="AF90" s="2">
        <v>0.29850170908446133</v>
      </c>
    </row>
    <row r="91" spans="1:33" x14ac:dyDescent="0.2">
      <c r="A91">
        <f>'[1]Glass Norm IgPet'!A91</f>
        <v>81</v>
      </c>
      <c r="B91">
        <f>'[1]Glass Norm IgPet'!B91</f>
        <v>2</v>
      </c>
      <c r="C91">
        <f>'[1]Glass Norm IgPet'!C91</f>
        <v>4</v>
      </c>
      <c r="D91">
        <f>'[1]Glass Norm IgPet'!D91</f>
        <v>0</v>
      </c>
      <c r="E91" t="str">
        <f>'[1]Glass Norm IgPet'!E91</f>
        <v>CS-21</v>
      </c>
      <c r="F91">
        <f>'[1]Glass Norm IgPet'!F91</f>
        <v>21</v>
      </c>
      <c r="G91">
        <v>750</v>
      </c>
      <c r="H91">
        <v>750</v>
      </c>
      <c r="I91">
        <f>'[1]Glasses IgPet'!G186</f>
        <v>73.85202486196431</v>
      </c>
      <c r="J91">
        <f>'[1]Glasses IgPet'!H186</f>
        <v>0.21632820724205479</v>
      </c>
      <c r="K91">
        <f>'[1]Glasses IgPet'!I186</f>
        <v>10.736549792871292</v>
      </c>
      <c r="L91">
        <f>'[1]Glasses IgPet'!J186</f>
        <v>3.7472443407593574</v>
      </c>
      <c r="M91">
        <f>'[1]Glasses IgPet'!K186</f>
        <v>0.11944935181174784</v>
      </c>
      <c r="N91">
        <f>'[1]Glasses IgPet'!L186</f>
        <v>1.1135142108377188E-2</v>
      </c>
      <c r="O91">
        <f>'[1]Glasses IgPet'!M186</f>
        <v>0.18647074286321988</v>
      </c>
      <c r="P91">
        <f>'[1]Glasses IgPet'!N186</f>
        <v>7.3936746583154225</v>
      </c>
      <c r="Q91">
        <f>'[1]Glasses IgPet'!O186</f>
        <v>3.7371229020642103</v>
      </c>
      <c r="S91">
        <f>'[1]Glasses IgPet'!Q22</f>
        <v>0.42978928571428571</v>
      </c>
      <c r="T91">
        <f>'[1]Glasses IgPet'!R22</f>
        <v>0.25847500000000007</v>
      </c>
      <c r="U91">
        <f>'[1]Glasses IgPet'!S22</f>
        <v>3.3050000000000003E-2</v>
      </c>
      <c r="V91">
        <f>'[1]Glasses IgPet'!T22</f>
        <v>0.2247142857142857</v>
      </c>
      <c r="X91">
        <f>'[1]Glass Norm IgPet'!X91</f>
        <v>91.084336813704994</v>
      </c>
      <c r="Y91">
        <f>'[1]Glass Norm'!S79</f>
        <v>2.88</v>
      </c>
      <c r="Z91">
        <f>'[1]Glass Norm IgPet'!Z91</f>
        <v>9.5872072816307181</v>
      </c>
      <c r="AG91">
        <v>100</v>
      </c>
    </row>
    <row r="92" spans="1:33" x14ac:dyDescent="0.2">
      <c r="A92">
        <f>'[1]Glass Norm IgPet'!A92</f>
        <v>81</v>
      </c>
      <c r="B92">
        <f>'[1]Glass Norm IgPet'!B92</f>
        <v>2</v>
      </c>
      <c r="C92">
        <f>'[1]Glass Norm IgPet'!C92</f>
        <v>4</v>
      </c>
      <c r="D92">
        <f>'[1]Glass Norm IgPet'!D92</f>
        <v>0</v>
      </c>
      <c r="E92" t="str">
        <f>'[1]Glass Norm IgPet'!E92</f>
        <v>CS-22</v>
      </c>
      <c r="F92">
        <f>'[1]Glass Norm IgPet'!F92</f>
        <v>22</v>
      </c>
      <c r="G92">
        <v>1000</v>
      </c>
      <c r="H92">
        <v>750</v>
      </c>
      <c r="I92">
        <f>'[1]Glasses IgPet'!G187</f>
        <v>74.806403378310179</v>
      </c>
      <c r="J92">
        <f>'[1]Glasses IgPet'!H187</f>
        <v>0.20720945206659727</v>
      </c>
      <c r="K92">
        <f>'[1]Glasses IgPet'!I187</f>
        <v>10.86784013617479</v>
      </c>
      <c r="L92">
        <f>'[1]Glasses IgPet'!J187</f>
        <v>3.404295166740714</v>
      </c>
      <c r="M92">
        <f>'[1]Glasses IgPet'!K187</f>
        <v>8.2143478063893827E-2</v>
      </c>
      <c r="N92">
        <f>'[1]Glasses IgPet'!L187</f>
        <v>1.3930891136152467E-2</v>
      </c>
      <c r="O92">
        <f>'[1]Glasses IgPet'!M187</f>
        <v>0.20025476671309589</v>
      </c>
      <c r="P92">
        <f>'[1]Glasses IgPet'!N187</f>
        <v>6.9087979669281339</v>
      </c>
      <c r="Q92">
        <f>'[1]Glasses IgPet'!O187</f>
        <v>3.5091247638664429</v>
      </c>
      <c r="S92">
        <f>'[1]Glasses IgPet'!Q23</f>
        <v>0.34978666666666658</v>
      </c>
      <c r="T92">
        <f>'[1]Glasses IgPet'!R23</f>
        <v>0.33090666666666657</v>
      </c>
      <c r="U92">
        <f>'[1]Glasses IgPet'!S23</f>
        <v>2.1500000000000002E-2</v>
      </c>
      <c r="V92">
        <f>'[1]Glasses IgPet'!T23</f>
        <v>0.23399333333333339</v>
      </c>
      <c r="X92">
        <f>'[1]Glass Norm IgPet'!X92</f>
        <v>92.471976367983558</v>
      </c>
      <c r="Y92">
        <f>'[1]Glass Norm'!S80</f>
        <v>3.05</v>
      </c>
      <c r="Z92">
        <f>'[1]Glass Norm IgPet'!Z92</f>
        <v>8.9570176810896527</v>
      </c>
      <c r="AD92" s="2"/>
      <c r="AE92" s="2"/>
      <c r="AF92" s="2"/>
      <c r="AG92">
        <v>100</v>
      </c>
    </row>
    <row r="93" spans="1:33" x14ac:dyDescent="0.2">
      <c r="A93">
        <f>'[1]Glass Norm IgPet'!A93</f>
        <v>81</v>
      </c>
      <c r="B93">
        <f>'[1]Glass Norm IgPet'!B93</f>
        <v>2</v>
      </c>
      <c r="C93">
        <f>'[1]Glass Norm IgPet'!C93</f>
        <v>4</v>
      </c>
      <c r="D93">
        <f>'[1]Glass Norm IgPet'!D93</f>
        <v>0</v>
      </c>
      <c r="E93" t="str">
        <f>'[1]Glass Norm IgPet'!E93</f>
        <v>CS-23</v>
      </c>
      <c r="F93">
        <f>'[1]Glass Norm IgPet'!F93</f>
        <v>23</v>
      </c>
      <c r="G93">
        <v>1250</v>
      </c>
      <c r="H93">
        <v>750</v>
      </c>
      <c r="I93">
        <f>'[1]Glasses IgPet'!G188</f>
        <v>75.503774200381784</v>
      </c>
      <c r="J93">
        <f>'[1]Glasses IgPet'!H188</f>
        <v>0.17028418688666491</v>
      </c>
      <c r="K93">
        <f>'[1]Glasses IgPet'!I188</f>
        <v>10.961677593991377</v>
      </c>
      <c r="L93">
        <f>'[1]Glasses IgPet'!J188</f>
        <v>2.5989564289553067</v>
      </c>
      <c r="M93">
        <f>'[1]Glasses IgPet'!K188</f>
        <v>3.9649019945864311E-2</v>
      </c>
      <c r="N93">
        <f>'[1]Glasses IgPet'!L188</f>
        <v>9.323897304895138E-3</v>
      </c>
      <c r="O93">
        <f>'[1]Glasses IgPet'!M188</f>
        <v>0.22677011734148425</v>
      </c>
      <c r="P93">
        <f>'[1]Glasses IgPet'!N188</f>
        <v>7.0930502147318171</v>
      </c>
      <c r="Q93">
        <f>'[1]Glasses IgPet'!O188</f>
        <v>3.3965143404608154</v>
      </c>
      <c r="S93">
        <f>'[1]Glasses IgPet'!Q24</f>
        <v>0.27970666666666671</v>
      </c>
      <c r="T93">
        <f>'[1]Glasses IgPet'!R24</f>
        <v>0.41393999999999986</v>
      </c>
      <c r="U93">
        <f>'[1]Glasses IgPet'!S24</f>
        <v>4.0263333333333332E-2</v>
      </c>
      <c r="V93">
        <f>'[1]Glasses IgPet'!T24</f>
        <v>0.23801</v>
      </c>
      <c r="X93">
        <f>'[1]Glass Norm IgPet'!X93</f>
        <v>91.98698295458658</v>
      </c>
      <c r="Y93">
        <f>'[1]Glass Norm'!S81</f>
        <v>4.18</v>
      </c>
      <c r="Z93">
        <f>'[1]Glass Norm IgPet'!Z93</f>
        <v>8.6687433349536853</v>
      </c>
      <c r="AG93">
        <v>100</v>
      </c>
    </row>
    <row r="94" spans="1:33" x14ac:dyDescent="0.2">
      <c r="A94">
        <f>'[1]Glass Norm IgPet'!A94</f>
        <v>81</v>
      </c>
      <c r="B94">
        <f>'[1]Glass Norm IgPet'!B94</f>
        <v>2</v>
      </c>
      <c r="C94">
        <f>'[1]Glass Norm IgPet'!C94</f>
        <v>4</v>
      </c>
      <c r="D94">
        <f>'[1]Glass Norm IgPet'!D94</f>
        <v>0</v>
      </c>
      <c r="E94" t="str">
        <f>'[1]Glass Norm IgPet'!E94</f>
        <v>CS-24</v>
      </c>
      <c r="F94">
        <f>'[1]Glass Norm IgPet'!F94</f>
        <v>24</v>
      </c>
      <c r="G94">
        <v>1500</v>
      </c>
      <c r="H94">
        <v>750</v>
      </c>
      <c r="I94">
        <f>'[1]Glasses IgPet'!G189</f>
        <v>74.763726996862317</v>
      </c>
      <c r="J94">
        <f>'[1]Glasses IgPet'!H189</f>
        <v>0.15356767442598268</v>
      </c>
      <c r="K94">
        <f>'[1]Glasses IgPet'!I189</f>
        <v>10.994860783109168</v>
      </c>
      <c r="L94">
        <f>'[1]Glasses IgPet'!J189</f>
        <v>2.9486814722810055</v>
      </c>
      <c r="M94">
        <f>'[1]Glasses IgPet'!K189</f>
        <v>9.3365402002236419E-2</v>
      </c>
      <c r="N94">
        <f>'[1]Glasses IgPet'!L189</f>
        <v>1.1613081476944192E-2</v>
      </c>
      <c r="O94">
        <f>'[1]Glasses IgPet'!M189</f>
        <v>0.22020956560061181</v>
      </c>
      <c r="P94">
        <f>'[1]Glasses IgPet'!N189</f>
        <v>7.4782561392386597</v>
      </c>
      <c r="Q94">
        <f>'[1]Glasses IgPet'!O189</f>
        <v>3.3357188850030792</v>
      </c>
      <c r="S94">
        <f>'[1]Glasses IgPet'!Q25</f>
        <v>0.21547333333333332</v>
      </c>
      <c r="T94">
        <f>'[1]Glasses IgPet'!R25</f>
        <v>0.27109666666666665</v>
      </c>
      <c r="U94">
        <f>'[1]Glasses IgPet'!S25</f>
        <v>3.3123333333333331E-2</v>
      </c>
      <c r="V94">
        <f>'[1]Glasses IgPet'!T25</f>
        <v>0.23391999999999999</v>
      </c>
      <c r="X94">
        <f>'[1]Glass Norm IgPet'!X94</f>
        <v>90.616958075189103</v>
      </c>
      <c r="Y94">
        <f>'[1]Glass Norm'!S82</f>
        <v>4.79</v>
      </c>
      <c r="Z94">
        <f>'[1]Glass Norm IgPet'!Z94</f>
        <v>8.7400719093889219</v>
      </c>
      <c r="AG94">
        <v>100</v>
      </c>
    </row>
    <row r="95" spans="1:33" x14ac:dyDescent="0.2">
      <c r="A95">
        <f>'[1]Glass Norm IgPet'!A95</f>
        <v>81</v>
      </c>
      <c r="B95">
        <f>'[1]Glass Norm IgPet'!B95</f>
        <v>6</v>
      </c>
      <c r="C95">
        <f>'[1]Glass Norm IgPet'!C95</f>
        <v>2</v>
      </c>
      <c r="D95">
        <f>'[1]Glass Norm IgPet'!D95</f>
        <v>0</v>
      </c>
      <c r="E95" t="str">
        <f>'[1]Glass Norm IgPet'!E95</f>
        <v>CS-25</v>
      </c>
      <c r="F95">
        <f>'[1]Glass Norm IgPet'!F95</f>
        <v>25</v>
      </c>
      <c r="G95">
        <v>750</v>
      </c>
      <c r="H95">
        <v>700</v>
      </c>
      <c r="AA95">
        <v>0.42194648409853647</v>
      </c>
      <c r="AB95">
        <v>4.2278323773477913E-2</v>
      </c>
      <c r="AC95">
        <v>0.53577519212798563</v>
      </c>
      <c r="AD95" s="2">
        <v>1.543777142394261E-3</v>
      </c>
      <c r="AE95" s="2">
        <v>0.64360454225913177</v>
      </c>
      <c r="AF95" s="2">
        <v>0.354851680598474</v>
      </c>
    </row>
    <row r="96" spans="1:33" x14ac:dyDescent="0.2">
      <c r="A96">
        <f>'[1]Glass Norm IgPet'!A96</f>
        <v>81</v>
      </c>
      <c r="B96">
        <f>'[1]Glass Norm IgPet'!B96</f>
        <v>6</v>
      </c>
      <c r="C96">
        <f>'[1]Glass Norm IgPet'!C96</f>
        <v>2</v>
      </c>
      <c r="D96">
        <f>'[1]Glass Norm IgPet'!D96</f>
        <v>0</v>
      </c>
      <c r="E96" t="str">
        <f>'[1]Glass Norm IgPet'!E96</f>
        <v>CS-26</v>
      </c>
      <c r="F96">
        <f>'[1]Glass Norm IgPet'!F96</f>
        <v>26</v>
      </c>
      <c r="G96">
        <v>1000</v>
      </c>
      <c r="H96">
        <v>700</v>
      </c>
      <c r="I96">
        <f>'[1]Glasses IgPet'!G191</f>
        <v>75.829671125749513</v>
      </c>
      <c r="J96">
        <f>'[1]Glasses IgPet'!H191</f>
        <v>0.17183994275944062</v>
      </c>
      <c r="K96">
        <f>'[1]Glasses IgPet'!I191</f>
        <v>10.636602925073115</v>
      </c>
      <c r="L96">
        <f>'[1]Glasses IgPet'!J191</f>
        <v>2.684394601095617</v>
      </c>
      <c r="M96">
        <f>'[1]Glasses IgPet'!K191</f>
        <v>7.1336617578116129E-2</v>
      </c>
      <c r="N96">
        <f>'[1]Glasses IgPet'!L191</f>
        <v>2.0905993178146811E-3</v>
      </c>
      <c r="O96">
        <f>'[1]Glasses IgPet'!M191</f>
        <v>7.1361021461203503E-2</v>
      </c>
      <c r="P96">
        <f>'[1]Glasses IgPet'!N191</f>
        <v>6.297551613143586</v>
      </c>
      <c r="Q96">
        <f>'[1]Glasses IgPet'!O191</f>
        <v>4.2351515538216029</v>
      </c>
      <c r="S96">
        <f>'[1]Glasses IgPet'!Q27</f>
        <v>0.23250769230769233</v>
      </c>
      <c r="T96">
        <f>'[1]Glasses IgPet'!R27</f>
        <v>0.27833846153846148</v>
      </c>
      <c r="U96">
        <f>'[1]Glasses IgPet'!S27</f>
        <v>1.735769230769231E-2</v>
      </c>
      <c r="V96">
        <f>'[1]Glasses IgPet'!T27</f>
        <v>0.32272307692307695</v>
      </c>
      <c r="W96">
        <f>'[1]Glasses IgPet'!U27</f>
        <v>0.29301923076923075</v>
      </c>
      <c r="X96">
        <f>'[1]Glass Norm IgPet'!X96</f>
        <v>94.344116719481647</v>
      </c>
      <c r="Y96" s="3">
        <f>'[1]Glass Norm'!S84</f>
        <v>3.3515397701628307</v>
      </c>
      <c r="Z96">
        <f>'[1]Glass Norm IgPet'!Z96</f>
        <v>9.1130789551167286</v>
      </c>
      <c r="AA96">
        <v>0.42771883662018206</v>
      </c>
      <c r="AB96">
        <v>3.2494499607925331E-2</v>
      </c>
      <c r="AC96">
        <v>0.53978666377189255</v>
      </c>
      <c r="AD96" s="2">
        <v>1.3705583456718841E-3</v>
      </c>
      <c r="AE96" s="2">
        <v>0.60078024165190491</v>
      </c>
      <c r="AF96" s="2">
        <v>0.39784920000242313</v>
      </c>
      <c r="AG96" s="2">
        <v>79.900000000000006</v>
      </c>
    </row>
    <row r="97" spans="1:33" x14ac:dyDescent="0.2">
      <c r="A97">
        <f>'[1]Glass Norm IgPet'!A97</f>
        <v>81</v>
      </c>
      <c r="B97">
        <f>'[1]Glass Norm IgPet'!B97</f>
        <v>6</v>
      </c>
      <c r="C97">
        <f>'[1]Glass Norm IgPet'!C97</f>
        <v>2</v>
      </c>
      <c r="D97">
        <f>'[1]Glass Norm IgPet'!D97</f>
        <v>0</v>
      </c>
      <c r="E97" t="str">
        <f>'[1]Glass Norm IgPet'!E97</f>
        <v>CS-27</v>
      </c>
      <c r="F97">
        <f>'[1]Glass Norm IgPet'!F97</f>
        <v>27</v>
      </c>
      <c r="G97">
        <v>1250</v>
      </c>
      <c r="H97">
        <v>700</v>
      </c>
      <c r="I97">
        <f>'[1]Glasses IgPet'!G192</f>
        <v>75.519156924994491</v>
      </c>
      <c r="J97">
        <f>'[1]Glasses IgPet'!H192</f>
        <v>0.15068533349279936</v>
      </c>
      <c r="K97">
        <f>'[1]Glasses IgPet'!I192</f>
        <v>10.8008533924716</v>
      </c>
      <c r="L97">
        <f>'[1]Glasses IgPet'!J192</f>
        <v>2.9721119393629647</v>
      </c>
      <c r="M97">
        <f>'[1]Glasses IgPet'!K192</f>
        <v>6.7684901275910911E-2</v>
      </c>
      <c r="N97">
        <f>'[1]Glasses IgPet'!L192</f>
        <v>4.3014546581352179E-3</v>
      </c>
      <c r="O97">
        <f>'[1]Glasses IgPet'!M192</f>
        <v>0.10652401237856544</v>
      </c>
      <c r="P97">
        <f>'[1]Glasses IgPet'!N192</f>
        <v>6.2240271253571429</v>
      </c>
      <c r="Q97">
        <f>'[1]Glasses IgPet'!O192</f>
        <v>4.1546549160084112</v>
      </c>
      <c r="S97">
        <f>'[1]Glasses IgPet'!Q28</f>
        <v>0.22601199999999996</v>
      </c>
      <c r="T97">
        <f>'[1]Glasses IgPet'!R28</f>
        <v>0.32161200000000001</v>
      </c>
      <c r="U97">
        <f>'[1]Glasses IgPet'!S28</f>
        <v>1.8224000000000004E-2</v>
      </c>
      <c r="V97">
        <f>'[1]Glasses IgPet'!T28</f>
        <v>0.28802799999999995</v>
      </c>
      <c r="W97">
        <f>'[1]Glasses IgPet'!U28</f>
        <v>0.19350800000000004</v>
      </c>
      <c r="X97">
        <f>'[1]Glass Norm IgPet'!X97</f>
        <v>94.682805789280167</v>
      </c>
      <c r="Y97" s="3">
        <f>'[1]Glass Norm'!S85</f>
        <v>4.2195049126827069</v>
      </c>
      <c r="Z97">
        <f>'[1]Glass Norm IgPet'!Z97</f>
        <v>8.7605937855921905</v>
      </c>
      <c r="AD97" s="2">
        <v>3.6072981033596781E-3</v>
      </c>
      <c r="AE97" s="2">
        <v>0.46527475150358288</v>
      </c>
      <c r="AF97" s="2">
        <v>0.53111795039305743</v>
      </c>
      <c r="AG97">
        <v>83.98</v>
      </c>
    </row>
    <row r="98" spans="1:33" x14ac:dyDescent="0.2">
      <c r="A98">
        <f>'[1]Glass Norm IgPet'!A98</f>
        <v>81</v>
      </c>
      <c r="B98">
        <f>'[1]Glass Norm IgPet'!B98</f>
        <v>6</v>
      </c>
      <c r="C98">
        <f>'[1]Glass Norm IgPet'!C98</f>
        <v>2</v>
      </c>
      <c r="D98">
        <f>'[1]Glass Norm IgPet'!D98</f>
        <v>0</v>
      </c>
      <c r="E98" t="str">
        <f>'[1]Glass Norm IgPet'!E98</f>
        <v>CS-28</v>
      </c>
      <c r="F98">
        <f>'[1]Glass Norm IgPet'!F98</f>
        <v>28</v>
      </c>
      <c r="G98">
        <v>1500</v>
      </c>
      <c r="H98">
        <v>700</v>
      </c>
      <c r="I98">
        <f>'[1]Glasses IgPet'!G193</f>
        <v>75.394506122542779</v>
      </c>
      <c r="J98">
        <f>'[1]Glasses IgPet'!H193</f>
        <v>0.11860077538342256</v>
      </c>
      <c r="K98">
        <f>'[1]Glasses IgPet'!I193</f>
        <v>10.89497026225051</v>
      </c>
      <c r="L98">
        <f>'[1]Glasses IgPet'!J193</f>
        <v>2.6037254071531519</v>
      </c>
      <c r="M98">
        <f>'[1]Glasses IgPet'!K193</f>
        <v>7.4689033661379883E-2</v>
      </c>
      <c r="N98">
        <f>'[1]Glasses IgPet'!L193</f>
        <v>1.4126296104969237E-3</v>
      </c>
      <c r="O98">
        <f>'[1]Glasses IgPet'!M193</f>
        <v>0.10498113670714221</v>
      </c>
      <c r="P98">
        <f>'[1]Glasses IgPet'!N193</f>
        <v>6.7209267640224271</v>
      </c>
      <c r="Q98">
        <f>'[1]Glasses IgPet'!O193</f>
        <v>4.0861878686686843</v>
      </c>
      <c r="S98">
        <f>'[1]Glasses IgPet'!Q29</f>
        <v>0.17288799999999999</v>
      </c>
      <c r="T98">
        <f>'[1]Glasses IgPet'!R29</f>
        <v>0.30234800000000006</v>
      </c>
      <c r="U98">
        <f>'[1]Glasses IgPet'!S29</f>
        <v>1.7964000000000004E-2</v>
      </c>
      <c r="V98">
        <f>'[1]Glasses IgPet'!T29</f>
        <v>0.28538800000000003</v>
      </c>
      <c r="W98">
        <f>'[1]Glasses IgPet'!U29</f>
        <v>0.23978399999999997</v>
      </c>
      <c r="X98">
        <f>'[1]Glass Norm IgPet'!X98</f>
        <v>92.204225262342334</v>
      </c>
      <c r="Y98" s="3">
        <f>'[1]Glass Norm'!S86</f>
        <v>5.0874700552025836</v>
      </c>
      <c r="Z98">
        <f>'[1]Glass Norm IgPet'!Z98</f>
        <v>8.7784740633852181</v>
      </c>
      <c r="AA98">
        <v>0.43544304244390397</v>
      </c>
      <c r="AB98">
        <v>2.2153125921284988E-2</v>
      </c>
      <c r="AC98">
        <v>0.54240383163481098</v>
      </c>
      <c r="AG98">
        <v>92.3</v>
      </c>
    </row>
    <row r="99" spans="1:33" x14ac:dyDescent="0.2">
      <c r="A99">
        <f>'[1]Glass Norm IgPet'!A99</f>
        <v>81</v>
      </c>
      <c r="B99">
        <f>'[1]Glass Norm IgPet'!B99</f>
        <v>6</v>
      </c>
      <c r="C99">
        <f>'[1]Glass Norm IgPet'!C99</f>
        <v>2</v>
      </c>
      <c r="D99">
        <f>'[1]Glass Norm IgPet'!D99</f>
        <v>0</v>
      </c>
      <c r="E99" t="str">
        <f>'[1]Glass Norm IgPet'!E99</f>
        <v>CS-29</v>
      </c>
      <c r="F99">
        <f>'[1]Glass Norm IgPet'!F99</f>
        <v>29</v>
      </c>
      <c r="G99">
        <v>500</v>
      </c>
      <c r="H99">
        <v>650</v>
      </c>
    </row>
    <row r="100" spans="1:33" x14ac:dyDescent="0.2">
      <c r="A100">
        <f>'[1]Glass Norm IgPet'!A100</f>
        <v>81</v>
      </c>
      <c r="B100">
        <f>'[1]Glass Norm IgPet'!B100</f>
        <v>6</v>
      </c>
      <c r="C100">
        <f>'[1]Glass Norm IgPet'!C100</f>
        <v>2</v>
      </c>
      <c r="D100">
        <f>'[1]Glass Norm IgPet'!D100</f>
        <v>0</v>
      </c>
      <c r="E100" t="str">
        <f>'[1]Glass Norm IgPet'!E100</f>
        <v>CS-30</v>
      </c>
      <c r="F100">
        <f>'[1]Glass Norm IgPet'!F100</f>
        <v>30</v>
      </c>
      <c r="G100">
        <v>500</v>
      </c>
      <c r="H100">
        <v>675</v>
      </c>
    </row>
    <row r="101" spans="1:33" x14ac:dyDescent="0.2">
      <c r="A101">
        <f>'[1]Glass Norm IgPet'!A101</f>
        <v>81</v>
      </c>
      <c r="B101">
        <f>'[1]Glass Norm IgPet'!B101</f>
        <v>6</v>
      </c>
      <c r="C101">
        <f>'[1]Glass Norm IgPet'!C101</f>
        <v>2</v>
      </c>
      <c r="D101">
        <f>'[1]Glass Norm IgPet'!D101</f>
        <v>0</v>
      </c>
      <c r="E101" t="str">
        <f>'[1]Glass Norm IgPet'!E101</f>
        <v>CS-31</v>
      </c>
      <c r="F101">
        <f>'[1]Glass Norm IgPet'!F101</f>
        <v>31</v>
      </c>
      <c r="G101">
        <v>500</v>
      </c>
      <c r="H101">
        <v>700</v>
      </c>
    </row>
    <row r="102" spans="1:33" x14ac:dyDescent="0.2">
      <c r="A102">
        <f>'[1]Glass Norm IgPet'!A102</f>
        <v>81</v>
      </c>
      <c r="B102">
        <f>'[1]Glass Norm IgPet'!B102</f>
        <v>6</v>
      </c>
      <c r="C102">
        <f>'[1]Glass Norm IgPet'!C102</f>
        <v>2</v>
      </c>
      <c r="D102">
        <f>'[1]Glass Norm IgPet'!D102</f>
        <v>0</v>
      </c>
      <c r="E102" t="str">
        <f>'[1]Glass Norm IgPet'!E102</f>
        <v>CS-32</v>
      </c>
      <c r="F102">
        <f>'[1]Glass Norm IgPet'!F102</f>
        <v>32</v>
      </c>
      <c r="G102">
        <v>500</v>
      </c>
      <c r="H102">
        <v>725</v>
      </c>
      <c r="I102">
        <f>'[1]Glasses IgPet'!G197</f>
        <v>74.686714321113527</v>
      </c>
      <c r="J102">
        <f>'[1]Glasses IgPet'!H197</f>
        <v>0.20878165173823779</v>
      </c>
      <c r="K102">
        <f>'[1]Glasses IgPet'!I197</f>
        <v>9.7293689821081966</v>
      </c>
      <c r="L102">
        <f>'[1]Glasses IgPet'!J197</f>
        <v>4.0885752202800436</v>
      </c>
      <c r="M102">
        <f>'[1]Glasses IgPet'!K197</f>
        <v>0.10828394907809923</v>
      </c>
      <c r="N102">
        <f>'[1]Glasses IgPet'!L197</f>
        <v>2.6528361689512059E-3</v>
      </c>
      <c r="O102">
        <f>'[1]Glasses IgPet'!M197</f>
        <v>9.601921033413513E-2</v>
      </c>
      <c r="P102">
        <f>'[1]Glasses IgPet'!N197</f>
        <v>6.5305410381119708</v>
      </c>
      <c r="Q102">
        <f>'[1]Glasses IgPet'!O197</f>
        <v>4.5490627910668593</v>
      </c>
      <c r="S102">
        <f>'[1]Glasses IgPet'!Q33</f>
        <v>0.20193333333333333</v>
      </c>
      <c r="T102">
        <f>'[1]Glasses IgPet'!R33</f>
        <v>5.4666666666666674E-3</v>
      </c>
      <c r="U102">
        <f>'[1]Glasses IgPet'!S33</f>
        <v>1.7166666666666667E-2</v>
      </c>
      <c r="V102">
        <f>'[1]Glasses IgPet'!T33</f>
        <v>0.28936666666666666</v>
      </c>
      <c r="W102">
        <f>'[1]Glasses IgPet'!U33</f>
        <v>0.79293333333333338</v>
      </c>
      <c r="X102">
        <f>'[1]Glass Norm IgPet'!X102</f>
        <v>97.332014586459096</v>
      </c>
      <c r="Y102" s="3">
        <f>'[1]Glass Norm'!S90</f>
        <v>1.6156094851230776</v>
      </c>
      <c r="Z102">
        <f>'[1]Glass Norm IgPet'!Z102</f>
        <v>10.26698842012555</v>
      </c>
      <c r="AA102">
        <v>0.40082422282248642</v>
      </c>
      <c r="AB102">
        <v>2.8123220961020157E-2</v>
      </c>
      <c r="AC102">
        <v>0.57105255621649342</v>
      </c>
      <c r="AD102" s="2">
        <v>3.6688537617418204E-4</v>
      </c>
      <c r="AE102" s="2">
        <v>0.64813526047111969</v>
      </c>
      <c r="AF102" s="2">
        <v>0.35149785415270618</v>
      </c>
      <c r="AG102" s="2">
        <v>42.9</v>
      </c>
    </row>
    <row r="103" spans="1:33" x14ac:dyDescent="0.2">
      <c r="A103">
        <f>'[1]Glass Norm IgPet'!A103</f>
        <v>81</v>
      </c>
      <c r="B103">
        <f>'[1]Glass Norm IgPet'!B103</f>
        <v>7</v>
      </c>
      <c r="C103">
        <f>'[1]Glass Norm IgPet'!C103</f>
        <v>7</v>
      </c>
      <c r="D103">
        <f>'[1]Glass Norm IgPet'!D103</f>
        <v>0</v>
      </c>
      <c r="E103" t="str">
        <f>'[1]Glass Norm IgPet'!E103</f>
        <v>CS-33</v>
      </c>
      <c r="F103">
        <f>'[1]Glass Norm IgPet'!F103</f>
        <v>33</v>
      </c>
      <c r="G103">
        <v>500</v>
      </c>
      <c r="H103">
        <v>650</v>
      </c>
    </row>
    <row r="104" spans="1:33" x14ac:dyDescent="0.2">
      <c r="A104">
        <f>'[1]Glass Norm IgPet'!A104</f>
        <v>81</v>
      </c>
      <c r="B104">
        <f>'[1]Glass Norm IgPet'!B104</f>
        <v>7</v>
      </c>
      <c r="C104">
        <f>'[1]Glass Norm IgPet'!C104</f>
        <v>7</v>
      </c>
      <c r="D104">
        <f>'[1]Glass Norm IgPet'!D104</f>
        <v>0</v>
      </c>
      <c r="E104" t="str">
        <f>'[1]Glass Norm IgPet'!E104</f>
        <v>CS-34</v>
      </c>
      <c r="F104">
        <f>'[1]Glass Norm IgPet'!F104</f>
        <v>34</v>
      </c>
      <c r="G104">
        <v>500</v>
      </c>
      <c r="H104">
        <v>675</v>
      </c>
    </row>
    <row r="105" spans="1:33" x14ac:dyDescent="0.2">
      <c r="A105">
        <f>'[1]Glass Norm IgPet'!A105</f>
        <v>81</v>
      </c>
      <c r="B105">
        <f>'[1]Glass Norm IgPet'!B105</f>
        <v>7</v>
      </c>
      <c r="C105">
        <f>'[1]Glass Norm IgPet'!C105</f>
        <v>7</v>
      </c>
      <c r="D105">
        <f>'[1]Glass Norm IgPet'!D105</f>
        <v>0</v>
      </c>
      <c r="E105" t="str">
        <f>'[1]Glass Norm IgPet'!E105</f>
        <v>CS-35</v>
      </c>
      <c r="F105">
        <f>'[1]Glass Norm IgPet'!F105</f>
        <v>35</v>
      </c>
      <c r="G105">
        <v>500</v>
      </c>
      <c r="H105">
        <v>700</v>
      </c>
    </row>
    <row r="106" spans="1:33" x14ac:dyDescent="0.2">
      <c r="A106">
        <f>'[1]Glass Norm IgPet'!A106</f>
        <v>81</v>
      </c>
      <c r="B106">
        <f>'[1]Glass Norm IgPet'!B106</f>
        <v>7</v>
      </c>
      <c r="C106">
        <f>'[1]Glass Norm IgPet'!C106</f>
        <v>7</v>
      </c>
      <c r="D106">
        <f>'[1]Glass Norm IgPet'!D106</f>
        <v>0</v>
      </c>
      <c r="E106" t="str">
        <f>'[1]Glass Norm IgPet'!E106</f>
        <v>CS-36</v>
      </c>
      <c r="F106">
        <f>'[1]Glass Norm IgPet'!F106</f>
        <v>36</v>
      </c>
      <c r="G106">
        <v>500</v>
      </c>
      <c r="H106">
        <v>725</v>
      </c>
      <c r="AA106">
        <v>0.31949157992400112</v>
      </c>
      <c r="AB106">
        <v>3.7490052961763359E-2</v>
      </c>
      <c r="AC106">
        <v>0.64301836711423543</v>
      </c>
    </row>
    <row r="107" spans="1:33" x14ac:dyDescent="0.2">
      <c r="A107">
        <f>'[1]Glass Norm IgPet'!A107</f>
        <v>81</v>
      </c>
      <c r="B107">
        <f>'[1]Glass Norm IgPet'!B107</f>
        <v>7</v>
      </c>
      <c r="C107">
        <f>'[1]Glass Norm IgPet'!C107</f>
        <v>7</v>
      </c>
      <c r="D107">
        <f>'[1]Glass Norm IgPet'!D107</f>
        <v>0</v>
      </c>
      <c r="E107" t="str">
        <f>'[1]Glass Norm IgPet'!E107</f>
        <v>CS-37</v>
      </c>
      <c r="F107">
        <f>'[1]Glass Norm IgPet'!F107</f>
        <v>37</v>
      </c>
      <c r="G107">
        <v>1000</v>
      </c>
      <c r="H107">
        <v>650</v>
      </c>
    </row>
    <row r="108" spans="1:33" x14ac:dyDescent="0.2">
      <c r="A108">
        <f>'[1]Glass Norm IgPet'!A108</f>
        <v>81</v>
      </c>
      <c r="B108">
        <f>'[1]Glass Norm IgPet'!B108</f>
        <v>7</v>
      </c>
      <c r="C108">
        <f>'[1]Glass Norm IgPet'!C108</f>
        <v>7</v>
      </c>
      <c r="D108">
        <f>'[1]Glass Norm IgPet'!D108</f>
        <v>0</v>
      </c>
      <c r="E108" t="str">
        <f>'[1]Glass Norm IgPet'!E108</f>
        <v>CS-38</v>
      </c>
      <c r="F108">
        <f>'[1]Glass Norm IgPet'!F108</f>
        <v>38</v>
      </c>
      <c r="G108">
        <v>1000</v>
      </c>
      <c r="H108">
        <v>675</v>
      </c>
      <c r="AA108">
        <v>0.4192133541921354</v>
      </c>
      <c r="AB108">
        <v>2.4835106417685448E-2</v>
      </c>
      <c r="AC108">
        <v>0.55595153939017916</v>
      </c>
      <c r="AD108" s="2">
        <v>0</v>
      </c>
      <c r="AE108" s="2">
        <v>0.59909999923174984</v>
      </c>
      <c r="AF108" s="2">
        <v>0.40090000076825005</v>
      </c>
    </row>
    <row r="109" spans="1:33" x14ac:dyDescent="0.2">
      <c r="A109">
        <f>'[1]Glass Norm IgPet'!A109</f>
        <v>81</v>
      </c>
      <c r="B109">
        <f>'[1]Glass Norm IgPet'!B109</f>
        <v>7</v>
      </c>
      <c r="C109">
        <f>'[1]Glass Norm IgPet'!C109</f>
        <v>7</v>
      </c>
      <c r="D109">
        <f>'[1]Glass Norm IgPet'!D109</f>
        <v>0</v>
      </c>
      <c r="E109" t="str">
        <f>'[1]Glass Norm IgPet'!E109</f>
        <v>CS-39</v>
      </c>
      <c r="F109">
        <f>'[1]Glass Norm IgPet'!F109</f>
        <v>39</v>
      </c>
      <c r="G109">
        <v>1000</v>
      </c>
      <c r="H109">
        <v>700</v>
      </c>
      <c r="I109">
        <f>'[1]Glasses IgPet'!G204</f>
        <v>75.378394392442843</v>
      </c>
      <c r="J109">
        <f>'[1]Glasses IgPet'!H204</f>
        <v>0.15468774944254118</v>
      </c>
      <c r="K109">
        <f>'[1]Glasses IgPet'!I204</f>
        <v>10.823492891857022</v>
      </c>
      <c r="L109">
        <f>'[1]Glasses IgPet'!J204</f>
        <v>3.772244122410223</v>
      </c>
      <c r="M109">
        <f>'[1]Glasses IgPet'!K204</f>
        <v>8.1131512002418915E-2</v>
      </c>
      <c r="N109">
        <f>'[1]Glasses IgPet'!L204</f>
        <v>1.1700424076418576E-2</v>
      </c>
      <c r="O109">
        <f>'[1]Glasses IgPet'!M204</f>
        <v>0.12727084663876551</v>
      </c>
      <c r="P109">
        <f>'[1]Glasses IgPet'!N204</f>
        <v>5.9072540562849314</v>
      </c>
      <c r="Q109">
        <f>'[1]Glasses IgPet'!O204</f>
        <v>3.7438240048448486</v>
      </c>
      <c r="S109">
        <f>'[1]Glasses IgPet'!Q40</f>
        <v>0.34501999999999999</v>
      </c>
      <c r="T109">
        <f>'[1]Glasses IgPet'!R40</f>
        <v>0.56286999999999998</v>
      </c>
      <c r="U109">
        <f>'[1]Glasses IgPet'!S40</f>
        <v>1.6849999999999997E-2</v>
      </c>
      <c r="V109">
        <f>'[1]Glasses IgPet'!T40</f>
        <v>0.21665000000000001</v>
      </c>
      <c r="X109">
        <f>'[1]Glass Norm IgPet'!X109</f>
        <v>93.08257595019019</v>
      </c>
      <c r="Y109" s="3">
        <f>'[1]Glass Norm'!S97</f>
        <v>3.3515397701628307</v>
      </c>
      <c r="Z109">
        <f>'[1]Glass Norm IgPet'!Z109</f>
        <v>8.1847561054376374</v>
      </c>
      <c r="AA109">
        <v>0.36379509857239839</v>
      </c>
      <c r="AB109">
        <v>4.6168853312528707E-2</v>
      </c>
      <c r="AC109">
        <v>0.59003604811507282</v>
      </c>
      <c r="AD109" s="2">
        <v>2.4356459805196474E-3</v>
      </c>
      <c r="AE109" s="2">
        <v>0.62322527586498677</v>
      </c>
      <c r="AF109" s="2">
        <v>0.37433907815449352</v>
      </c>
      <c r="AG109">
        <v>86.5</v>
      </c>
    </row>
    <row r="110" spans="1:33" x14ac:dyDescent="0.2">
      <c r="A110">
        <f>'[1]Glass Norm IgPet'!A110</f>
        <v>81</v>
      </c>
      <c r="B110">
        <f>'[1]Glass Norm IgPet'!B110</f>
        <v>7</v>
      </c>
      <c r="C110">
        <f>'[1]Glass Norm IgPet'!C110</f>
        <v>7</v>
      </c>
      <c r="D110">
        <f>'[1]Glass Norm IgPet'!D110</f>
        <v>0</v>
      </c>
      <c r="E110" t="str">
        <f>'[1]Glass Norm IgPet'!E110</f>
        <v>CS-40</v>
      </c>
      <c r="F110">
        <f>'[1]Glass Norm IgPet'!F110</f>
        <v>40</v>
      </c>
      <c r="G110">
        <v>1000</v>
      </c>
      <c r="H110">
        <v>725</v>
      </c>
      <c r="I110">
        <f>'[1]Glasses IgPet'!G205</f>
        <v>75.168805897797839</v>
      </c>
      <c r="J110">
        <f>'[1]Glasses IgPet'!H205</f>
        <v>0.16314312086940561</v>
      </c>
      <c r="K110">
        <f>'[1]Glasses IgPet'!I205</f>
        <v>11.04713411495235</v>
      </c>
      <c r="L110">
        <f>'[1]Glasses IgPet'!J205</f>
        <v>3.6358842408499328</v>
      </c>
      <c r="M110">
        <f>'[1]Glasses IgPet'!K205</f>
        <v>8.7000610090765249E-2</v>
      </c>
      <c r="N110">
        <f>'[1]Glasses IgPet'!L205</f>
        <v>1.3395706458803225E-2</v>
      </c>
      <c r="O110">
        <f>'[1]Glasses IgPet'!M205</f>
        <v>0.16178496493174677</v>
      </c>
      <c r="P110">
        <f>'[1]Glasses IgPet'!N205</f>
        <v>5.6341371901056041</v>
      </c>
      <c r="Q110">
        <f>'[1]Glasses IgPet'!O205</f>
        <v>4.0887141539435614</v>
      </c>
      <c r="S110">
        <f>'[1]Glasses IgPet'!Q41</f>
        <v>0.43038666666666664</v>
      </c>
      <c r="T110">
        <f>'[1]Glasses IgPet'!R41</f>
        <v>0.26916666666666672</v>
      </c>
      <c r="U110">
        <f>'[1]Glasses IgPet'!S41</f>
        <v>3.3740000000000006E-2</v>
      </c>
      <c r="V110">
        <f>'[1]Glasses IgPet'!T41</f>
        <v>0.27568666666666669</v>
      </c>
      <c r="X110">
        <f>'[1]Glass Norm IgPet'!X110</f>
        <v>92.902768216674161</v>
      </c>
      <c r="Y110" s="3">
        <f>'[1]Glass Norm'!S98</f>
        <v>3.3515397701628307</v>
      </c>
      <c r="Z110">
        <f>'[1]Glass Norm IgPet'!Z110</f>
        <v>8.2860465995081505</v>
      </c>
      <c r="AA110">
        <v>0.41646728697929036</v>
      </c>
      <c r="AB110">
        <v>2.5832975644965884E-2</v>
      </c>
      <c r="AC110">
        <v>0.55769973737574363</v>
      </c>
      <c r="AD110" s="2">
        <v>1.8099627183621023E-3</v>
      </c>
      <c r="AE110" s="2">
        <v>0.59775812655452865</v>
      </c>
      <c r="AF110" s="2">
        <v>0.40043191072710921</v>
      </c>
      <c r="AG110">
        <v>89.4</v>
      </c>
    </row>
    <row r="111" spans="1:33" x14ac:dyDescent="0.2">
      <c r="A111">
        <f>'[1]Glass Norm IgPet'!A111</f>
        <v>81</v>
      </c>
      <c r="B111">
        <f>'[1]Glass Norm IgPet'!B111</f>
        <v>7</v>
      </c>
      <c r="C111">
        <f>'[1]Glass Norm IgPet'!C111</f>
        <v>7</v>
      </c>
      <c r="D111">
        <f>'[1]Glass Norm IgPet'!D111</f>
        <v>0</v>
      </c>
      <c r="E111" t="str">
        <f>'[1]Glass Norm IgPet'!E111</f>
        <v>CS-41</v>
      </c>
      <c r="F111">
        <f>'[1]Glass Norm IgPet'!F111</f>
        <v>41</v>
      </c>
      <c r="G111">
        <v>500</v>
      </c>
      <c r="H111">
        <v>675</v>
      </c>
      <c r="AD111" s="2"/>
      <c r="AE111" s="2"/>
      <c r="AF111" s="2"/>
    </row>
    <row r="112" spans="1:33" x14ac:dyDescent="0.2">
      <c r="A112">
        <f>'[1]Glass Norm IgPet'!A112</f>
        <v>81</v>
      </c>
      <c r="B112">
        <f>'[1]Glass Norm IgPet'!B112</f>
        <v>7</v>
      </c>
      <c r="C112">
        <f>'[1]Glass Norm IgPet'!C112</f>
        <v>7</v>
      </c>
      <c r="D112">
        <f>'[1]Glass Norm IgPet'!D112</f>
        <v>0</v>
      </c>
      <c r="E112" t="str">
        <f>'[1]Glass Norm IgPet'!E112</f>
        <v>CS-42</v>
      </c>
      <c r="F112">
        <f>'[1]Glass Norm IgPet'!F112</f>
        <v>42</v>
      </c>
      <c r="G112">
        <v>500</v>
      </c>
      <c r="H112">
        <v>700</v>
      </c>
    </row>
    <row r="113" spans="1:33" x14ac:dyDescent="0.2">
      <c r="A113">
        <f>'[1]Glass Norm IgPet'!A113</f>
        <v>81</v>
      </c>
      <c r="B113">
        <f>'[1]Glass Norm IgPet'!B113</f>
        <v>7</v>
      </c>
      <c r="C113">
        <f>'[1]Glass Norm IgPet'!C113</f>
        <v>7</v>
      </c>
      <c r="D113">
        <f>'[1]Glass Norm IgPet'!D113</f>
        <v>0</v>
      </c>
      <c r="E113" t="str">
        <f>'[1]Glass Norm IgPet'!E113</f>
        <v>CS-43</v>
      </c>
      <c r="F113">
        <f>'[1]Glass Norm IgPet'!F113</f>
        <v>43</v>
      </c>
      <c r="G113">
        <v>500</v>
      </c>
      <c r="H113">
        <v>725</v>
      </c>
      <c r="I113">
        <f>'[1]Glasses IgPet'!G208</f>
        <v>73.24061899799969</v>
      </c>
      <c r="J113">
        <f>'[1]Glasses IgPet'!H208</f>
        <v>0</v>
      </c>
      <c r="K113">
        <f>'[1]Glasses IgPet'!I208</f>
        <v>11.026637274015213</v>
      </c>
      <c r="L113">
        <f>'[1]Glasses IgPet'!J208</f>
        <v>4.4058536341445791</v>
      </c>
      <c r="M113">
        <f>'[1]Glasses IgPet'!K208</f>
        <v>0</v>
      </c>
      <c r="N113">
        <f>'[1]Glasses IgPet'!L208</f>
        <v>0</v>
      </c>
      <c r="O113">
        <f>'[1]Glasses IgPet'!M208</f>
        <v>0.17275188074205564</v>
      </c>
      <c r="P113">
        <f>'[1]Glasses IgPet'!N208</f>
        <v>6.4179651108871925</v>
      </c>
      <c r="Q113">
        <f>'[1]Glasses IgPet'!O208</f>
        <v>4.7361731022112732</v>
      </c>
      <c r="X113">
        <f>'[1]Glass Norm IgPet'!X113</f>
        <v>94.699629533406736</v>
      </c>
      <c r="Y113" s="3">
        <f>'[1]Glass Norm'!S101</f>
        <v>1.6156094851230776</v>
      </c>
      <c r="Z113">
        <f>'[1]Glass Norm IgPet'!Z113</f>
        <v>10.409421868013521</v>
      </c>
      <c r="AA113">
        <v>0.36328845940302495</v>
      </c>
      <c r="AB113">
        <v>3.6685907247707525E-2</v>
      </c>
      <c r="AC113">
        <v>0.60002563334926751</v>
      </c>
      <c r="AD113" s="2">
        <v>0</v>
      </c>
      <c r="AE113" s="2">
        <v>0.6077033018764515</v>
      </c>
      <c r="AF113" s="2">
        <v>0.39229669812354856</v>
      </c>
      <c r="AG113">
        <v>54.5</v>
      </c>
    </row>
    <row r="114" spans="1:33" x14ac:dyDescent="0.2">
      <c r="A114">
        <f>'[1]Glass Norm IgPet'!A114</f>
        <v>81</v>
      </c>
      <c r="B114">
        <f>'[1]Glass Norm IgPet'!B114</f>
        <v>7</v>
      </c>
      <c r="C114">
        <f>'[1]Glass Norm IgPet'!C114</f>
        <v>7</v>
      </c>
      <c r="D114">
        <f>'[1]Glass Norm IgPet'!D114</f>
        <v>0</v>
      </c>
      <c r="E114" t="str">
        <f>'[1]Glass Norm IgPet'!E114</f>
        <v>CS-44</v>
      </c>
      <c r="F114">
        <f>'[1]Glass Norm IgPet'!F114</f>
        <v>44</v>
      </c>
      <c r="G114">
        <v>500</v>
      </c>
      <c r="H114">
        <v>750</v>
      </c>
      <c r="I114">
        <f>'[1]Glasses IgPet'!G209</f>
        <v>74.91356509113281</v>
      </c>
      <c r="J114">
        <f>'[1]Glasses IgPet'!H209</f>
        <v>0.21524969577438763</v>
      </c>
      <c r="K114">
        <f>'[1]Glasses IgPet'!I209</f>
        <v>10.242052058830188</v>
      </c>
      <c r="L114">
        <f>'[1]Glasses IgPet'!J209</f>
        <v>4.0282831615079964</v>
      </c>
      <c r="M114">
        <f>'[1]Glasses IgPet'!K209</f>
        <v>0.1315226950616537</v>
      </c>
      <c r="N114">
        <f>'[1]Glasses IgPet'!L209</f>
        <v>1.0864662603460999E-2</v>
      </c>
      <c r="O114">
        <f>'[1]Glasses IgPet'!M209</f>
        <v>0.21350385181747161</v>
      </c>
      <c r="P114">
        <f>'[1]Glasses IgPet'!N209</f>
        <v>5.6942897061670648</v>
      </c>
      <c r="Q114">
        <f>'[1]Glasses IgPet'!O209</f>
        <v>4.5506690771049856</v>
      </c>
      <c r="S114">
        <f>'[1]Glasses IgPet'!Q45</f>
        <v>0.41317241379310343</v>
      </c>
      <c r="T114">
        <f>'[1]Glasses IgPet'!R45</f>
        <v>0.40776551724137944</v>
      </c>
      <c r="U114">
        <f>'[1]Glasses IgPet'!S45</f>
        <v>2.492758620689655E-2</v>
      </c>
      <c r="V114">
        <f>'[1]Glasses IgPet'!T45</f>
        <v>0.22744827586206895</v>
      </c>
      <c r="X114">
        <f>'[1]Glass Norm IgPet'!X114</f>
        <v>94.056902470792309</v>
      </c>
      <c r="Y114" s="3">
        <f>'[1]Glass Norm'!S102</f>
        <v>1.6156094851230776</v>
      </c>
      <c r="Z114">
        <f>'[1]Glass Norm IgPet'!Z114</f>
        <v>9.3309740762659601</v>
      </c>
      <c r="AA114">
        <v>0.39927613877227081</v>
      </c>
      <c r="AB114">
        <v>3.8724986368674934E-2</v>
      </c>
      <c r="AC114">
        <v>0.56199887485905431</v>
      </c>
      <c r="AD114" s="2">
        <v>0</v>
      </c>
      <c r="AE114" s="2">
        <v>0.66767892259170658</v>
      </c>
      <c r="AF114" s="2">
        <v>0.33232107740829331</v>
      </c>
      <c r="AG114">
        <v>76.099999999999994</v>
      </c>
    </row>
    <row r="115" spans="1:33" x14ac:dyDescent="0.2">
      <c r="A115">
        <f>'[1]Glass Norm IgPet'!A115</f>
        <v>81</v>
      </c>
      <c r="B115">
        <f>'[1]Glass Norm IgPet'!B115</f>
        <v>8</v>
      </c>
      <c r="C115">
        <f>'[1]Glass Norm IgPet'!C115</f>
        <v>8</v>
      </c>
      <c r="D115">
        <f>'[1]Glass Norm IgPet'!D115</f>
        <v>8</v>
      </c>
      <c r="E115" t="str">
        <f>'[1]Glass Norm IgPet'!E115</f>
        <v>CS-45</v>
      </c>
      <c r="F115">
        <f>'[1]Glass Norm IgPet'!F115</f>
        <v>45</v>
      </c>
      <c r="G115">
        <v>500</v>
      </c>
      <c r="H115">
        <v>720</v>
      </c>
      <c r="AA115">
        <v>0.36704828941024126</v>
      </c>
      <c r="AB115">
        <v>1.8700664935562022E-2</v>
      </c>
      <c r="AC115">
        <v>0.61425104565419675</v>
      </c>
    </row>
    <row r="116" spans="1:33" x14ac:dyDescent="0.2">
      <c r="A116">
        <f>'[1]Glass Norm IgPet'!A116</f>
        <v>81</v>
      </c>
      <c r="B116">
        <f>'[1]Glass Norm IgPet'!B116</f>
        <v>8</v>
      </c>
      <c r="C116">
        <f>'[1]Glass Norm IgPet'!C116</f>
        <v>8</v>
      </c>
      <c r="D116">
        <f>'[1]Glass Norm IgPet'!D116</f>
        <v>8</v>
      </c>
      <c r="E116" t="str">
        <f>'[1]Glass Norm IgPet'!E116</f>
        <v>CS-46</v>
      </c>
      <c r="F116">
        <f>'[1]Glass Norm IgPet'!F116</f>
        <v>46</v>
      </c>
      <c r="G116">
        <v>500</v>
      </c>
      <c r="H116">
        <v>735</v>
      </c>
    </row>
    <row r="117" spans="1:33" x14ac:dyDescent="0.2">
      <c r="A117">
        <f>'[1]Glass Norm IgPet'!A117</f>
        <v>81</v>
      </c>
      <c r="B117">
        <f>'[1]Glass Norm IgPet'!B117</f>
        <v>8</v>
      </c>
      <c r="C117">
        <f>'[1]Glass Norm IgPet'!C117</f>
        <v>8</v>
      </c>
      <c r="D117">
        <f>'[1]Glass Norm IgPet'!D117</f>
        <v>8</v>
      </c>
      <c r="E117" t="str">
        <f>'[1]Glass Norm IgPet'!E117</f>
        <v>CS-47</v>
      </c>
      <c r="F117">
        <f>'[1]Glass Norm IgPet'!F117</f>
        <v>47</v>
      </c>
      <c r="G117">
        <v>500</v>
      </c>
      <c r="H117">
        <v>750</v>
      </c>
      <c r="I117">
        <f>'[1]Glasses IgPet'!G212</f>
        <v>72.951475855504256</v>
      </c>
      <c r="J117">
        <f>'[1]Glasses IgPet'!H212</f>
        <v>8.3923125782837796E-2</v>
      </c>
      <c r="K117">
        <f>'[1]Glasses IgPet'!I212</f>
        <v>10.834461264251463</v>
      </c>
      <c r="L117">
        <f>'[1]Glasses IgPet'!J212</f>
        <v>4.4844009903046702</v>
      </c>
      <c r="M117">
        <f>'[1]Glasses IgPet'!K212</f>
        <v>0.11537250652904457</v>
      </c>
      <c r="N117">
        <f>'[1]Glasses IgPet'!L212</f>
        <v>0</v>
      </c>
      <c r="O117">
        <f>'[1]Glasses IgPet'!M212</f>
        <v>0.17018229204238944</v>
      </c>
      <c r="P117">
        <f>'[1]Glasses IgPet'!N212</f>
        <v>6.8591569610943965</v>
      </c>
      <c r="Q117">
        <f>'[1]Glasses IgPet'!O212</f>
        <v>4.5010270044909273</v>
      </c>
      <c r="S117">
        <f>'[1]Glasses IgPet'!Q48</f>
        <v>0.2437</v>
      </c>
      <c r="T117">
        <f>'[1]Glasses IgPet'!R48</f>
        <v>0.24053333333333335</v>
      </c>
      <c r="U117">
        <f>'[1]Glasses IgPet'!S48</f>
        <v>1.5166666666666667E-2</v>
      </c>
      <c r="V117">
        <f>'[1]Glasses IgPet'!T48</f>
        <v>0.19786666666666666</v>
      </c>
      <c r="X117">
        <f>'[1]Glass Norm IgPet'!X117</f>
        <v>95.489747990703265</v>
      </c>
      <c r="Y117" s="3">
        <f>'[1]Glass Norm'!S105</f>
        <v>1.6156094851230776</v>
      </c>
      <c r="Z117">
        <f>'[1]Glass Norm IgPet'!Z117</f>
        <v>10.524515505383645</v>
      </c>
    </row>
    <row r="118" spans="1:33" x14ac:dyDescent="0.2">
      <c r="A118">
        <f>'[1]Glass Norm IgPet'!A118</f>
        <v>81</v>
      </c>
      <c r="B118">
        <f>'[1]Glass Norm IgPet'!B118</f>
        <v>8</v>
      </c>
      <c r="C118">
        <f>'[1]Glass Norm IgPet'!C118</f>
        <v>8</v>
      </c>
      <c r="D118">
        <f>'[1]Glass Norm IgPet'!D118</f>
        <v>8</v>
      </c>
      <c r="E118" t="str">
        <f>'[1]Glass Norm IgPet'!E118</f>
        <v>CS-48</v>
      </c>
      <c r="F118">
        <f>'[1]Glass Norm IgPet'!F118</f>
        <v>48</v>
      </c>
      <c r="G118">
        <v>500</v>
      </c>
      <c r="H118">
        <v>775</v>
      </c>
      <c r="I118">
        <f>'[1]Glasses IgPet'!G213</f>
        <v>74.997485074019522</v>
      </c>
      <c r="J118">
        <f>'[1]Glasses IgPet'!H213</f>
        <v>5.5653804036230464E-2</v>
      </c>
      <c r="K118">
        <f>'[1]Glasses IgPet'!I213</f>
        <v>10.193368822126553</v>
      </c>
      <c r="L118">
        <f>'[1]Glasses IgPet'!J213</f>
        <v>4.2934795873473606</v>
      </c>
      <c r="M118">
        <f>'[1]Glasses IgPet'!K213</f>
        <v>0.11748545508842727</v>
      </c>
      <c r="N118">
        <f>'[1]Glasses IgPet'!L213</f>
        <v>4.2367444384962824E-3</v>
      </c>
      <c r="O118">
        <f>'[1]Glasses IgPet'!M213</f>
        <v>0.20103263725843978</v>
      </c>
      <c r="P118">
        <f>'[1]Glasses IgPet'!N213</f>
        <v>5.8170903437679291</v>
      </c>
      <c r="Q118">
        <f>'[1]Glasses IgPet'!O213</f>
        <v>4.3201675319170514</v>
      </c>
      <c r="S118">
        <f>'[1]Glasses IgPet'!Q49</f>
        <v>0.3152416666666667</v>
      </c>
      <c r="T118">
        <f>'[1]Glasses IgPet'!R49</f>
        <v>0.23911666666666667</v>
      </c>
      <c r="U118">
        <f>'[1]Glasses IgPet'!S49</f>
        <v>3.5833333333333328E-2</v>
      </c>
      <c r="V118">
        <f>'[1]Glasses IgPet'!T49</f>
        <v>0.15995000000000001</v>
      </c>
      <c r="X118">
        <f>'[1]Glass Norm IgPet'!X118</f>
        <v>93.934689234061921</v>
      </c>
      <c r="Y118" s="3">
        <f>'[1]Glass Norm'!S106</f>
        <v>1.6156094851230776</v>
      </c>
      <c r="Z118">
        <f>'[1]Glass Norm IgPet'!Z118</f>
        <v>9.258281843151325</v>
      </c>
      <c r="AG118">
        <v>93</v>
      </c>
    </row>
    <row r="119" spans="1:33" x14ac:dyDescent="0.2">
      <c r="A119">
        <f>'[1]Glass Norm IgPet'!A119</f>
        <v>81</v>
      </c>
      <c r="B119">
        <f>'[1]Glass Norm IgPet'!B119</f>
        <v>8</v>
      </c>
      <c r="C119">
        <f>'[1]Glass Norm IgPet'!C119</f>
        <v>8</v>
      </c>
      <c r="D119">
        <f>'[1]Glass Norm IgPet'!D119</f>
        <v>8</v>
      </c>
      <c r="E119" t="str">
        <f>'[1]Glass Norm IgPet'!E119</f>
        <v>CS-49</v>
      </c>
      <c r="F119">
        <f>'[1]Glass Norm IgPet'!F119</f>
        <v>49</v>
      </c>
      <c r="G119">
        <v>500</v>
      </c>
      <c r="H119">
        <v>800</v>
      </c>
      <c r="I119">
        <f>'[1]Glasses IgPet'!G214</f>
        <v>74.491008834680912</v>
      </c>
      <c r="J119">
        <f>'[1]Glasses IgPet'!H214</f>
        <v>3.5486027117243739E-2</v>
      </c>
      <c r="K119">
        <f>'[1]Glasses IgPet'!I214</f>
        <v>10.076107113002582</v>
      </c>
      <c r="L119">
        <f>'[1]Glasses IgPet'!J214</f>
        <v>4.9303284758610033</v>
      </c>
      <c r="M119">
        <f>'[1]Glasses IgPet'!K214</f>
        <v>0.10262578427467202</v>
      </c>
      <c r="N119">
        <f>'[1]Glasses IgPet'!L214</f>
        <v>3.1836397896970437E-3</v>
      </c>
      <c r="O119">
        <f>'[1]Glasses IgPet'!M214</f>
        <v>0.23088471514648329</v>
      </c>
      <c r="P119">
        <f>'[1]Glasses IgPet'!N214</f>
        <v>5.8799814322088411</v>
      </c>
      <c r="Q119">
        <f>'[1]Glasses IgPet'!O214</f>
        <v>4.2503939779185647</v>
      </c>
      <c r="S119">
        <f>'[1]Glasses IgPet'!Q50</f>
        <v>0.34316785714285708</v>
      </c>
      <c r="T119">
        <f>'[1]Glasses IgPet'!R50</f>
        <v>0.32211785714285718</v>
      </c>
      <c r="U119">
        <f>'[1]Glasses IgPet'!S50</f>
        <v>1.2289285714285711E-2</v>
      </c>
      <c r="V119">
        <f>'[1]Glasses IgPet'!T50</f>
        <v>0.20863928571428572</v>
      </c>
      <c r="X119">
        <f>'[1]Glass Norm IgPet'!X119</f>
        <v>95.939146509758018</v>
      </c>
      <c r="Y119" s="3">
        <f>'[1]Glass Norm'!S107</f>
        <v>1.6156094851230776</v>
      </c>
      <c r="Z119">
        <f>'[1]Glass Norm IgPet'!Z119</f>
        <v>9.3348431862915167</v>
      </c>
      <c r="AG119">
        <v>93.6</v>
      </c>
    </row>
    <row r="120" spans="1:33" x14ac:dyDescent="0.2">
      <c r="A120">
        <v>81</v>
      </c>
      <c r="B120">
        <v>9</v>
      </c>
      <c r="C120">
        <v>12</v>
      </c>
      <c r="D120">
        <v>9</v>
      </c>
      <c r="E120" t="s">
        <v>53</v>
      </c>
      <c r="F120" t="s">
        <v>54</v>
      </c>
      <c r="I120">
        <v>73.279160797687084</v>
      </c>
      <c r="J120">
        <v>0.20631965109125264</v>
      </c>
      <c r="K120">
        <v>10.486656728649709</v>
      </c>
      <c r="L120">
        <v>4.1353484547795176</v>
      </c>
      <c r="M120">
        <v>7.5640546592511931E-2</v>
      </c>
      <c r="N120">
        <v>1.9635477815465763E-2</v>
      </c>
      <c r="O120">
        <v>0.21612935511442222</v>
      </c>
      <c r="P120">
        <v>7.1507358025999759</v>
      </c>
      <c r="Q120">
        <v>4.4303731856700477</v>
      </c>
      <c r="S120">
        <f>'[1]Glasses IgPet'!Q51</f>
        <v>0.41670000000000001</v>
      </c>
      <c r="T120">
        <f>'[1]Glasses IgPet'!R51</f>
        <v>0.35410000000000003</v>
      </c>
      <c r="U120">
        <f>'[1]Glasses IgPet'!S51</f>
        <v>7.1000000000000004E-3</v>
      </c>
      <c r="V120">
        <f>'[1]Glasses IgPet'!T51</f>
        <v>0.28849999999999998</v>
      </c>
      <c r="X120">
        <v>101.0634</v>
      </c>
      <c r="Y120">
        <f>'[1]Glass Norm'!S108</f>
        <v>0</v>
      </c>
      <c r="Z120">
        <v>9.9838319309999992</v>
      </c>
      <c r="AG120">
        <v>100</v>
      </c>
    </row>
    <row r="121" spans="1:33" x14ac:dyDescent="0.2">
      <c r="A121">
        <v>81</v>
      </c>
      <c r="B121">
        <v>9</v>
      </c>
      <c r="C121">
        <v>9</v>
      </c>
      <c r="D121">
        <v>0</v>
      </c>
      <c r="E121" s="4" t="s">
        <v>55</v>
      </c>
      <c r="F121" t="s">
        <v>56</v>
      </c>
      <c r="AD121" s="5">
        <v>2.2398765837410052E-3</v>
      </c>
      <c r="AE121" s="5">
        <v>0.65061507828020548</v>
      </c>
      <c r="AF121" s="5">
        <v>0.34714504513605349</v>
      </c>
    </row>
    <row r="122" spans="1:33" x14ac:dyDescent="0.2">
      <c r="A122">
        <v>81</v>
      </c>
      <c r="B122">
        <v>9</v>
      </c>
      <c r="C122">
        <v>9</v>
      </c>
      <c r="D122">
        <v>0</v>
      </c>
      <c r="E122" s="4" t="s">
        <v>57</v>
      </c>
      <c r="F122" t="s">
        <v>56</v>
      </c>
      <c r="AD122" s="5">
        <v>1.0468085180138005E-3</v>
      </c>
      <c r="AE122" s="5">
        <v>0.65091866774069418</v>
      </c>
      <c r="AF122" s="5">
        <v>0.34803452374129196</v>
      </c>
    </row>
    <row r="123" spans="1:33" x14ac:dyDescent="0.2">
      <c r="A123">
        <v>81</v>
      </c>
      <c r="B123">
        <v>9</v>
      </c>
      <c r="C123">
        <v>9</v>
      </c>
      <c r="D123">
        <v>0</v>
      </c>
      <c r="E123" s="4" t="s">
        <v>58</v>
      </c>
      <c r="F123" t="s">
        <v>56</v>
      </c>
      <c r="AD123" s="5">
        <v>2.8148060257937768E-3</v>
      </c>
      <c r="AE123" s="5">
        <v>0.65392468304166207</v>
      </c>
      <c r="AF123" s="5">
        <v>0.34326051093254417</v>
      </c>
    </row>
    <row r="124" spans="1:33" x14ac:dyDescent="0.2">
      <c r="A124">
        <v>81</v>
      </c>
      <c r="B124">
        <v>9</v>
      </c>
      <c r="C124">
        <v>9</v>
      </c>
      <c r="D124">
        <v>0</v>
      </c>
      <c r="E124" s="4" t="s">
        <v>59</v>
      </c>
      <c r="F124" t="s">
        <v>56</v>
      </c>
      <c r="AD124" s="5">
        <v>4.366460119477761E-3</v>
      </c>
      <c r="AE124" s="5">
        <v>0.64210416242784141</v>
      </c>
      <c r="AF124" s="5">
        <v>0.35352937745268076</v>
      </c>
    </row>
    <row r="125" spans="1:33" x14ac:dyDescent="0.2">
      <c r="A125">
        <v>81</v>
      </c>
      <c r="B125">
        <v>9</v>
      </c>
      <c r="C125">
        <v>9</v>
      </c>
      <c r="D125">
        <v>0</v>
      </c>
      <c r="E125" s="4" t="s">
        <v>60</v>
      </c>
      <c r="F125" t="s">
        <v>56</v>
      </c>
      <c r="AD125" s="5">
        <v>3.2382482262460419E-4</v>
      </c>
      <c r="AE125" s="5">
        <v>0.63831863438112402</v>
      </c>
      <c r="AF125" s="5">
        <v>0.36135754079625149</v>
      </c>
    </row>
    <row r="126" spans="1:33" x14ac:dyDescent="0.2">
      <c r="A126">
        <v>81</v>
      </c>
      <c r="B126">
        <v>9</v>
      </c>
      <c r="C126">
        <v>9</v>
      </c>
      <c r="D126">
        <v>0</v>
      </c>
      <c r="E126" s="4" t="s">
        <v>61</v>
      </c>
      <c r="F126" t="s">
        <v>56</v>
      </c>
      <c r="AD126" s="5">
        <v>3.403909447613508E-3</v>
      </c>
      <c r="AE126" s="5">
        <v>0.63939885184490997</v>
      </c>
      <c r="AF126" s="5">
        <v>0.35719723870747655</v>
      </c>
    </row>
    <row r="127" spans="1:33" x14ac:dyDescent="0.2">
      <c r="A127">
        <v>81</v>
      </c>
      <c r="B127">
        <v>9</v>
      </c>
      <c r="C127">
        <v>9</v>
      </c>
      <c r="D127">
        <v>0</v>
      </c>
      <c r="E127" s="4" t="s">
        <v>62</v>
      </c>
      <c r="F127" t="s">
        <v>56</v>
      </c>
      <c r="AD127" s="5">
        <v>1.36851133275644E-3</v>
      </c>
      <c r="AE127" s="5">
        <v>0.66705474984370827</v>
      </c>
      <c r="AF127" s="5">
        <v>0.33157673882353517</v>
      </c>
    </row>
    <row r="128" spans="1:33" x14ac:dyDescent="0.2">
      <c r="A128">
        <v>81</v>
      </c>
      <c r="B128">
        <v>9</v>
      </c>
      <c r="C128">
        <v>9</v>
      </c>
      <c r="D128">
        <v>0</v>
      </c>
      <c r="E128" s="5" t="s">
        <v>63</v>
      </c>
      <c r="F128" t="s">
        <v>56</v>
      </c>
      <c r="AD128" s="5">
        <v>7.4606847083260393E-4</v>
      </c>
      <c r="AE128" s="5">
        <v>0.66276456979907683</v>
      </c>
      <c r="AF128" s="5">
        <v>0.3364893617300907</v>
      </c>
    </row>
    <row r="129" spans="1:32" x14ac:dyDescent="0.2">
      <c r="A129">
        <v>81</v>
      </c>
      <c r="B129">
        <v>9</v>
      </c>
      <c r="C129">
        <v>9</v>
      </c>
      <c r="D129">
        <v>0</v>
      </c>
      <c r="E129" s="5" t="s">
        <v>64</v>
      </c>
      <c r="F129" t="s">
        <v>56</v>
      </c>
      <c r="AD129" s="5">
        <v>9.8962741175935391E-4</v>
      </c>
      <c r="AE129" s="5">
        <v>0.6559945940358245</v>
      </c>
      <c r="AF129" s="5">
        <v>0.34301577855241611</v>
      </c>
    </row>
    <row r="130" spans="1:32" x14ac:dyDescent="0.2">
      <c r="A130">
        <v>81</v>
      </c>
      <c r="B130">
        <v>9</v>
      </c>
      <c r="C130">
        <v>9</v>
      </c>
      <c r="D130">
        <v>0</v>
      </c>
      <c r="E130" s="4" t="s">
        <v>65</v>
      </c>
      <c r="F130" t="s">
        <v>56</v>
      </c>
      <c r="AD130" s="5">
        <v>1.1125846508719462E-3</v>
      </c>
      <c r="AE130" s="5">
        <v>0.66473325791850424</v>
      </c>
      <c r="AF130" s="5">
        <v>0.33415415743062371</v>
      </c>
    </row>
    <row r="131" spans="1:32" x14ac:dyDescent="0.2">
      <c r="A131">
        <v>81</v>
      </c>
      <c r="B131">
        <v>9</v>
      </c>
      <c r="C131">
        <v>9</v>
      </c>
      <c r="D131">
        <v>0</v>
      </c>
      <c r="E131" s="4" t="s">
        <v>66</v>
      </c>
      <c r="F131" t="s">
        <v>56</v>
      </c>
      <c r="AD131" s="5">
        <v>5.2404982938213487E-4</v>
      </c>
      <c r="AE131" s="5">
        <v>0.66829910896000622</v>
      </c>
      <c r="AF131" s="5">
        <v>0.33117684121061169</v>
      </c>
    </row>
    <row r="132" spans="1:32" x14ac:dyDescent="0.2">
      <c r="A132">
        <v>81</v>
      </c>
      <c r="B132">
        <v>9</v>
      </c>
      <c r="C132">
        <v>9</v>
      </c>
      <c r="D132">
        <v>0</v>
      </c>
      <c r="E132" s="4" t="s">
        <v>67</v>
      </c>
      <c r="F132" t="s">
        <v>56</v>
      </c>
      <c r="AD132" s="5">
        <v>7.4779023701423671E-4</v>
      </c>
      <c r="AE132" s="5">
        <v>0.66068389733739086</v>
      </c>
      <c r="AF132" s="5">
        <v>0.33856831242559488</v>
      </c>
    </row>
    <row r="133" spans="1:32" x14ac:dyDescent="0.2">
      <c r="A133">
        <v>81</v>
      </c>
      <c r="B133">
        <v>9</v>
      </c>
      <c r="C133">
        <v>9</v>
      </c>
      <c r="D133">
        <v>0</v>
      </c>
      <c r="E133" s="4" t="s">
        <v>68</v>
      </c>
      <c r="F133" t="s">
        <v>56</v>
      </c>
      <c r="AD133" s="5">
        <v>6.6040852359756366E-4</v>
      </c>
      <c r="AE133" s="5">
        <v>0.65810493400063941</v>
      </c>
      <c r="AF133" s="5">
        <v>0.34123465747576298</v>
      </c>
    </row>
    <row r="134" spans="1:32" x14ac:dyDescent="0.2">
      <c r="A134">
        <v>81</v>
      </c>
      <c r="B134">
        <v>9</v>
      </c>
      <c r="C134">
        <v>9</v>
      </c>
      <c r="D134">
        <v>0</v>
      </c>
      <c r="E134" s="5" t="s">
        <v>69</v>
      </c>
      <c r="F134" t="s">
        <v>56</v>
      </c>
      <c r="AD134" s="5">
        <v>9.5404236500396965E-4</v>
      </c>
      <c r="AE134" s="5">
        <v>0.64293161092463336</v>
      </c>
      <c r="AF134" s="5">
        <v>0.35611434671036257</v>
      </c>
    </row>
    <row r="135" spans="1:32" x14ac:dyDescent="0.2">
      <c r="A135">
        <v>81</v>
      </c>
      <c r="B135">
        <v>9</v>
      </c>
      <c r="C135">
        <v>9</v>
      </c>
      <c r="D135">
        <v>0</v>
      </c>
      <c r="E135" s="5" t="s">
        <v>70</v>
      </c>
      <c r="F135" t="s">
        <v>56</v>
      </c>
      <c r="AD135" s="5">
        <v>2.6053911378601255E-3</v>
      </c>
      <c r="AE135" s="5">
        <v>0.655808299314106</v>
      </c>
      <c r="AF135" s="5">
        <v>0.34158630954803371</v>
      </c>
    </row>
    <row r="136" spans="1:32" x14ac:dyDescent="0.2">
      <c r="A136">
        <v>81</v>
      </c>
      <c r="B136">
        <v>9</v>
      </c>
      <c r="C136">
        <v>9</v>
      </c>
      <c r="D136">
        <v>0</v>
      </c>
      <c r="E136" s="5" t="s">
        <v>71</v>
      </c>
      <c r="F136" t="s">
        <v>56</v>
      </c>
      <c r="AD136" s="5">
        <v>1.2098946037325171E-3</v>
      </c>
      <c r="AE136" s="5">
        <v>0.65828108237248639</v>
      </c>
      <c r="AF136" s="5">
        <v>0.34050902302378122</v>
      </c>
    </row>
    <row r="137" spans="1:32" x14ac:dyDescent="0.2">
      <c r="A137">
        <v>81</v>
      </c>
      <c r="B137">
        <v>9</v>
      </c>
      <c r="C137">
        <v>9</v>
      </c>
      <c r="D137">
        <v>0</v>
      </c>
      <c r="E137" s="5" t="s">
        <v>72</v>
      </c>
      <c r="F137" t="s">
        <v>56</v>
      </c>
      <c r="AD137" s="5">
        <v>3.0487306504996133E-3</v>
      </c>
      <c r="AE137" s="5">
        <v>0.66246240450981708</v>
      </c>
      <c r="AF137" s="5">
        <v>0.33448886483968332</v>
      </c>
    </row>
    <row r="138" spans="1:32" x14ac:dyDescent="0.2">
      <c r="A138">
        <v>81</v>
      </c>
      <c r="B138">
        <v>9</v>
      </c>
      <c r="C138">
        <v>9</v>
      </c>
      <c r="D138">
        <v>0</v>
      </c>
      <c r="E138" s="5" t="s">
        <v>73</v>
      </c>
      <c r="F138" t="s">
        <v>56</v>
      </c>
      <c r="AD138" s="5">
        <v>1.7352205652024885E-3</v>
      </c>
      <c r="AE138" s="5">
        <v>0.65062700921001604</v>
      </c>
      <c r="AF138" s="5">
        <v>0.34763777022478148</v>
      </c>
    </row>
    <row r="139" spans="1:32" x14ac:dyDescent="0.2">
      <c r="A139">
        <v>81</v>
      </c>
      <c r="B139">
        <v>9</v>
      </c>
      <c r="C139">
        <v>9</v>
      </c>
      <c r="D139">
        <v>0</v>
      </c>
      <c r="E139" s="5" t="s">
        <v>74</v>
      </c>
      <c r="F139" t="s">
        <v>56</v>
      </c>
      <c r="AD139" s="5">
        <v>2.0449842000921535E-3</v>
      </c>
      <c r="AE139" s="5">
        <v>0.6538961842718265</v>
      </c>
      <c r="AF139" s="5">
        <v>0.34405883152808125</v>
      </c>
    </row>
    <row r="140" spans="1:32" x14ac:dyDescent="0.2">
      <c r="A140">
        <v>81</v>
      </c>
      <c r="B140">
        <v>9</v>
      </c>
      <c r="C140">
        <v>9</v>
      </c>
      <c r="D140">
        <v>0</v>
      </c>
      <c r="E140" s="5" t="s">
        <v>75</v>
      </c>
      <c r="F140" t="s">
        <v>56</v>
      </c>
      <c r="AD140" s="5">
        <v>2.1402375684435632E-3</v>
      </c>
      <c r="AE140" s="5">
        <v>0.65872213800911994</v>
      </c>
      <c r="AF140" s="5">
        <v>0.33913762442243639</v>
      </c>
    </row>
    <row r="141" spans="1:32" x14ac:dyDescent="0.2">
      <c r="A141">
        <v>81</v>
      </c>
      <c r="B141">
        <v>9</v>
      </c>
      <c r="C141">
        <v>9</v>
      </c>
      <c r="D141">
        <v>0</v>
      </c>
      <c r="E141" s="5" t="s">
        <v>76</v>
      </c>
      <c r="F141" t="s">
        <v>56</v>
      </c>
      <c r="AD141" s="5">
        <v>1.7218646970488798E-3</v>
      </c>
      <c r="AE141" s="5">
        <v>0.63184045486340012</v>
      </c>
      <c r="AF141" s="5">
        <v>0.36643768043955088</v>
      </c>
    </row>
    <row r="142" spans="1:32" x14ac:dyDescent="0.2">
      <c r="A142">
        <v>81</v>
      </c>
      <c r="B142">
        <v>9</v>
      </c>
      <c r="C142">
        <v>9</v>
      </c>
      <c r="D142">
        <v>0</v>
      </c>
      <c r="E142" s="5" t="s">
        <v>77</v>
      </c>
      <c r="F142" t="s">
        <v>56</v>
      </c>
      <c r="AD142" s="5">
        <v>1.5738559459955522E-3</v>
      </c>
      <c r="AE142" s="5">
        <v>0.65512867489810844</v>
      </c>
      <c r="AF142" s="5">
        <v>0.3432974691558961</v>
      </c>
    </row>
    <row r="143" spans="1:32" x14ac:dyDescent="0.2">
      <c r="A143">
        <v>81</v>
      </c>
      <c r="B143">
        <v>9</v>
      </c>
      <c r="C143">
        <v>9</v>
      </c>
      <c r="D143">
        <v>0</v>
      </c>
      <c r="E143" s="5" t="s">
        <v>78</v>
      </c>
      <c r="F143" t="s">
        <v>56</v>
      </c>
      <c r="AD143" s="5">
        <v>5.5251643980322516E-4</v>
      </c>
      <c r="AE143" s="5">
        <v>0.65333333608165634</v>
      </c>
      <c r="AF143" s="5">
        <v>0.34611414747854047</v>
      </c>
    </row>
    <row r="144" spans="1:32" x14ac:dyDescent="0.2">
      <c r="A144">
        <v>81</v>
      </c>
      <c r="B144">
        <v>9</v>
      </c>
      <c r="C144">
        <v>10</v>
      </c>
      <c r="D144">
        <v>0</v>
      </c>
      <c r="E144" s="5" t="s">
        <v>79</v>
      </c>
      <c r="F144" t="s">
        <v>56</v>
      </c>
      <c r="AD144" s="5">
        <v>9.5962540182009157E-2</v>
      </c>
      <c r="AE144" s="5">
        <v>0.50580304584059144</v>
      </c>
      <c r="AF144" s="5">
        <v>0.39823441397739939</v>
      </c>
    </row>
    <row r="145" spans="1:32" x14ac:dyDescent="0.2">
      <c r="A145">
        <v>81</v>
      </c>
      <c r="B145">
        <v>9</v>
      </c>
      <c r="C145">
        <v>10</v>
      </c>
      <c r="D145">
        <v>0</v>
      </c>
      <c r="E145" s="5" t="s">
        <v>80</v>
      </c>
      <c r="F145" t="s">
        <v>56</v>
      </c>
      <c r="AD145" s="5">
        <v>1.4174473935386035E-3</v>
      </c>
      <c r="AE145" s="5">
        <v>0.63865096729224458</v>
      </c>
      <c r="AF145" s="5">
        <v>0.35993158531421676</v>
      </c>
    </row>
    <row r="146" spans="1:32" x14ac:dyDescent="0.2">
      <c r="A146">
        <v>81</v>
      </c>
      <c r="B146">
        <v>9</v>
      </c>
      <c r="C146">
        <v>10</v>
      </c>
      <c r="D146">
        <v>0</v>
      </c>
      <c r="E146" s="5" t="s">
        <v>81</v>
      </c>
      <c r="F146" t="s">
        <v>56</v>
      </c>
      <c r="AD146" s="5">
        <v>0.10990763926723972</v>
      </c>
      <c r="AE146" s="5">
        <v>0.50563798269311722</v>
      </c>
      <c r="AF146" s="5">
        <v>0.38445437803964305</v>
      </c>
    </row>
    <row r="147" spans="1:32" x14ac:dyDescent="0.2">
      <c r="A147">
        <v>81</v>
      </c>
      <c r="B147">
        <v>9</v>
      </c>
      <c r="C147">
        <v>10</v>
      </c>
      <c r="D147">
        <v>0</v>
      </c>
      <c r="E147" s="5" t="s">
        <v>82</v>
      </c>
      <c r="F147" t="s">
        <v>56</v>
      </c>
      <c r="AD147" s="5">
        <v>9.5061738677184079E-2</v>
      </c>
      <c r="AE147" s="5">
        <v>0.51113072944425608</v>
      </c>
      <c r="AF147" s="5">
        <v>0.39380753187855982</v>
      </c>
    </row>
    <row r="148" spans="1:32" x14ac:dyDescent="0.2">
      <c r="A148">
        <v>81</v>
      </c>
      <c r="B148">
        <v>9</v>
      </c>
      <c r="C148">
        <v>10</v>
      </c>
      <c r="D148">
        <v>0</v>
      </c>
      <c r="E148" s="5" t="s">
        <v>83</v>
      </c>
      <c r="F148" t="s">
        <v>56</v>
      </c>
      <c r="AD148" s="5">
        <v>8.8889588228571917E-2</v>
      </c>
      <c r="AE148" s="5">
        <v>0.50053175608997069</v>
      </c>
      <c r="AF148" s="5">
        <v>0.41057865568145746</v>
      </c>
    </row>
    <row r="149" spans="1:32" x14ac:dyDescent="0.2">
      <c r="A149">
        <v>81</v>
      </c>
      <c r="B149">
        <v>9</v>
      </c>
      <c r="C149">
        <v>10</v>
      </c>
      <c r="D149">
        <v>0</v>
      </c>
      <c r="E149" s="5" t="s">
        <v>84</v>
      </c>
      <c r="F149" t="s">
        <v>56</v>
      </c>
      <c r="AD149" s="5">
        <v>8.0924144676614476E-2</v>
      </c>
      <c r="AE149" s="5">
        <v>0.50719148319163909</v>
      </c>
      <c r="AF149" s="5">
        <v>0.41188437213174656</v>
      </c>
    </row>
    <row r="150" spans="1:32" x14ac:dyDescent="0.2">
      <c r="A150">
        <v>81</v>
      </c>
      <c r="B150">
        <v>9</v>
      </c>
      <c r="C150">
        <v>10</v>
      </c>
      <c r="D150">
        <v>0</v>
      </c>
      <c r="E150" s="5" t="s">
        <v>85</v>
      </c>
      <c r="F150" t="s">
        <v>56</v>
      </c>
      <c r="AD150" s="5">
        <v>1.1380151305403646E-3</v>
      </c>
      <c r="AE150" s="5">
        <v>0.6507750064457134</v>
      </c>
      <c r="AF150" s="5">
        <v>0.34808697842374631</v>
      </c>
    </row>
    <row r="151" spans="1:32" x14ac:dyDescent="0.2">
      <c r="A151">
        <v>81</v>
      </c>
      <c r="B151">
        <v>9</v>
      </c>
      <c r="C151">
        <v>10</v>
      </c>
      <c r="D151">
        <v>0</v>
      </c>
      <c r="E151" s="5" t="s">
        <v>86</v>
      </c>
      <c r="F151" t="s">
        <v>56</v>
      </c>
      <c r="AD151" s="5">
        <v>7.7706580344450674E-2</v>
      </c>
      <c r="AE151" s="5">
        <v>0.51241339423876364</v>
      </c>
      <c r="AF151" s="5">
        <v>0.40988002541678564</v>
      </c>
    </row>
    <row r="152" spans="1:32" x14ac:dyDescent="0.2">
      <c r="A152">
        <v>81</v>
      </c>
      <c r="B152">
        <v>9</v>
      </c>
      <c r="C152">
        <v>9</v>
      </c>
      <c r="D152">
        <v>0</v>
      </c>
      <c r="E152" s="5" t="s">
        <v>22</v>
      </c>
      <c r="F152" t="s">
        <v>56</v>
      </c>
      <c r="AD152" s="5">
        <v>0.11619495231632884</v>
      </c>
      <c r="AE152" s="5">
        <v>0.50400877683400513</v>
      </c>
      <c r="AF152" s="5">
        <v>0.379796270849666</v>
      </c>
    </row>
    <row r="153" spans="1:32" x14ac:dyDescent="0.2">
      <c r="A153">
        <v>81</v>
      </c>
      <c r="B153">
        <v>9</v>
      </c>
      <c r="C153">
        <v>9</v>
      </c>
      <c r="D153">
        <v>0</v>
      </c>
      <c r="E153" s="5" t="s">
        <v>15</v>
      </c>
      <c r="F153" t="s">
        <v>56</v>
      </c>
      <c r="AD153" s="5">
        <v>9.7744037793078345E-2</v>
      </c>
      <c r="AE153" s="5">
        <v>0.5047511729429337</v>
      </c>
      <c r="AF153" s="5">
        <v>0.3975047892639878</v>
      </c>
    </row>
    <row r="154" spans="1:32" x14ac:dyDescent="0.2">
      <c r="A154">
        <v>81</v>
      </c>
      <c r="B154">
        <v>9</v>
      </c>
      <c r="C154">
        <v>9</v>
      </c>
      <c r="D154">
        <v>0</v>
      </c>
      <c r="E154" s="5" t="s">
        <v>46</v>
      </c>
      <c r="F154" t="s">
        <v>56</v>
      </c>
      <c r="AD154" s="5">
        <v>8.8369627786729119E-2</v>
      </c>
      <c r="AE154" s="5">
        <v>0.52862920377193856</v>
      </c>
      <c r="AF154" s="5">
        <v>0.38300116844133225</v>
      </c>
    </row>
    <row r="155" spans="1:32" x14ac:dyDescent="0.2">
      <c r="A155">
        <v>81</v>
      </c>
      <c r="B155">
        <v>9</v>
      </c>
      <c r="C155">
        <v>9</v>
      </c>
      <c r="D155">
        <v>0</v>
      </c>
      <c r="E155" s="5" t="s">
        <v>26</v>
      </c>
      <c r="F155" t="s">
        <v>56</v>
      </c>
      <c r="AD155" s="5">
        <v>5.6703979563408911E-2</v>
      </c>
      <c r="AE155" s="5">
        <v>0.48775434122282141</v>
      </c>
      <c r="AF155" s="5">
        <v>0.45554167921376981</v>
      </c>
    </row>
    <row r="156" spans="1:32" x14ac:dyDescent="0.2">
      <c r="A156">
        <v>81</v>
      </c>
      <c r="B156">
        <v>9</v>
      </c>
      <c r="C156">
        <v>9</v>
      </c>
      <c r="D156">
        <v>0</v>
      </c>
      <c r="E156" s="6" t="s">
        <v>87</v>
      </c>
      <c r="F156" t="s">
        <v>88</v>
      </c>
      <c r="AA156" s="6">
        <v>0.43532654066218207</v>
      </c>
      <c r="AB156" s="6">
        <v>2.9351777593154233E-2</v>
      </c>
      <c r="AC156" s="6">
        <v>0.53532168174466377</v>
      </c>
    </row>
    <row r="157" spans="1:32" x14ac:dyDescent="0.2">
      <c r="A157">
        <v>81</v>
      </c>
      <c r="B157">
        <v>9</v>
      </c>
      <c r="C157">
        <v>9</v>
      </c>
      <c r="D157">
        <v>0</v>
      </c>
      <c r="E157" s="6" t="s">
        <v>89</v>
      </c>
      <c r="F157" t="s">
        <v>88</v>
      </c>
      <c r="AA157" s="6">
        <v>0.42916649200222462</v>
      </c>
      <c r="AB157" s="6">
        <v>1.9281031942128518E-2</v>
      </c>
      <c r="AC157" s="6">
        <v>0.55155247605564695</v>
      </c>
    </row>
    <row r="158" spans="1:32" x14ac:dyDescent="0.2">
      <c r="A158">
        <v>81</v>
      </c>
      <c r="B158">
        <v>9</v>
      </c>
      <c r="C158">
        <v>9</v>
      </c>
      <c r="D158">
        <v>0</v>
      </c>
      <c r="E158" s="6" t="s">
        <v>90</v>
      </c>
      <c r="F158" t="s">
        <v>88</v>
      </c>
      <c r="AA158" s="6">
        <v>0.40810517167907623</v>
      </c>
      <c r="AB158" s="6">
        <v>1.9315151736430364E-2</v>
      </c>
      <c r="AC158" s="6">
        <v>0.57257967658449338</v>
      </c>
    </row>
    <row r="159" spans="1:32" x14ac:dyDescent="0.2">
      <c r="A159">
        <v>81</v>
      </c>
      <c r="B159">
        <v>9</v>
      </c>
      <c r="C159">
        <v>9</v>
      </c>
      <c r="D159">
        <v>0</v>
      </c>
      <c r="E159" s="6" t="s">
        <v>91</v>
      </c>
      <c r="F159" t="s">
        <v>88</v>
      </c>
      <c r="AA159" s="6">
        <v>0.42059578996071711</v>
      </c>
      <c r="AB159" s="6">
        <v>2.6655992425587104E-2</v>
      </c>
      <c r="AC159" s="6">
        <v>0.55274821761369575</v>
      </c>
    </row>
    <row r="160" spans="1:32" x14ac:dyDescent="0.2">
      <c r="A160">
        <v>81</v>
      </c>
      <c r="B160">
        <v>9</v>
      </c>
      <c r="C160">
        <v>9</v>
      </c>
      <c r="D160">
        <v>0</v>
      </c>
      <c r="E160" s="6" t="s">
        <v>92</v>
      </c>
      <c r="F160" t="s">
        <v>88</v>
      </c>
      <c r="AA160" s="6">
        <v>0.43417060705787919</v>
      </c>
      <c r="AB160" s="6">
        <v>2.6631543874162486E-2</v>
      </c>
      <c r="AC160" s="6">
        <v>0.53919784906795831</v>
      </c>
    </row>
    <row r="161" spans="1:29" x14ac:dyDescent="0.2">
      <c r="A161">
        <v>81</v>
      </c>
      <c r="B161">
        <v>9</v>
      </c>
      <c r="C161">
        <v>9</v>
      </c>
      <c r="D161">
        <v>0</v>
      </c>
      <c r="E161" s="6" t="s">
        <v>93</v>
      </c>
      <c r="F161" t="s">
        <v>88</v>
      </c>
      <c r="AA161" s="6">
        <v>0.43295844063869987</v>
      </c>
      <c r="AB161" s="6">
        <v>3.023160659538604E-2</v>
      </c>
      <c r="AC161" s="6">
        <v>0.53680995276591403</v>
      </c>
    </row>
    <row r="162" spans="1:29" x14ac:dyDescent="0.2">
      <c r="A162">
        <v>81</v>
      </c>
      <c r="B162">
        <v>9</v>
      </c>
      <c r="C162">
        <v>9</v>
      </c>
      <c r="D162">
        <v>0</v>
      </c>
      <c r="E162" s="6" t="s">
        <v>94</v>
      </c>
      <c r="F162" t="s">
        <v>88</v>
      </c>
      <c r="AA162" s="6">
        <v>0.42684482393224049</v>
      </c>
      <c r="AB162" s="6">
        <v>2.6835915169643419E-2</v>
      </c>
      <c r="AC162" s="6">
        <v>0.54631926089811611</v>
      </c>
    </row>
    <row r="163" spans="1:29" x14ac:dyDescent="0.2">
      <c r="A163">
        <v>81</v>
      </c>
      <c r="B163">
        <v>9</v>
      </c>
      <c r="C163">
        <v>9</v>
      </c>
      <c r="D163">
        <v>0</v>
      </c>
      <c r="E163" s="6" t="s">
        <v>95</v>
      </c>
      <c r="F163" t="s">
        <v>88</v>
      </c>
      <c r="AA163" s="6">
        <v>0.4305801225284322</v>
      </c>
      <c r="AB163" s="6">
        <v>3.0127529788033625E-2</v>
      </c>
      <c r="AC163" s="6">
        <v>0.53929234768353429</v>
      </c>
    </row>
    <row r="164" spans="1:29" x14ac:dyDescent="0.2">
      <c r="A164">
        <v>81</v>
      </c>
      <c r="B164">
        <v>9</v>
      </c>
      <c r="C164">
        <v>9</v>
      </c>
      <c r="D164">
        <v>0</v>
      </c>
      <c r="E164" s="6" t="s">
        <v>96</v>
      </c>
      <c r="F164" t="s">
        <v>88</v>
      </c>
      <c r="AA164" s="6">
        <v>0.42719767563959954</v>
      </c>
      <c r="AB164" s="6">
        <v>2.4531164768650492E-2</v>
      </c>
      <c r="AC164" s="6">
        <v>0.54827115959174988</v>
      </c>
    </row>
    <row r="165" spans="1:29" x14ac:dyDescent="0.2">
      <c r="A165">
        <v>81</v>
      </c>
      <c r="B165">
        <v>9</v>
      </c>
      <c r="C165">
        <v>9</v>
      </c>
      <c r="D165">
        <v>0</v>
      </c>
      <c r="E165" s="6" t="s">
        <v>97</v>
      </c>
      <c r="F165" t="s">
        <v>88</v>
      </c>
      <c r="AA165" s="6">
        <v>0.43745365431759414</v>
      </c>
      <c r="AB165" s="6">
        <v>2.2558668976747243E-2</v>
      </c>
      <c r="AC165" s="6">
        <v>0.53998767670565873</v>
      </c>
    </row>
    <row r="166" spans="1:29" x14ac:dyDescent="0.2">
      <c r="A166">
        <v>81</v>
      </c>
      <c r="B166">
        <v>9</v>
      </c>
      <c r="C166">
        <v>9</v>
      </c>
      <c r="D166">
        <v>0</v>
      </c>
      <c r="E166" s="6" t="s">
        <v>98</v>
      </c>
      <c r="F166" t="s">
        <v>88</v>
      </c>
      <c r="AA166" s="6">
        <v>0.41999855017524179</v>
      </c>
      <c r="AB166" s="6">
        <v>3.8183441827624093E-2</v>
      </c>
      <c r="AC166" s="6">
        <v>0.54181800799713409</v>
      </c>
    </row>
    <row r="167" spans="1:29" x14ac:dyDescent="0.2">
      <c r="A167">
        <v>81</v>
      </c>
      <c r="B167">
        <v>9</v>
      </c>
      <c r="C167">
        <v>10</v>
      </c>
      <c r="D167">
        <v>0</v>
      </c>
      <c r="E167" s="6" t="s">
        <v>79</v>
      </c>
      <c r="F167" t="s">
        <v>88</v>
      </c>
      <c r="AA167" s="6">
        <v>0.4339336575652149</v>
      </c>
      <c r="AB167" s="6">
        <v>2.6760373436032193E-2</v>
      </c>
      <c r="AC167" s="6">
        <v>0.53930596899875294</v>
      </c>
    </row>
    <row r="168" spans="1:29" x14ac:dyDescent="0.2">
      <c r="A168">
        <v>81</v>
      </c>
      <c r="B168">
        <v>9</v>
      </c>
      <c r="C168">
        <v>10</v>
      </c>
      <c r="D168">
        <v>0</v>
      </c>
      <c r="E168" s="6" t="s">
        <v>80</v>
      </c>
      <c r="F168" t="s">
        <v>88</v>
      </c>
      <c r="AA168" s="6">
        <v>0.43357205701776114</v>
      </c>
      <c r="AB168" s="6">
        <v>9.8690507650573647E-2</v>
      </c>
      <c r="AC168" s="6">
        <v>0.46773743533166529</v>
      </c>
    </row>
    <row r="169" spans="1:29" x14ac:dyDescent="0.2">
      <c r="A169">
        <v>81</v>
      </c>
      <c r="B169">
        <v>9</v>
      </c>
      <c r="C169">
        <v>10</v>
      </c>
      <c r="D169">
        <v>0</v>
      </c>
      <c r="E169" s="6" t="s">
        <v>82</v>
      </c>
      <c r="F169" t="s">
        <v>88</v>
      </c>
      <c r="AA169" s="6">
        <v>0.44650936952665277</v>
      </c>
      <c r="AB169" s="6">
        <v>0.18965519559877841</v>
      </c>
      <c r="AC169" s="6">
        <v>0.36383543487456876</v>
      </c>
    </row>
    <row r="170" spans="1:29" x14ac:dyDescent="0.2">
      <c r="A170">
        <v>81</v>
      </c>
      <c r="B170">
        <v>9</v>
      </c>
      <c r="C170">
        <v>10</v>
      </c>
      <c r="D170">
        <v>0</v>
      </c>
      <c r="E170" s="6" t="s">
        <v>83</v>
      </c>
      <c r="F170" t="s">
        <v>88</v>
      </c>
      <c r="AA170" s="6">
        <v>0.43870634280347082</v>
      </c>
      <c r="AB170" s="6">
        <v>0.18331299768653378</v>
      </c>
      <c r="AC170" s="6">
        <v>0.37798065950999538</v>
      </c>
    </row>
    <row r="171" spans="1:29" x14ac:dyDescent="0.2">
      <c r="A171">
        <v>81</v>
      </c>
      <c r="B171">
        <v>9</v>
      </c>
      <c r="C171">
        <v>10</v>
      </c>
      <c r="D171">
        <v>0</v>
      </c>
      <c r="E171" s="6" t="s">
        <v>99</v>
      </c>
      <c r="F171" t="s">
        <v>88</v>
      </c>
      <c r="AA171" s="6">
        <v>0.43793451365788233</v>
      </c>
      <c r="AB171" s="6">
        <v>0.19254190909583269</v>
      </c>
      <c r="AC171" s="6">
        <v>0.36952357724628493</v>
      </c>
    </row>
    <row r="172" spans="1:29" x14ac:dyDescent="0.2">
      <c r="A172">
        <v>81</v>
      </c>
      <c r="B172">
        <v>9</v>
      </c>
      <c r="C172">
        <v>10</v>
      </c>
      <c r="D172">
        <v>0</v>
      </c>
      <c r="E172" s="6" t="s">
        <v>85</v>
      </c>
      <c r="F172" t="s">
        <v>88</v>
      </c>
      <c r="AA172" s="6">
        <v>0.43958375670694411</v>
      </c>
      <c r="AB172" s="6">
        <v>0.19051425672436414</v>
      </c>
      <c r="AC172" s="6">
        <v>0.36990198656869172</v>
      </c>
    </row>
    <row r="173" spans="1:29" x14ac:dyDescent="0.2">
      <c r="A173">
        <v>81</v>
      </c>
      <c r="B173">
        <v>9</v>
      </c>
      <c r="C173">
        <v>10</v>
      </c>
      <c r="D173">
        <v>0</v>
      </c>
      <c r="E173" s="6" t="s">
        <v>86</v>
      </c>
      <c r="F173" t="s">
        <v>88</v>
      </c>
      <c r="AA173" s="6">
        <v>0.43394238451278977</v>
      </c>
      <c r="AB173" s="6">
        <v>0.253745850668748</v>
      </c>
      <c r="AC173" s="6">
        <v>0.31231176481846229</v>
      </c>
    </row>
    <row r="174" spans="1:29" x14ac:dyDescent="0.2">
      <c r="A174">
        <v>81</v>
      </c>
      <c r="B174">
        <v>9</v>
      </c>
      <c r="C174">
        <v>10</v>
      </c>
      <c r="D174">
        <v>0</v>
      </c>
      <c r="E174" s="6" t="s">
        <v>100</v>
      </c>
      <c r="F174" t="s">
        <v>88</v>
      </c>
      <c r="AA174" s="6">
        <v>0.42239514859861355</v>
      </c>
      <c r="AB174" s="6">
        <v>0.36153045785890536</v>
      </c>
      <c r="AC174" s="6">
        <v>0.21607439354248112</v>
      </c>
    </row>
    <row r="175" spans="1:29" x14ac:dyDescent="0.2">
      <c r="A175">
        <v>81</v>
      </c>
      <c r="B175">
        <v>9</v>
      </c>
      <c r="C175">
        <v>10</v>
      </c>
      <c r="D175">
        <v>0</v>
      </c>
      <c r="E175" s="6" t="s">
        <v>101</v>
      </c>
      <c r="F175" t="s">
        <v>88</v>
      </c>
      <c r="AA175" s="6">
        <v>0.4377315706231335</v>
      </c>
      <c r="AB175" s="6">
        <v>0.22949099482904384</v>
      </c>
      <c r="AC175" s="6">
        <v>0.33277743454782266</v>
      </c>
    </row>
    <row r="176" spans="1:29" x14ac:dyDescent="0.2">
      <c r="A176">
        <v>81</v>
      </c>
      <c r="B176">
        <v>9</v>
      </c>
      <c r="C176">
        <v>10</v>
      </c>
      <c r="D176">
        <v>0</v>
      </c>
      <c r="E176" s="6" t="s">
        <v>102</v>
      </c>
      <c r="F176" t="s">
        <v>88</v>
      </c>
      <c r="AA176" s="6">
        <v>0.43867972743976547</v>
      </c>
      <c r="AB176" s="6">
        <v>0.21148465155556934</v>
      </c>
      <c r="AC176" s="6">
        <v>0.34983562100466509</v>
      </c>
    </row>
    <row r="177" spans="1:29" x14ac:dyDescent="0.2">
      <c r="A177">
        <v>81</v>
      </c>
      <c r="B177">
        <v>9</v>
      </c>
      <c r="C177">
        <v>10</v>
      </c>
      <c r="D177">
        <v>0</v>
      </c>
      <c r="E177" s="6" t="s">
        <v>103</v>
      </c>
      <c r="F177" t="s">
        <v>88</v>
      </c>
      <c r="AA177" s="6">
        <v>0.43808531558760611</v>
      </c>
      <c r="AB177" s="6">
        <v>0.24438830167509945</v>
      </c>
      <c r="AC177" s="6">
        <v>0.31752638273729433</v>
      </c>
    </row>
    <row r="178" spans="1:29" x14ac:dyDescent="0.2">
      <c r="A178">
        <v>81</v>
      </c>
      <c r="B178">
        <v>9</v>
      </c>
      <c r="C178">
        <v>10</v>
      </c>
      <c r="D178">
        <v>0</v>
      </c>
      <c r="E178" s="6" t="s">
        <v>104</v>
      </c>
      <c r="F178" t="s">
        <v>88</v>
      </c>
      <c r="AA178" s="6">
        <v>0.43964563181959809</v>
      </c>
      <c r="AB178" s="6">
        <v>0.22394439845179134</v>
      </c>
      <c r="AC178" s="6">
        <v>0.33640996972861059</v>
      </c>
    </row>
    <row r="179" spans="1:29" x14ac:dyDescent="0.2">
      <c r="A179">
        <v>81</v>
      </c>
      <c r="B179">
        <v>9</v>
      </c>
      <c r="C179">
        <v>10</v>
      </c>
      <c r="D179">
        <v>0</v>
      </c>
      <c r="E179" s="6" t="s">
        <v>105</v>
      </c>
      <c r="F179" t="s">
        <v>88</v>
      </c>
      <c r="AA179" s="6">
        <v>0.43920562236169852</v>
      </c>
      <c r="AB179" s="6">
        <v>0.23477864738848286</v>
      </c>
      <c r="AC179" s="6">
        <v>0.32601573024981867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2016-12-06T01:21:56Z</dcterms:created>
  <dcterms:modified xsi:type="dcterms:W3CDTF">2016-12-06T01:22:07Z</dcterms:modified>
</cp:coreProperties>
</file>