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ayleeMH\Desktop\Andrew Training Program\"/>
    </mc:Choice>
  </mc:AlternateContent>
  <xr:revisionPtr revIDLastSave="0" documentId="13_ncr:11_{8CFF4CE1-EA49-4DD0-8A61-1EA1EAC9C9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B10" i="1" l="1" a="1"/>
  <c r="F10" i="1" s="1"/>
  <c r="B8" i="1" l="1" a="1"/>
  <c r="B8" i="1" s="1"/>
  <c r="B3" i="1" a="1"/>
  <c r="H3" i="1" s="1"/>
  <c r="B14" i="1" a="1"/>
  <c r="G14" i="1" s="1"/>
  <c r="B12" i="1" a="1"/>
  <c r="H12" i="1" s="1"/>
  <c r="B4" i="1" a="1"/>
  <c r="H4" i="1" s="1"/>
  <c r="B6" i="1" a="1"/>
  <c r="D6" i="1" s="1"/>
  <c r="H10" i="1"/>
  <c r="B10" i="1"/>
  <c r="C10" i="1"/>
  <c r="D10" i="1"/>
  <c r="E10" i="1"/>
  <c r="G10" i="1"/>
  <c r="D8" i="1" l="1"/>
  <c r="H8" i="1"/>
  <c r="F8" i="1"/>
  <c r="E8" i="1"/>
  <c r="C8" i="1"/>
  <c r="G8" i="1"/>
  <c r="B3" i="1"/>
  <c r="C14" i="1"/>
  <c r="D14" i="1"/>
  <c r="F3" i="1"/>
  <c r="E3" i="1"/>
  <c r="F14" i="1"/>
  <c r="D3" i="1"/>
  <c r="H14" i="1"/>
  <c r="G3" i="1"/>
  <c r="E14" i="1"/>
  <c r="C3" i="1"/>
  <c r="B14" i="1"/>
  <c r="G12" i="1"/>
  <c r="E12" i="1"/>
  <c r="C12" i="1"/>
  <c r="D12" i="1"/>
  <c r="F12" i="1"/>
  <c r="B12" i="1"/>
  <c r="H6" i="1"/>
  <c r="E6" i="1"/>
  <c r="F4" i="1"/>
  <c r="G4" i="1"/>
  <c r="E4" i="1"/>
  <c r="B6" i="1"/>
  <c r="B4" i="1"/>
  <c r="G6" i="1"/>
  <c r="C4" i="1"/>
  <c r="C6" i="1"/>
  <c r="D4" i="1"/>
  <c r="F6" i="1"/>
</calcChain>
</file>

<file path=xl/sharedStrings.xml><?xml version="1.0" encoding="utf-8"?>
<sst xmlns="http://schemas.openxmlformats.org/spreadsheetml/2006/main" count="30" uniqueCount="30">
  <si>
    <t>MONDAY</t>
  </si>
  <si>
    <t>FIRST DAY OF WEEK</t>
  </si>
  <si>
    <t xml:space="preserve">  CALENDAR YEAR</t>
  </si>
  <si>
    <t>CALENDAR MONTH</t>
  </si>
  <si>
    <t>MAY</t>
  </si>
  <si>
    <t>Work Days</t>
  </si>
  <si>
    <t>Rest Days</t>
  </si>
  <si>
    <t>30 minutes on Elliptical Test Pull ups</t>
  </si>
  <si>
    <t>30 minutes on the Rower Test Deadlift</t>
  </si>
  <si>
    <t>30 minutes on the Rower Test Back Squats</t>
  </si>
  <si>
    <t>30 minutes on the Rower Skill work: Power Clean</t>
  </si>
  <si>
    <t>45 minutes on the Bike Tempo work: Deadlift</t>
  </si>
  <si>
    <t>45 minutes on the Rower High reps: Back squats (60%)</t>
  </si>
  <si>
    <t>45 minutes on the Rower High reps: Front Squats (60%)</t>
  </si>
  <si>
    <t>30 minute Jog Test Front Squats</t>
  </si>
  <si>
    <t>30 minute Jog Skill work: Strict Press</t>
  </si>
  <si>
    <t>45 minutes on Elliptical Skill work: Thrusters</t>
  </si>
  <si>
    <t>30 minutes on the Elliptical (High Intensity) High reps: Deadlifts (60%)</t>
  </si>
  <si>
    <t>30 minutes on the Elliptical (High Intensity) Low reps: Back squats (90%)</t>
  </si>
  <si>
    <t>30 minutes on the Elliptical (High Intensity) Low reps: Front squats (90%)</t>
  </si>
  <si>
    <t>30 minutes on the Rower Skill work: Pull ups    Sprints</t>
  </si>
  <si>
    <t>45 minutes on the Bike Temp work: Pull ups     Sprints</t>
  </si>
  <si>
    <t>30 minutes on Rower (As fast as you can) Low reps: Deadlifts (90%)</t>
  </si>
  <si>
    <t>30 minute Hill Repeat Run High reps: Bench Press (60%)</t>
  </si>
  <si>
    <t>30 minute Rower (As fast as you can) Low reps: Bench Press (90%)</t>
  </si>
  <si>
    <t>30 minutes on Rower (As fast as you can) Low reps: DB rows (90%)            Sprints</t>
  </si>
  <si>
    <t>30 minute Hill Repeat Run High reps: Seated Row (60%)                             Sprints</t>
  </si>
  <si>
    <t>30 minutes on Elliptical Test Bench Press        Sprints</t>
  </si>
  <si>
    <t>45 minutes on Elliptical Tempo work: Push ups</t>
  </si>
  <si>
    <t>45 minutes on the Bike Tempo work: Bodyweight 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</si>
</sst>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9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1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7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  <xf numFmtId="0" fontId="7" fillId="2" borderId="2" xfId="9" applyBorder="1" applyAlignment="1">
      <alignment vertical="top" wrapText="1"/>
    </xf>
    <xf numFmtId="0" fontId="8" fillId="3" borderId="2" xfId="10" applyBorder="1" applyAlignment="1">
      <alignment vertical="top" wrapText="1"/>
    </xf>
    <xf numFmtId="0" fontId="8" fillId="3" borderId="0" xfId="10" applyAlignment="1">
      <alignment vertical="top"/>
    </xf>
    <xf numFmtId="0" fontId="7" fillId="2" borderId="0" xfId="9" applyAlignment="1">
      <alignment vertical="top"/>
    </xf>
    <xf numFmtId="0" fontId="0" fillId="0" borderId="0" xfId="0" applyBorder="1">
      <alignment vertical="top"/>
    </xf>
  </cellXfs>
  <cellStyles count="11">
    <cellStyle name="Bad" xfId="10" builtinId="27"/>
    <cellStyle name="DayDescriptions" xfId="7" xr:uid="{00000000-0005-0000-0000-000000000000}"/>
    <cellStyle name="Good" xfId="9" builtinId="26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K15"/>
  <sheetViews>
    <sheetView showGridLines="0" tabSelected="1" showRuler="0" zoomScaleNormal="100" workbookViewId="0">
      <selection activeCell="J8" sqref="J8"/>
    </sheetView>
  </sheetViews>
  <sheetFormatPr defaultRowHeight="15" x14ac:dyDescent="0.25"/>
  <cols>
    <col min="1" max="1" width="2.5" customWidth="1"/>
    <col min="2" max="8" width="20.625" customWidth="1"/>
  </cols>
  <sheetData>
    <row r="1" spans="2:11" ht="45" customHeight="1" x14ac:dyDescent="0.65">
      <c r="B1" s="7">
        <f ca="1">YEAR(TODAY())</f>
        <v>2019</v>
      </c>
      <c r="C1" s="10" t="s">
        <v>4</v>
      </c>
      <c r="D1" s="10"/>
      <c r="E1" s="8" t="s">
        <v>0</v>
      </c>
    </row>
    <row r="2" spans="2:11" ht="30" customHeight="1" x14ac:dyDescent="0.25">
      <c r="B2" s="1" t="s">
        <v>2</v>
      </c>
      <c r="C2" s="11" t="s">
        <v>3</v>
      </c>
      <c r="D2" s="11"/>
      <c r="E2" s="9" t="s">
        <v>1</v>
      </c>
    </row>
    <row r="3" spans="2:11" ht="19.5" customHeight="1" thickBot="1" x14ac:dyDescent="0.3">
      <c r="B3" s="2">
        <f t="array" aca="1" ref="B3:H3" ca="1">calendar</f>
        <v>43577</v>
      </c>
      <c r="C3" s="2">
        <f ca="1"/>
        <v>43578</v>
      </c>
      <c r="D3" s="2">
        <f ca="1"/>
        <v>43579</v>
      </c>
      <c r="E3" s="2">
        <f ca="1"/>
        <v>43580</v>
      </c>
      <c r="F3" s="2">
        <f ca="1"/>
        <v>43581</v>
      </c>
      <c r="G3" s="2">
        <f ca="1"/>
        <v>43582</v>
      </c>
      <c r="H3" s="2">
        <f ca="1"/>
        <v>43583</v>
      </c>
    </row>
    <row r="4" spans="2:11" ht="24" customHeight="1" thickTop="1" x14ac:dyDescent="0.25">
      <c r="B4" s="3">
        <f t="array" aca="1" ref="B4:H4" ca="1">INDEX(calendar,ndx+0)</f>
        <v>43584</v>
      </c>
      <c r="C4" s="3">
        <f ca="1"/>
        <v>43585</v>
      </c>
      <c r="D4" s="3">
        <f ca="1"/>
        <v>43586</v>
      </c>
      <c r="E4" s="3">
        <f ca="1"/>
        <v>43587</v>
      </c>
      <c r="F4" s="3">
        <f ca="1"/>
        <v>43588</v>
      </c>
      <c r="G4" s="3">
        <f ca="1"/>
        <v>43589</v>
      </c>
      <c r="H4" s="3">
        <f ca="1"/>
        <v>43590</v>
      </c>
    </row>
    <row r="5" spans="2:11" ht="51" customHeight="1" x14ac:dyDescent="0.25">
      <c r="B5" s="13" t="s">
        <v>7</v>
      </c>
      <c r="C5" s="13" t="s">
        <v>27</v>
      </c>
      <c r="D5" s="13" t="s">
        <v>8</v>
      </c>
      <c r="E5" s="12"/>
      <c r="F5" s="12"/>
      <c r="G5" s="13" t="s">
        <v>9</v>
      </c>
      <c r="H5" s="13" t="s">
        <v>14</v>
      </c>
      <c r="J5" s="14" t="s">
        <v>5</v>
      </c>
      <c r="K5" s="15" t="s">
        <v>6</v>
      </c>
    </row>
    <row r="6" spans="2:11" ht="24" customHeight="1" x14ac:dyDescent="0.25">
      <c r="B6" s="4">
        <f t="array" aca="1" ref="B6:H6" ca="1">INDEX(calendar,ndx+1)</f>
        <v>43591</v>
      </c>
      <c r="C6" s="4">
        <f ca="1"/>
        <v>43592</v>
      </c>
      <c r="D6" s="4">
        <f ca="1"/>
        <v>43593</v>
      </c>
      <c r="E6" s="4">
        <f ca="1"/>
        <v>43594</v>
      </c>
      <c r="F6" s="4">
        <f ca="1"/>
        <v>43595</v>
      </c>
      <c r="G6" s="4">
        <f ca="1"/>
        <v>43596</v>
      </c>
      <c r="H6" s="4">
        <f ca="1"/>
        <v>43597</v>
      </c>
    </row>
    <row r="7" spans="2:11" ht="51" customHeight="1" x14ac:dyDescent="0.25">
      <c r="B7" s="12"/>
      <c r="C7" s="13" t="s">
        <v>15</v>
      </c>
      <c r="D7" s="13" t="s">
        <v>20</v>
      </c>
      <c r="E7" s="13" t="s">
        <v>10</v>
      </c>
      <c r="F7" s="12"/>
      <c r="G7" s="12"/>
      <c r="H7" s="13" t="s">
        <v>16</v>
      </c>
    </row>
    <row r="8" spans="2:11" ht="24" customHeight="1" x14ac:dyDescent="0.25">
      <c r="B8" s="4">
        <f t="array" aca="1" ref="B8:H8" ca="1">INDEX(calendar,ndx+2)</f>
        <v>43598</v>
      </c>
      <c r="C8" s="4">
        <f ca="1"/>
        <v>43599</v>
      </c>
      <c r="D8" s="4">
        <f ca="1"/>
        <v>43600</v>
      </c>
      <c r="E8" s="4">
        <f ca="1"/>
        <v>43601</v>
      </c>
      <c r="F8" s="4">
        <f ca="1"/>
        <v>43602</v>
      </c>
      <c r="G8" s="4">
        <f ca="1"/>
        <v>43603</v>
      </c>
      <c r="H8" s="4">
        <f ca="1"/>
        <v>43604</v>
      </c>
    </row>
    <row r="9" spans="2:11" ht="51" customHeight="1" x14ac:dyDescent="0.25">
      <c r="B9" s="13" t="s">
        <v>28</v>
      </c>
      <c r="C9" s="12"/>
      <c r="D9" s="13" t="s">
        <v>29</v>
      </c>
      <c r="E9" s="13" t="s">
        <v>21</v>
      </c>
      <c r="F9" s="13" t="s">
        <v>11</v>
      </c>
      <c r="G9" s="12"/>
      <c r="H9" s="12"/>
    </row>
    <row r="10" spans="2:11" ht="24" customHeight="1" x14ac:dyDescent="0.25">
      <c r="B10" s="4">
        <f t="array" aca="1" ref="B10:H10" ca="1">INDEX(calendar,ndx+3)</f>
        <v>43605</v>
      </c>
      <c r="C10" s="4">
        <f ca="1"/>
        <v>43606</v>
      </c>
      <c r="D10" s="4">
        <f ca="1"/>
        <v>43607</v>
      </c>
      <c r="E10" s="4">
        <f ca="1"/>
        <v>43608</v>
      </c>
      <c r="F10" s="4">
        <f ca="1"/>
        <v>43609</v>
      </c>
      <c r="G10" s="4">
        <f ca="1"/>
        <v>43610</v>
      </c>
      <c r="H10" s="4">
        <f ca="1"/>
        <v>43611</v>
      </c>
    </row>
    <row r="11" spans="2:11" ht="60" x14ac:dyDescent="0.25">
      <c r="B11" s="13" t="s">
        <v>12</v>
      </c>
      <c r="C11" s="13" t="s">
        <v>13</v>
      </c>
      <c r="D11" s="12"/>
      <c r="E11" s="13" t="s">
        <v>23</v>
      </c>
      <c r="F11" s="13" t="s">
        <v>26</v>
      </c>
      <c r="G11" s="13" t="s">
        <v>17</v>
      </c>
      <c r="H11" s="12"/>
      <c r="J11" s="16"/>
    </row>
    <row r="12" spans="2:11" ht="24" customHeight="1" x14ac:dyDescent="0.25">
      <c r="B12" s="4">
        <f t="array" aca="1" ref="B12:H12" ca="1">INDEX(calendar,ndx+4)</f>
        <v>43612</v>
      </c>
      <c r="C12" s="4">
        <f ca="1"/>
        <v>43613</v>
      </c>
      <c r="D12" s="4">
        <f ca="1"/>
        <v>43614</v>
      </c>
      <c r="E12" s="4">
        <f ca="1"/>
        <v>43615</v>
      </c>
      <c r="F12" s="4">
        <f ca="1"/>
        <v>43616</v>
      </c>
      <c r="G12" s="4">
        <f ca="1"/>
        <v>43617</v>
      </c>
      <c r="H12" s="4">
        <f ca="1"/>
        <v>43618</v>
      </c>
    </row>
    <row r="13" spans="2:11" ht="60" x14ac:dyDescent="0.25">
      <c r="B13" s="12"/>
      <c r="C13" s="13" t="s">
        <v>18</v>
      </c>
      <c r="D13" s="13" t="s">
        <v>19</v>
      </c>
      <c r="E13" s="12"/>
      <c r="F13" s="13" t="s">
        <v>24</v>
      </c>
      <c r="G13" s="13" t="s">
        <v>25</v>
      </c>
      <c r="H13" s="13" t="s">
        <v>22</v>
      </c>
    </row>
    <row r="14" spans="2:11" ht="23.25" customHeight="1" x14ac:dyDescent="0.25">
      <c r="B14" s="4">
        <f t="array" aca="1" ref="B14:H14" ca="1">INDEX(calendar,ndx+5)</f>
        <v>43619</v>
      </c>
      <c r="C14" s="4">
        <f ca="1"/>
        <v>43620</v>
      </c>
      <c r="D14" s="4">
        <f ca="1"/>
        <v>43621</v>
      </c>
      <c r="E14" s="4">
        <f ca="1"/>
        <v>43622</v>
      </c>
      <c r="F14" s="4">
        <f ca="1"/>
        <v>43623</v>
      </c>
      <c r="G14" s="4">
        <f ca="1"/>
        <v>43624</v>
      </c>
      <c r="H14" s="4">
        <f ca="1"/>
        <v>43625</v>
      </c>
    </row>
    <row r="15" spans="2:11" ht="51" customHeight="1" x14ac:dyDescent="0.2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KayleeMH</dc:creator>
  <cp:lastModifiedBy>KayleeMH</cp:lastModifiedBy>
  <dcterms:created xsi:type="dcterms:W3CDTF">2016-09-14T22:55:59Z</dcterms:created>
  <dcterms:modified xsi:type="dcterms:W3CDTF">2019-04-27T22:49:24Z</dcterms:modified>
</cp:coreProperties>
</file>