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\Documents\Grad School Docs\Thesis\Lockwood\"/>
    </mc:Choice>
  </mc:AlternateContent>
  <xr:revisionPtr revIDLastSave="0" documentId="8_{509A60B8-AB9F-4B03-94EE-7CCA8840F19A}" xr6:coauthVersionLast="47" xr6:coauthVersionMax="47" xr10:uidLastSave="{00000000-0000-0000-0000-000000000000}"/>
  <bookViews>
    <workbookView xWindow="28680" yWindow="-120" windowWidth="29040" windowHeight="15720" xr2:uid="{1BC49E8E-AE8B-410D-B5D7-B7D50594E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G16" i="1"/>
  <c r="E16" i="1"/>
  <c r="I15" i="1"/>
  <c r="G15" i="1"/>
  <c r="E15" i="1"/>
  <c r="I14" i="1"/>
  <c r="G14" i="1"/>
  <c r="E14" i="1"/>
  <c r="I13" i="1"/>
  <c r="G13" i="1"/>
  <c r="E13" i="1"/>
  <c r="I12" i="1"/>
  <c r="G12" i="1"/>
  <c r="E12" i="1"/>
  <c r="I11" i="1"/>
  <c r="G11" i="1"/>
  <c r="E11" i="1"/>
  <c r="I10" i="1"/>
  <c r="G10" i="1"/>
  <c r="E10" i="1"/>
  <c r="I9" i="1"/>
  <c r="G9" i="1"/>
  <c r="E9" i="1"/>
  <c r="I8" i="1"/>
  <c r="G8" i="1"/>
  <c r="E8" i="1"/>
  <c r="I7" i="1"/>
  <c r="G7" i="1"/>
  <c r="E7" i="1"/>
  <c r="I6" i="1"/>
  <c r="G6" i="1"/>
  <c r="E6" i="1"/>
  <c r="I5" i="1"/>
  <c r="G5" i="1"/>
  <c r="E5" i="1"/>
  <c r="I4" i="1"/>
  <c r="G4" i="1"/>
  <c r="E4" i="1"/>
  <c r="I3" i="1"/>
  <c r="G3" i="1"/>
  <c r="E3" i="1"/>
  <c r="I2" i="1"/>
  <c r="G2" i="1"/>
  <c r="E2" i="1"/>
</calcChain>
</file>

<file path=xl/sharedStrings.xml><?xml version="1.0" encoding="utf-8"?>
<sst xmlns="http://schemas.openxmlformats.org/spreadsheetml/2006/main" count="9" uniqueCount="9">
  <si>
    <t>year</t>
  </si>
  <si>
    <t>season_length</t>
  </si>
  <si>
    <t>days_operating</t>
  </si>
  <si>
    <t>diadromous_fish_passed</t>
  </si>
  <si>
    <t>log_diadromous_fish_passed</t>
  </si>
  <si>
    <t>mean_flow</t>
  </si>
  <si>
    <t>log_mean_flow</t>
  </si>
  <si>
    <t>mean_temp</t>
  </si>
  <si>
    <t>log_mean_temp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</si>
</sst>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7E51-EA0D-4A01-B347-81C7DE5DD6AC}">
  <dimension ref="A1:I16"/>
  <sheetViews>
    <sheetView tabSelected="1" workbookViewId="0">
      <selection sqref="A1:J1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2021</v>
      </c>
      <c r="B2">
        <v>184</v>
      </c>
      <c r="C2">
        <v>175</v>
      </c>
      <c r="D2">
        <v>65122</v>
      </c>
      <c r="E2">
        <f>LOG(D2)</f>
        <v>4.8137277299589369</v>
      </c>
      <c r="F2" s="1">
        <v>3679.67</v>
      </c>
      <c r="G2">
        <f>LOG(F2)</f>
        <v>3.5658088720416377</v>
      </c>
      <c r="H2">
        <v>18.829999999999998</v>
      </c>
      <c r="I2">
        <f>LOG(H2)</f>
        <v>1.2748503200166648</v>
      </c>
    </row>
    <row r="3" spans="1:9" x14ac:dyDescent="0.35">
      <c r="A3">
        <v>2020</v>
      </c>
      <c r="B3">
        <v>184</v>
      </c>
      <c r="C3">
        <v>156</v>
      </c>
      <c r="D3">
        <v>143490</v>
      </c>
      <c r="E3">
        <f>LOG(D3)</f>
        <v>5.1568216355916263</v>
      </c>
      <c r="F3" s="1">
        <v>4913.8599999999997</v>
      </c>
      <c r="G3">
        <f>LOG(F3)</f>
        <v>3.691422778905642</v>
      </c>
      <c r="H3">
        <v>18.23478261</v>
      </c>
      <c r="I3">
        <f t="shared" ref="I3:I16" si="0">LOG(H3)</f>
        <v>1.2609005901427977</v>
      </c>
    </row>
    <row r="4" spans="1:9" x14ac:dyDescent="0.35">
      <c r="A4">
        <v>2019</v>
      </c>
      <c r="B4">
        <v>184</v>
      </c>
      <c r="C4">
        <v>159</v>
      </c>
      <c r="D4">
        <v>240694</v>
      </c>
      <c r="E4">
        <f t="shared" ref="E4:E16" si="1">LOG(D4)</f>
        <v>5.3814652643532632</v>
      </c>
      <c r="F4">
        <v>8456.9945360000002</v>
      </c>
      <c r="G4">
        <f t="shared" ref="G4:G16" si="2">LOG(F4)</f>
        <v>3.9272160499969861</v>
      </c>
      <c r="H4">
        <v>17.399999999999999</v>
      </c>
      <c r="I4">
        <f t="shared" si="0"/>
        <v>1.2405492482825997</v>
      </c>
    </row>
    <row r="5" spans="1:9" x14ac:dyDescent="0.35">
      <c r="A5">
        <v>2018</v>
      </c>
      <c r="B5">
        <v>184</v>
      </c>
      <c r="C5">
        <v>151</v>
      </c>
      <c r="D5">
        <v>307483</v>
      </c>
      <c r="E5">
        <f t="shared" si="1"/>
        <v>5.4878211096714908</v>
      </c>
      <c r="F5" s="1">
        <v>5840.09</v>
      </c>
      <c r="G5">
        <f t="shared" si="2"/>
        <v>3.7664195399552409</v>
      </c>
      <c r="H5">
        <v>18.899999999999999</v>
      </c>
      <c r="I5">
        <f t="shared" si="0"/>
        <v>1.2764618041732441</v>
      </c>
    </row>
    <row r="6" spans="1:9" x14ac:dyDescent="0.35">
      <c r="A6">
        <v>2017</v>
      </c>
      <c r="B6">
        <v>184</v>
      </c>
      <c r="C6">
        <v>173</v>
      </c>
      <c r="D6">
        <v>289440</v>
      </c>
      <c r="E6">
        <f t="shared" si="1"/>
        <v>5.4615585495157388</v>
      </c>
      <c r="F6" s="1">
        <v>8502.2099999999991</v>
      </c>
      <c r="G6">
        <f t="shared" si="2"/>
        <v>3.929531827602978</v>
      </c>
      <c r="H6">
        <v>18.22</v>
      </c>
      <c r="I6">
        <f t="shared" si="0"/>
        <v>1.2605483726369795</v>
      </c>
    </row>
    <row r="7" spans="1:9" x14ac:dyDescent="0.35">
      <c r="A7">
        <v>2016</v>
      </c>
      <c r="B7">
        <v>184</v>
      </c>
      <c r="C7">
        <v>165</v>
      </c>
      <c r="D7">
        <v>225863</v>
      </c>
      <c r="E7">
        <f t="shared" si="1"/>
        <v>5.3538450923106655</v>
      </c>
      <c r="F7" s="1">
        <v>3708.56</v>
      </c>
      <c r="G7">
        <f t="shared" si="2"/>
        <v>3.5692053097622995</v>
      </c>
      <c r="H7">
        <v>19.010000000000002</v>
      </c>
      <c r="I7">
        <f t="shared" si="0"/>
        <v>1.2789821168654432</v>
      </c>
    </row>
    <row r="8" spans="1:9" x14ac:dyDescent="0.35">
      <c r="A8">
        <v>2015</v>
      </c>
      <c r="B8">
        <v>184</v>
      </c>
      <c r="C8">
        <v>164</v>
      </c>
      <c r="D8">
        <v>91907</v>
      </c>
      <c r="E8">
        <f t="shared" si="1"/>
        <v>4.9633485902283185</v>
      </c>
      <c r="F8" s="1">
        <v>7316.59</v>
      </c>
      <c r="G8">
        <f t="shared" si="2"/>
        <v>3.8643087191407477</v>
      </c>
      <c r="H8">
        <v>18.16</v>
      </c>
      <c r="I8">
        <f t="shared" si="0"/>
        <v>1.2591158441850663</v>
      </c>
    </row>
    <row r="9" spans="1:9" x14ac:dyDescent="0.35">
      <c r="A9">
        <v>2014</v>
      </c>
      <c r="B9">
        <v>198</v>
      </c>
      <c r="C9">
        <v>186</v>
      </c>
      <c r="D9">
        <v>115686</v>
      </c>
      <c r="E9">
        <f t="shared" si="1"/>
        <v>5.0632808050137061</v>
      </c>
      <c r="F9" s="1">
        <v>10798.41</v>
      </c>
      <c r="G9">
        <f t="shared" si="2"/>
        <v>4.0333598129812307</v>
      </c>
      <c r="H9">
        <v>16.61</v>
      </c>
      <c r="I9">
        <f t="shared" si="0"/>
        <v>1.2203696324513944</v>
      </c>
    </row>
    <row r="10" spans="1:9" x14ac:dyDescent="0.35">
      <c r="A10">
        <v>2013</v>
      </c>
      <c r="B10">
        <v>174</v>
      </c>
      <c r="C10">
        <v>155</v>
      </c>
      <c r="D10">
        <v>103249</v>
      </c>
      <c r="E10">
        <f t="shared" si="1"/>
        <v>5.013885854066114</v>
      </c>
      <c r="F10" s="1">
        <v>11369.37</v>
      </c>
      <c r="G10">
        <f t="shared" si="2"/>
        <v>4.0557364002106917</v>
      </c>
      <c r="H10">
        <v>18.34</v>
      </c>
      <c r="I10">
        <f t="shared" si="0"/>
        <v>1.2633993313340022</v>
      </c>
    </row>
    <row r="11" spans="1:9" x14ac:dyDescent="0.35">
      <c r="A11">
        <v>2012</v>
      </c>
      <c r="B11">
        <v>179</v>
      </c>
      <c r="C11">
        <v>144</v>
      </c>
      <c r="D11">
        <v>179368</v>
      </c>
      <c r="E11">
        <f t="shared" si="1"/>
        <v>5.2537449656700224</v>
      </c>
      <c r="F11" s="1">
        <v>8225.67</v>
      </c>
      <c r="G11">
        <f t="shared" si="2"/>
        <v>3.9151712823608769</v>
      </c>
      <c r="H11">
        <v>18.46</v>
      </c>
      <c r="I11">
        <f t="shared" si="0"/>
        <v>1.2662316966898932</v>
      </c>
    </row>
    <row r="12" spans="1:9" x14ac:dyDescent="0.35">
      <c r="A12">
        <v>2011</v>
      </c>
      <c r="B12">
        <v>173</v>
      </c>
      <c r="C12">
        <v>138</v>
      </c>
      <c r="D12">
        <v>37924</v>
      </c>
      <c r="E12">
        <f t="shared" si="1"/>
        <v>4.5789141379041816</v>
      </c>
      <c r="F12" s="1">
        <v>10990.72</v>
      </c>
      <c r="G12">
        <f t="shared" si="2"/>
        <v>4.0410261439052508</v>
      </c>
      <c r="H12">
        <v>17.8</v>
      </c>
      <c r="I12">
        <f t="shared" si="0"/>
        <v>1.2504200023088941</v>
      </c>
    </row>
    <row r="13" spans="1:9" x14ac:dyDescent="0.35">
      <c r="A13">
        <v>2010</v>
      </c>
      <c r="B13">
        <v>182</v>
      </c>
      <c r="C13">
        <v>138</v>
      </c>
      <c r="D13">
        <v>76789</v>
      </c>
      <c r="E13">
        <f t="shared" si="1"/>
        <v>4.8852990119396678</v>
      </c>
      <c r="F13" s="1">
        <v>5090.5200000000004</v>
      </c>
      <c r="G13">
        <f t="shared" si="2"/>
        <v>3.7067621480726518</v>
      </c>
      <c r="H13">
        <v>18.73</v>
      </c>
      <c r="I13">
        <f t="shared" si="0"/>
        <v>1.2725377773752373</v>
      </c>
    </row>
    <row r="14" spans="1:9" x14ac:dyDescent="0.35">
      <c r="A14">
        <v>2009</v>
      </c>
      <c r="B14">
        <v>184</v>
      </c>
      <c r="C14">
        <v>146</v>
      </c>
      <c r="D14">
        <v>46001</v>
      </c>
      <c r="E14">
        <f t="shared" si="1"/>
        <v>4.6627672727633431</v>
      </c>
      <c r="F14" s="1">
        <v>10588.91</v>
      </c>
      <c r="G14">
        <f t="shared" si="2"/>
        <v>4.0248512570528243</v>
      </c>
      <c r="H14">
        <v>16.89</v>
      </c>
      <c r="I14">
        <f t="shared" si="0"/>
        <v>1.2276296495710086</v>
      </c>
    </row>
    <row r="15" spans="1:9" x14ac:dyDescent="0.35">
      <c r="A15">
        <v>2008</v>
      </c>
      <c r="B15">
        <v>184</v>
      </c>
      <c r="C15">
        <v>146</v>
      </c>
      <c r="D15">
        <v>131223</v>
      </c>
      <c r="E15">
        <f t="shared" si="1"/>
        <v>5.1180099623082826</v>
      </c>
      <c r="F15" s="1">
        <v>11787.35</v>
      </c>
      <c r="G15">
        <f t="shared" si="2"/>
        <v>4.0714161791632613</v>
      </c>
      <c r="H15">
        <v>17.13</v>
      </c>
      <c r="I15">
        <f t="shared" si="0"/>
        <v>1.2337573629655105</v>
      </c>
    </row>
    <row r="16" spans="1:9" x14ac:dyDescent="0.35">
      <c r="A16">
        <v>2007</v>
      </c>
      <c r="B16">
        <v>184</v>
      </c>
      <c r="C16">
        <v>127</v>
      </c>
      <c r="D16">
        <v>3482</v>
      </c>
      <c r="E16">
        <f t="shared" si="1"/>
        <v>3.5418287667813124</v>
      </c>
      <c r="F16" s="1">
        <v>7016.94</v>
      </c>
      <c r="G16">
        <f t="shared" si="2"/>
        <v>3.846147763007322</v>
      </c>
      <c r="H16">
        <v>17.809999999999999</v>
      </c>
      <c r="I16">
        <f t="shared" si="0"/>
        <v>1.2506639194632434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2022-04-11T00:54:36Z</dcterms:created>
  <dcterms:modified xsi:type="dcterms:W3CDTF">2022-04-11T00:55:06Z</dcterms:modified>
</cp:coreProperties>
</file>