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1" l="1"/>
  <c r="K25" i="1"/>
  <c r="K1" i="1"/>
  <c r="I51" i="1"/>
  <c r="F72" i="1"/>
  <c r="I25" i="1"/>
  <c r="F46" i="1"/>
  <c r="I1" i="1"/>
  <c r="F2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<sst xmlns="http://schemas.openxmlformats.org/spreadsheetml/2006/main" count="218" uniqueCount="69">
  <si>
    <t>1.</t>
  </si>
  <si>
    <t>Вводной автомат</t>
  </si>
  <si>
    <t>Schneider Electric
ACTI9
Выключатель автоматический 3-пол. 16A C 6кА iC60N Schneider Electric</t>
  </si>
  <si>
    <t>АВС</t>
  </si>
  <si>
    <t>2.</t>
  </si>
  <si>
    <t>Автомат защиты двигателя</t>
  </si>
  <si>
    <t>АВТ. ВЫКЛЮЧАТЕЛЬ 1,6-2,5A Schneider electric GZ1E</t>
  </si>
  <si>
    <t>3.</t>
  </si>
  <si>
    <t>Выключатель автоматический 1-пол. 6A C 6кА iK60N Schneider Electric</t>
  </si>
  <si>
    <t>4.</t>
  </si>
  <si>
    <t>Автомат розетка</t>
  </si>
  <si>
    <t xml:space="preserve">
Выключатель автоматический 1-пол. 16A C 6кА iK60N Schneider Electric</t>
  </si>
  <si>
    <t>5.</t>
  </si>
  <si>
    <t>Магнитный контактор</t>
  </si>
  <si>
    <t>Контактор 3-пол., 9А 400В AC3 220В 50ГЦ, 1но LC1E0910M5</t>
  </si>
  <si>
    <t>6.</t>
  </si>
  <si>
    <t>Промежуточное реле</t>
  </si>
  <si>
    <t>ЭТМ</t>
  </si>
  <si>
    <t>RXM4AB2P7PVM Schneider electric 4 CO 230V Комплект из реле, колодки, скобы, маркировки, 4С/О, 6А, ~230В</t>
  </si>
  <si>
    <t>7.</t>
  </si>
  <si>
    <t>Реле сигнал на ревунок</t>
  </si>
  <si>
    <t>Реле 24В Finder</t>
  </si>
  <si>
    <t>в наличии</t>
  </si>
  <si>
    <t>8.</t>
  </si>
  <si>
    <t>Переключатель черный 2 пол. с фикс. (1НО+1НЗ) XB7ND25</t>
  </si>
  <si>
    <t>Переключатели для света и цепи управления</t>
  </si>
  <si>
    <t>Автомат цепь управления+ блок питания</t>
  </si>
  <si>
    <t>9.</t>
  </si>
  <si>
    <t>Блок питания 24В</t>
  </si>
  <si>
    <t>EDR-150-24</t>
  </si>
  <si>
    <t>10.</t>
  </si>
  <si>
    <t>Стопор концевой</t>
  </si>
  <si>
    <t>Концевой стопор CLIPFIX 35-5 V0 Phoenix Contact</t>
  </si>
  <si>
    <t>11.</t>
  </si>
  <si>
    <t>Лампа сигнальная</t>
  </si>
  <si>
    <t xml:space="preserve">Сигнальная лампа-светодиод зеленая 230В
</t>
  </si>
  <si>
    <t>12.</t>
  </si>
  <si>
    <t>Сигнализатор звуковой AD22-22M/r31 d22 мм (LED) индикация 220В AC красный TDM SQ0746-0004</t>
  </si>
  <si>
    <t>Ревунок</t>
  </si>
  <si>
    <t>13.</t>
  </si>
  <si>
    <t>Кнопка пуск,стоп</t>
  </si>
  <si>
    <t>Harmony Кнопка зеленая (1НО)</t>
  </si>
  <si>
    <t>14.</t>
  </si>
  <si>
    <t xml:space="preserve">Измеритель </t>
  </si>
  <si>
    <t>ИТП-14.КР.Щ9.К</t>
  </si>
  <si>
    <t>15.</t>
  </si>
  <si>
    <t>Din-рейка</t>
  </si>
  <si>
    <t>DIN-рейка 35х7,5 мм длиной 300 мм</t>
  </si>
  <si>
    <t>16.</t>
  </si>
  <si>
    <t>Клеммы</t>
  </si>
  <si>
    <t>комплект</t>
  </si>
  <si>
    <t>17.</t>
  </si>
  <si>
    <t>Кабель</t>
  </si>
  <si>
    <t>Комплект</t>
  </si>
  <si>
    <t>18.</t>
  </si>
  <si>
    <t>Обжимки и прочее</t>
  </si>
  <si>
    <t>19.</t>
  </si>
  <si>
    <t xml:space="preserve">Ящик </t>
  </si>
  <si>
    <t>Пластиковый</t>
  </si>
  <si>
    <t>20.</t>
  </si>
  <si>
    <t>Датчик скорости потока воздуха</t>
  </si>
  <si>
    <t>21.</t>
  </si>
  <si>
    <t>Провода до лицевой панели+ всякая переферия + провода до лицевой панели ну и всякие мелочи</t>
  </si>
  <si>
    <t>реле</t>
  </si>
  <si>
    <t>Аналоговая система</t>
  </si>
  <si>
    <t>Релейная система</t>
  </si>
  <si>
    <t>Система как у милованова</t>
  </si>
  <si>
    <t>22.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</si>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</sst>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7" workbookViewId="0">
      <selection activeCell="H12" sqref="H12"/>
    </sheetView>
  </sheetViews>
  <sheetFormatPr defaultRowHeight="15" x14ac:dyDescent="0.25"/>
  <cols>
    <col min="1" max="1" width="9.140625" style="1"/>
    <col min="2" max="2" width="54" style="2" customWidth="1"/>
    <col min="3" max="3" width="64.28515625" style="2" customWidth="1"/>
    <col min="4" max="6" width="9.140625" style="1"/>
    <col min="7" max="7" width="17.42578125" style="1" customWidth="1"/>
    <col min="8" max="10" width="9.140625" style="1"/>
    <col min="11" max="11" width="20.85546875" style="1" customWidth="1"/>
    <col min="12" max="16384" width="9.140625" style="1"/>
  </cols>
  <sheetData>
    <row r="1" spans="1:11" ht="60" customHeight="1" x14ac:dyDescent="0.25">
      <c r="A1" s="1" t="s">
        <v>0</v>
      </c>
      <c r="B1" s="2" t="s">
        <v>1</v>
      </c>
      <c r="C1" s="2" t="s">
        <v>2</v>
      </c>
      <c r="D1" s="1">
        <v>1</v>
      </c>
      <c r="E1" s="1">
        <v>1818</v>
      </c>
      <c r="F1" s="1">
        <f>D1*E1</f>
        <v>1818</v>
      </c>
      <c r="G1" s="1" t="s">
        <v>3</v>
      </c>
      <c r="I1" s="1">
        <f>SUM(F1:F22)</f>
        <v>53933</v>
      </c>
      <c r="J1" s="7">
        <v>0.15</v>
      </c>
      <c r="K1" s="8">
        <f>I1*1.15</f>
        <v>62022.95</v>
      </c>
    </row>
    <row r="2" spans="1:11" x14ac:dyDescent="0.25">
      <c r="A2" s="1" t="s">
        <v>4</v>
      </c>
      <c r="B2" s="2" t="s">
        <v>5</v>
      </c>
      <c r="C2" s="2" t="s">
        <v>6</v>
      </c>
      <c r="D2" s="1">
        <v>3</v>
      </c>
      <c r="E2" s="1">
        <v>1945</v>
      </c>
      <c r="F2" s="1">
        <f t="shared" ref="F2:F22" si="0">D2*E2</f>
        <v>5835</v>
      </c>
      <c r="G2" s="1" t="s">
        <v>3</v>
      </c>
    </row>
    <row r="3" spans="1:11" ht="30" x14ac:dyDescent="0.25">
      <c r="A3" s="1" t="s">
        <v>7</v>
      </c>
      <c r="B3" s="2" t="s">
        <v>26</v>
      </c>
      <c r="C3" s="2" t="s">
        <v>8</v>
      </c>
      <c r="D3" s="1">
        <v>2</v>
      </c>
      <c r="E3" s="1">
        <v>420</v>
      </c>
      <c r="F3" s="1">
        <f t="shared" si="0"/>
        <v>840</v>
      </c>
      <c r="G3" s="1" t="s">
        <v>3</v>
      </c>
    </row>
    <row r="4" spans="1:11" ht="45" x14ac:dyDescent="0.25">
      <c r="A4" s="1" t="s">
        <v>9</v>
      </c>
      <c r="B4" s="2" t="s">
        <v>10</v>
      </c>
      <c r="C4" s="2" t="s">
        <v>11</v>
      </c>
      <c r="D4" s="1">
        <v>1</v>
      </c>
      <c r="E4" s="1">
        <v>365</v>
      </c>
      <c r="F4" s="1">
        <f t="shared" si="0"/>
        <v>365</v>
      </c>
      <c r="G4" s="1" t="s">
        <v>3</v>
      </c>
      <c r="K4" s="1" t="s">
        <v>64</v>
      </c>
    </row>
    <row r="5" spans="1:11" x14ac:dyDescent="0.25">
      <c r="A5" s="1" t="s">
        <v>12</v>
      </c>
      <c r="B5" s="2" t="s">
        <v>13</v>
      </c>
      <c r="C5" s="2" t="s">
        <v>14</v>
      </c>
      <c r="D5" s="1">
        <v>3</v>
      </c>
      <c r="E5" s="1">
        <v>700</v>
      </c>
      <c r="F5" s="1">
        <f t="shared" si="0"/>
        <v>2100</v>
      </c>
      <c r="G5" s="1" t="s">
        <v>3</v>
      </c>
    </row>
    <row r="6" spans="1:11" ht="30" x14ac:dyDescent="0.25">
      <c r="A6" s="1" t="s">
        <v>15</v>
      </c>
      <c r="B6" s="2" t="s">
        <v>16</v>
      </c>
      <c r="C6" s="2" t="s">
        <v>18</v>
      </c>
      <c r="D6" s="1">
        <v>1</v>
      </c>
      <c r="E6" s="1">
        <v>920</v>
      </c>
      <c r="F6" s="1">
        <f t="shared" si="0"/>
        <v>920</v>
      </c>
      <c r="G6" s="1" t="s">
        <v>17</v>
      </c>
    </row>
    <row r="7" spans="1:11" x14ac:dyDescent="0.25">
      <c r="A7" s="1" t="s">
        <v>19</v>
      </c>
      <c r="B7" s="2" t="s">
        <v>20</v>
      </c>
      <c r="C7" s="2" t="s">
        <v>21</v>
      </c>
      <c r="D7" s="1">
        <v>1</v>
      </c>
      <c r="E7" s="1">
        <v>600</v>
      </c>
      <c r="F7" s="1">
        <f t="shared" si="0"/>
        <v>600</v>
      </c>
      <c r="G7" s="1" t="s">
        <v>22</v>
      </c>
    </row>
    <row r="8" spans="1:11" x14ac:dyDescent="0.25">
      <c r="A8" s="1" t="s">
        <v>23</v>
      </c>
      <c r="B8" s="2" t="s">
        <v>25</v>
      </c>
      <c r="C8" s="2" t="s">
        <v>24</v>
      </c>
      <c r="D8" s="1">
        <v>2</v>
      </c>
      <c r="E8" s="1">
        <v>500</v>
      </c>
      <c r="F8" s="1">
        <f t="shared" si="0"/>
        <v>1000</v>
      </c>
      <c r="G8" s="1" t="s">
        <v>3</v>
      </c>
    </row>
    <row r="9" spans="1:11" x14ac:dyDescent="0.25">
      <c r="A9" s="1" t="s">
        <v>27</v>
      </c>
      <c r="B9" s="2" t="s">
        <v>28</v>
      </c>
      <c r="C9" s="2" t="s">
        <v>29</v>
      </c>
      <c r="D9" s="1">
        <v>1</v>
      </c>
      <c r="E9" s="1">
        <v>2200</v>
      </c>
      <c r="F9" s="1">
        <f t="shared" si="0"/>
        <v>2200</v>
      </c>
    </row>
    <row r="10" spans="1:11" x14ac:dyDescent="0.25">
      <c r="A10" s="1" t="s">
        <v>30</v>
      </c>
      <c r="B10" s="2" t="s">
        <v>31</v>
      </c>
      <c r="C10" s="2" t="s">
        <v>32</v>
      </c>
      <c r="D10" s="1">
        <v>10</v>
      </c>
      <c r="E10" s="1">
        <v>35</v>
      </c>
      <c r="F10" s="1">
        <f t="shared" si="0"/>
        <v>350</v>
      </c>
      <c r="G10" s="1" t="s">
        <v>3</v>
      </c>
    </row>
    <row r="11" spans="1:11" ht="30" x14ac:dyDescent="0.25">
      <c r="A11" s="1" t="s">
        <v>33</v>
      </c>
      <c r="B11" s="2" t="s">
        <v>34</v>
      </c>
      <c r="C11" s="2" t="s">
        <v>35</v>
      </c>
      <c r="D11" s="1">
        <v>4</v>
      </c>
      <c r="E11" s="1">
        <v>210</v>
      </c>
      <c r="F11" s="1">
        <f t="shared" si="0"/>
        <v>840</v>
      </c>
    </row>
    <row r="12" spans="1:11" ht="30" x14ac:dyDescent="0.25">
      <c r="A12" s="1" t="s">
        <v>36</v>
      </c>
      <c r="B12" s="2" t="s">
        <v>38</v>
      </c>
      <c r="C12" s="2" t="s">
        <v>37</v>
      </c>
      <c r="D12" s="1">
        <v>1</v>
      </c>
      <c r="E12" s="1">
        <v>430</v>
      </c>
      <c r="F12" s="1">
        <f t="shared" si="0"/>
        <v>430</v>
      </c>
    </row>
    <row r="13" spans="1:11" x14ac:dyDescent="0.25">
      <c r="A13" s="1" t="s">
        <v>39</v>
      </c>
      <c r="B13" s="2" t="s">
        <v>40</v>
      </c>
      <c r="C13" s="2" t="s">
        <v>41</v>
      </c>
      <c r="D13" s="1">
        <v>2</v>
      </c>
      <c r="E13" s="1">
        <v>185</v>
      </c>
      <c r="F13" s="1">
        <f t="shared" si="0"/>
        <v>370</v>
      </c>
    </row>
    <row r="14" spans="1:11" x14ac:dyDescent="0.25">
      <c r="A14" s="1" t="s">
        <v>42</v>
      </c>
      <c r="B14" s="2" t="s">
        <v>43</v>
      </c>
      <c r="C14" s="2" t="s">
        <v>44</v>
      </c>
      <c r="D14" s="1">
        <v>1</v>
      </c>
      <c r="E14" s="1">
        <v>3500</v>
      </c>
      <c r="F14" s="1">
        <f t="shared" si="0"/>
        <v>3500</v>
      </c>
    </row>
    <row r="15" spans="1:11" x14ac:dyDescent="0.25">
      <c r="A15" s="1" t="s">
        <v>45</v>
      </c>
      <c r="B15" s="2" t="s">
        <v>46</v>
      </c>
      <c r="C15" s="2" t="s">
        <v>47</v>
      </c>
      <c r="D15" s="1">
        <v>2</v>
      </c>
      <c r="E15" s="1">
        <v>150</v>
      </c>
      <c r="F15" s="1">
        <f t="shared" si="0"/>
        <v>300</v>
      </c>
    </row>
    <row r="16" spans="1:11" x14ac:dyDescent="0.25">
      <c r="A16" s="1" t="s">
        <v>48</v>
      </c>
      <c r="B16" s="2" t="s">
        <v>49</v>
      </c>
      <c r="C16" s="2" t="s">
        <v>50</v>
      </c>
      <c r="D16" s="1">
        <v>1</v>
      </c>
      <c r="E16" s="1">
        <v>1500</v>
      </c>
      <c r="F16" s="1">
        <f t="shared" si="0"/>
        <v>1500</v>
      </c>
    </row>
    <row r="17" spans="1:11" x14ac:dyDescent="0.25">
      <c r="A17" s="1" t="s">
        <v>51</v>
      </c>
      <c r="B17" s="2" t="s">
        <v>52</v>
      </c>
      <c r="C17" s="2" t="s">
        <v>53</v>
      </c>
      <c r="D17" s="1">
        <v>1</v>
      </c>
      <c r="E17" s="1">
        <v>1000</v>
      </c>
      <c r="F17" s="1">
        <f t="shared" si="0"/>
        <v>1000</v>
      </c>
    </row>
    <row r="18" spans="1:11" x14ac:dyDescent="0.25">
      <c r="A18" s="1" t="s">
        <v>54</v>
      </c>
      <c r="B18" s="2" t="s">
        <v>55</v>
      </c>
      <c r="D18" s="1">
        <v>1</v>
      </c>
      <c r="E18" s="1">
        <v>500</v>
      </c>
      <c r="F18" s="1">
        <f t="shared" si="0"/>
        <v>500</v>
      </c>
    </row>
    <row r="19" spans="1:11" x14ac:dyDescent="0.25">
      <c r="A19" s="1" t="s">
        <v>56</v>
      </c>
      <c r="B19" s="2" t="s">
        <v>57</v>
      </c>
      <c r="C19" s="2" t="s">
        <v>58</v>
      </c>
      <c r="D19" s="1">
        <v>1</v>
      </c>
      <c r="E19" s="1">
        <v>3000</v>
      </c>
      <c r="F19" s="1">
        <f t="shared" si="0"/>
        <v>3000</v>
      </c>
    </row>
    <row r="20" spans="1:11" x14ac:dyDescent="0.25">
      <c r="A20" s="1" t="s">
        <v>59</v>
      </c>
      <c r="B20" s="2" t="s">
        <v>60</v>
      </c>
      <c r="D20" s="1">
        <v>1</v>
      </c>
      <c r="E20" s="1">
        <v>24765</v>
      </c>
      <c r="F20" s="1">
        <f t="shared" si="0"/>
        <v>24765</v>
      </c>
    </row>
    <row r="21" spans="1:11" ht="30" x14ac:dyDescent="0.25">
      <c r="A21" s="1" t="s">
        <v>61</v>
      </c>
      <c r="B21" s="2" t="s">
        <v>62</v>
      </c>
      <c r="D21" s="1">
        <v>1</v>
      </c>
      <c r="E21" s="1">
        <v>1500</v>
      </c>
      <c r="F21" s="1">
        <f t="shared" si="0"/>
        <v>1500</v>
      </c>
    </row>
    <row r="22" spans="1:11" x14ac:dyDescent="0.25">
      <c r="A22" s="1" t="s">
        <v>67</v>
      </c>
      <c r="B22" s="2" t="s">
        <v>68</v>
      </c>
      <c r="D22" s="1">
        <v>1</v>
      </c>
      <c r="E22" s="1">
        <v>200</v>
      </c>
      <c r="F22" s="1">
        <f t="shared" si="0"/>
        <v>200</v>
      </c>
    </row>
    <row r="23" spans="1:11" s="3" customFormat="1" x14ac:dyDescent="0.25">
      <c r="B23" s="4"/>
      <c r="C23" s="4"/>
    </row>
    <row r="25" spans="1:11" ht="60" x14ac:dyDescent="0.25">
      <c r="A25" s="1" t="s">
        <v>0</v>
      </c>
      <c r="B25" s="2" t="s">
        <v>1</v>
      </c>
      <c r="C25" s="2" t="s">
        <v>2</v>
      </c>
      <c r="D25" s="1">
        <v>1</v>
      </c>
      <c r="E25" s="1">
        <v>1818</v>
      </c>
      <c r="F25" s="1">
        <f>D25*E25</f>
        <v>1818</v>
      </c>
      <c r="G25" s="1" t="s">
        <v>3</v>
      </c>
      <c r="I25" s="1">
        <f>SUM(F25:F46)</f>
        <v>34768</v>
      </c>
      <c r="J25" s="7">
        <v>0.15</v>
      </c>
      <c r="K25" s="8">
        <f>I25*1.15</f>
        <v>39983.199999999997</v>
      </c>
    </row>
    <row r="26" spans="1:11" x14ac:dyDescent="0.25">
      <c r="A26" s="1" t="s">
        <v>4</v>
      </c>
      <c r="B26" s="2" t="s">
        <v>5</v>
      </c>
      <c r="C26" s="2" t="s">
        <v>6</v>
      </c>
      <c r="D26" s="1">
        <v>3</v>
      </c>
      <c r="E26" s="1">
        <v>1945</v>
      </c>
      <c r="F26" s="1">
        <f t="shared" ref="F26:F46" si="1">D26*E26</f>
        <v>5835</v>
      </c>
      <c r="G26" s="1" t="s">
        <v>3</v>
      </c>
    </row>
    <row r="27" spans="1:11" ht="30" x14ac:dyDescent="0.25">
      <c r="A27" s="1" t="s">
        <v>7</v>
      </c>
      <c r="B27" s="2" t="s">
        <v>26</v>
      </c>
      <c r="C27" s="2" t="s">
        <v>8</v>
      </c>
      <c r="D27" s="1">
        <v>2</v>
      </c>
      <c r="E27" s="1">
        <v>420</v>
      </c>
      <c r="F27" s="1">
        <f t="shared" si="1"/>
        <v>840</v>
      </c>
      <c r="G27" s="1" t="s">
        <v>3</v>
      </c>
    </row>
    <row r="28" spans="1:11" ht="45" x14ac:dyDescent="0.25">
      <c r="A28" s="1" t="s">
        <v>9</v>
      </c>
      <c r="B28" s="2" t="s">
        <v>10</v>
      </c>
      <c r="C28" s="2" t="s">
        <v>11</v>
      </c>
      <c r="D28" s="1">
        <v>1</v>
      </c>
      <c r="E28" s="1">
        <v>365</v>
      </c>
      <c r="F28" s="1">
        <f t="shared" si="1"/>
        <v>365</v>
      </c>
      <c r="G28" s="1" t="s">
        <v>3</v>
      </c>
      <c r="K28" s="1" t="s">
        <v>65</v>
      </c>
    </row>
    <row r="29" spans="1:11" x14ac:dyDescent="0.25">
      <c r="A29" s="1" t="s">
        <v>12</v>
      </c>
      <c r="B29" s="2" t="s">
        <v>13</v>
      </c>
      <c r="C29" s="2" t="s">
        <v>14</v>
      </c>
      <c r="D29" s="1">
        <v>3</v>
      </c>
      <c r="E29" s="1">
        <v>700</v>
      </c>
      <c r="F29" s="1">
        <f t="shared" si="1"/>
        <v>2100</v>
      </c>
      <c r="G29" s="1" t="s">
        <v>3</v>
      </c>
    </row>
    <row r="30" spans="1:11" ht="30" x14ac:dyDescent="0.25">
      <c r="A30" s="1" t="s">
        <v>15</v>
      </c>
      <c r="B30" s="2" t="s">
        <v>16</v>
      </c>
      <c r="C30" s="2" t="s">
        <v>18</v>
      </c>
      <c r="D30" s="1">
        <v>1</v>
      </c>
      <c r="E30" s="1">
        <v>920</v>
      </c>
      <c r="F30" s="1">
        <f t="shared" si="1"/>
        <v>920</v>
      </c>
      <c r="G30" s="1" t="s">
        <v>17</v>
      </c>
    </row>
    <row r="31" spans="1:11" s="5" customFormat="1" x14ac:dyDescent="0.25">
      <c r="A31" s="5" t="s">
        <v>19</v>
      </c>
      <c r="B31" s="6" t="s">
        <v>20</v>
      </c>
      <c r="C31" s="6" t="s">
        <v>21</v>
      </c>
      <c r="D31" s="5">
        <v>0</v>
      </c>
      <c r="E31" s="5">
        <v>600</v>
      </c>
      <c r="F31" s="5">
        <f t="shared" si="1"/>
        <v>0</v>
      </c>
      <c r="G31" s="5" t="s">
        <v>22</v>
      </c>
    </row>
    <row r="32" spans="1:11" x14ac:dyDescent="0.25">
      <c r="A32" s="1" t="s">
        <v>23</v>
      </c>
      <c r="B32" s="2" t="s">
        <v>25</v>
      </c>
      <c r="C32" s="2" t="s">
        <v>24</v>
      </c>
      <c r="D32" s="1">
        <v>2</v>
      </c>
      <c r="E32" s="1">
        <v>500</v>
      </c>
      <c r="F32" s="1">
        <f t="shared" si="1"/>
        <v>1000</v>
      </c>
      <c r="G32" s="1" t="s">
        <v>3</v>
      </c>
    </row>
    <row r="33" spans="1:7" s="5" customFormat="1" x14ac:dyDescent="0.25">
      <c r="A33" s="5" t="s">
        <v>27</v>
      </c>
      <c r="B33" s="6" t="s">
        <v>28</v>
      </c>
      <c r="C33" s="6" t="s">
        <v>29</v>
      </c>
      <c r="D33" s="5">
        <v>0</v>
      </c>
      <c r="E33" s="5">
        <v>2200</v>
      </c>
      <c r="F33" s="5">
        <f t="shared" si="1"/>
        <v>0</v>
      </c>
    </row>
    <row r="34" spans="1:7" x14ac:dyDescent="0.25">
      <c r="A34" s="1" t="s">
        <v>30</v>
      </c>
      <c r="B34" s="2" t="s">
        <v>31</v>
      </c>
      <c r="C34" s="2" t="s">
        <v>32</v>
      </c>
      <c r="D34" s="1">
        <v>10</v>
      </c>
      <c r="E34" s="1">
        <v>35</v>
      </c>
      <c r="F34" s="1">
        <f t="shared" si="1"/>
        <v>350</v>
      </c>
      <c r="G34" s="1" t="s">
        <v>3</v>
      </c>
    </row>
    <row r="35" spans="1:7" ht="30" x14ac:dyDescent="0.25">
      <c r="A35" s="1" t="s">
        <v>33</v>
      </c>
      <c r="B35" s="2" t="s">
        <v>34</v>
      </c>
      <c r="C35" s="2" t="s">
        <v>35</v>
      </c>
      <c r="D35" s="1">
        <v>4</v>
      </c>
      <c r="E35" s="1">
        <v>210</v>
      </c>
      <c r="F35" s="1">
        <f t="shared" si="1"/>
        <v>840</v>
      </c>
    </row>
    <row r="36" spans="1:7" ht="30" x14ac:dyDescent="0.25">
      <c r="A36" s="1" t="s">
        <v>36</v>
      </c>
      <c r="B36" s="2" t="s">
        <v>38</v>
      </c>
      <c r="C36" s="2" t="s">
        <v>37</v>
      </c>
      <c r="D36" s="1">
        <v>1</v>
      </c>
      <c r="E36" s="1">
        <v>430</v>
      </c>
      <c r="F36" s="1">
        <f t="shared" si="1"/>
        <v>430</v>
      </c>
    </row>
    <row r="37" spans="1:7" x14ac:dyDescent="0.25">
      <c r="A37" s="1" t="s">
        <v>39</v>
      </c>
      <c r="B37" s="2" t="s">
        <v>40</v>
      </c>
      <c r="C37" s="2" t="s">
        <v>41</v>
      </c>
      <c r="D37" s="1">
        <v>2</v>
      </c>
      <c r="E37" s="1">
        <v>185</v>
      </c>
      <c r="F37" s="1">
        <f t="shared" si="1"/>
        <v>370</v>
      </c>
    </row>
    <row r="38" spans="1:7" s="5" customFormat="1" x14ac:dyDescent="0.25">
      <c r="A38" s="5" t="s">
        <v>42</v>
      </c>
      <c r="B38" s="6" t="s">
        <v>43</v>
      </c>
      <c r="C38" s="6" t="s">
        <v>44</v>
      </c>
      <c r="D38" s="5">
        <v>0</v>
      </c>
      <c r="E38" s="5">
        <v>3500</v>
      </c>
      <c r="F38" s="5">
        <f t="shared" si="1"/>
        <v>0</v>
      </c>
    </row>
    <row r="39" spans="1:7" x14ac:dyDescent="0.25">
      <c r="A39" s="1" t="s">
        <v>45</v>
      </c>
      <c r="B39" s="2" t="s">
        <v>46</v>
      </c>
      <c r="C39" s="2" t="s">
        <v>47</v>
      </c>
      <c r="D39" s="1">
        <v>2</v>
      </c>
      <c r="E39" s="1">
        <v>150</v>
      </c>
      <c r="F39" s="1">
        <f t="shared" si="1"/>
        <v>300</v>
      </c>
    </row>
    <row r="40" spans="1:7" x14ac:dyDescent="0.25">
      <c r="A40" s="1" t="s">
        <v>48</v>
      </c>
      <c r="B40" s="2" t="s">
        <v>49</v>
      </c>
      <c r="C40" s="2" t="s">
        <v>50</v>
      </c>
      <c r="D40" s="1">
        <v>1</v>
      </c>
      <c r="E40" s="1">
        <v>1500</v>
      </c>
      <c r="F40" s="1">
        <f t="shared" si="1"/>
        <v>1500</v>
      </c>
    </row>
    <row r="41" spans="1:7" x14ac:dyDescent="0.25">
      <c r="A41" s="1" t="s">
        <v>51</v>
      </c>
      <c r="B41" s="2" t="s">
        <v>52</v>
      </c>
      <c r="C41" s="2" t="s">
        <v>53</v>
      </c>
      <c r="D41" s="1">
        <v>1</v>
      </c>
      <c r="E41" s="1">
        <v>1000</v>
      </c>
      <c r="F41" s="1">
        <f t="shared" si="1"/>
        <v>1000</v>
      </c>
    </row>
    <row r="42" spans="1:7" x14ac:dyDescent="0.25">
      <c r="A42" s="1" t="s">
        <v>54</v>
      </c>
      <c r="B42" s="2" t="s">
        <v>55</v>
      </c>
      <c r="D42" s="1">
        <v>1</v>
      </c>
      <c r="E42" s="1">
        <v>500</v>
      </c>
      <c r="F42" s="1">
        <f t="shared" si="1"/>
        <v>500</v>
      </c>
    </row>
    <row r="43" spans="1:7" x14ac:dyDescent="0.25">
      <c r="A43" s="1" t="s">
        <v>56</v>
      </c>
      <c r="B43" s="2" t="s">
        <v>57</v>
      </c>
      <c r="C43" s="2" t="s">
        <v>58</v>
      </c>
      <c r="D43" s="1">
        <v>1</v>
      </c>
      <c r="E43" s="1">
        <v>3000</v>
      </c>
      <c r="F43" s="1">
        <f t="shared" si="1"/>
        <v>3000</v>
      </c>
    </row>
    <row r="44" spans="1:7" x14ac:dyDescent="0.25">
      <c r="A44" s="1" t="s">
        <v>59</v>
      </c>
      <c r="B44" s="2" t="s">
        <v>60</v>
      </c>
      <c r="C44" s="2" t="s">
        <v>63</v>
      </c>
      <c r="D44" s="1">
        <v>1</v>
      </c>
      <c r="E44" s="1">
        <v>11900</v>
      </c>
      <c r="F44" s="1">
        <f t="shared" si="1"/>
        <v>11900</v>
      </c>
    </row>
    <row r="45" spans="1:7" ht="30" x14ac:dyDescent="0.25">
      <c r="A45" s="1" t="s">
        <v>61</v>
      </c>
      <c r="B45" s="2" t="s">
        <v>62</v>
      </c>
      <c r="D45" s="1">
        <v>1</v>
      </c>
      <c r="E45" s="1">
        <v>1500</v>
      </c>
      <c r="F45" s="1">
        <f t="shared" si="1"/>
        <v>1500</v>
      </c>
    </row>
    <row r="46" spans="1:7" x14ac:dyDescent="0.25">
      <c r="A46" s="1" t="s">
        <v>67</v>
      </c>
      <c r="B46" s="2" t="s">
        <v>68</v>
      </c>
      <c r="D46" s="1">
        <v>1</v>
      </c>
      <c r="E46" s="1">
        <v>200</v>
      </c>
      <c r="F46" s="1">
        <f t="shared" si="1"/>
        <v>200</v>
      </c>
    </row>
    <row r="47" spans="1:7" s="3" customFormat="1" x14ac:dyDescent="0.25">
      <c r="B47" s="4"/>
      <c r="C47" s="4"/>
    </row>
    <row r="51" spans="1:11" ht="60" x14ac:dyDescent="0.25">
      <c r="A51" s="1" t="s">
        <v>0</v>
      </c>
      <c r="B51" s="2" t="s">
        <v>1</v>
      </c>
      <c r="C51" s="2" t="s">
        <v>2</v>
      </c>
      <c r="D51" s="1">
        <v>1</v>
      </c>
      <c r="E51" s="1">
        <v>1818</v>
      </c>
      <c r="F51" s="1">
        <f>D51*E51</f>
        <v>1818</v>
      </c>
      <c r="G51" s="1" t="s">
        <v>3</v>
      </c>
      <c r="I51" s="1">
        <f>SUM(F51:F72)</f>
        <v>27568</v>
      </c>
      <c r="J51" s="7">
        <v>0.15</v>
      </c>
      <c r="K51" s="8">
        <f>I51*1.15</f>
        <v>31703.199999999997</v>
      </c>
    </row>
    <row r="52" spans="1:11" x14ac:dyDescent="0.25">
      <c r="A52" s="1" t="s">
        <v>4</v>
      </c>
      <c r="B52" s="2" t="s">
        <v>5</v>
      </c>
      <c r="C52" s="2" t="s">
        <v>6</v>
      </c>
      <c r="D52" s="1">
        <v>3</v>
      </c>
      <c r="E52" s="1">
        <v>1945</v>
      </c>
      <c r="F52" s="1">
        <f t="shared" ref="F52:F72" si="2">D52*E52</f>
        <v>5835</v>
      </c>
      <c r="G52" s="1" t="s">
        <v>3</v>
      </c>
    </row>
    <row r="53" spans="1:11" ht="30" x14ac:dyDescent="0.25">
      <c r="A53" s="1" t="s">
        <v>7</v>
      </c>
      <c r="B53" s="2" t="s">
        <v>26</v>
      </c>
      <c r="C53" s="2" t="s">
        <v>8</v>
      </c>
      <c r="D53" s="1">
        <v>2</v>
      </c>
      <c r="E53" s="1">
        <v>420</v>
      </c>
      <c r="F53" s="1">
        <f t="shared" si="2"/>
        <v>840</v>
      </c>
      <c r="G53" s="1" t="s">
        <v>3</v>
      </c>
    </row>
    <row r="54" spans="1:11" ht="45" x14ac:dyDescent="0.25">
      <c r="A54" s="1" t="s">
        <v>9</v>
      </c>
      <c r="B54" s="2" t="s">
        <v>10</v>
      </c>
      <c r="C54" s="2" t="s">
        <v>11</v>
      </c>
      <c r="D54" s="1">
        <v>1</v>
      </c>
      <c r="E54" s="1">
        <v>365</v>
      </c>
      <c r="F54" s="1">
        <f t="shared" si="2"/>
        <v>365</v>
      </c>
      <c r="G54" s="1" t="s">
        <v>3</v>
      </c>
      <c r="K54" s="1" t="s">
        <v>66</v>
      </c>
    </row>
    <row r="55" spans="1:11" x14ac:dyDescent="0.25">
      <c r="A55" s="1" t="s">
        <v>12</v>
      </c>
      <c r="B55" s="2" t="s">
        <v>13</v>
      </c>
      <c r="C55" s="2" t="s">
        <v>14</v>
      </c>
      <c r="D55" s="1">
        <v>3</v>
      </c>
      <c r="E55" s="1">
        <v>700</v>
      </c>
      <c r="F55" s="1">
        <f t="shared" si="2"/>
        <v>2100</v>
      </c>
      <c r="G55" s="1" t="s">
        <v>3</v>
      </c>
    </row>
    <row r="56" spans="1:11" ht="30" x14ac:dyDescent="0.25">
      <c r="A56" s="1" t="s">
        <v>15</v>
      </c>
      <c r="B56" s="2" t="s">
        <v>16</v>
      </c>
      <c r="C56" s="2" t="s">
        <v>18</v>
      </c>
      <c r="D56" s="1">
        <v>1</v>
      </c>
      <c r="E56" s="1">
        <v>920</v>
      </c>
      <c r="F56" s="1">
        <f t="shared" si="2"/>
        <v>920</v>
      </c>
      <c r="G56" s="1" t="s">
        <v>17</v>
      </c>
    </row>
    <row r="57" spans="1:11" s="5" customFormat="1" x14ac:dyDescent="0.25">
      <c r="A57" s="5" t="s">
        <v>19</v>
      </c>
      <c r="B57" s="6" t="s">
        <v>20</v>
      </c>
      <c r="C57" s="6" t="s">
        <v>21</v>
      </c>
      <c r="D57" s="5">
        <v>0</v>
      </c>
      <c r="E57" s="5">
        <v>600</v>
      </c>
      <c r="F57" s="5">
        <f t="shared" si="2"/>
        <v>0</v>
      </c>
      <c r="G57" s="5" t="s">
        <v>22</v>
      </c>
    </row>
    <row r="58" spans="1:11" x14ac:dyDescent="0.25">
      <c r="A58" s="1" t="s">
        <v>23</v>
      </c>
      <c r="B58" s="2" t="s">
        <v>25</v>
      </c>
      <c r="C58" s="2" t="s">
        <v>24</v>
      </c>
      <c r="D58" s="1">
        <v>2</v>
      </c>
      <c r="E58" s="1">
        <v>500</v>
      </c>
      <c r="F58" s="1">
        <f t="shared" si="2"/>
        <v>1000</v>
      </c>
      <c r="G58" s="1" t="s">
        <v>3</v>
      </c>
    </row>
    <row r="59" spans="1:11" s="5" customFormat="1" x14ac:dyDescent="0.25">
      <c r="A59" s="5" t="s">
        <v>27</v>
      </c>
      <c r="B59" s="6" t="s">
        <v>28</v>
      </c>
      <c r="C59" s="6" t="s">
        <v>29</v>
      </c>
      <c r="D59" s="5">
        <v>0</v>
      </c>
      <c r="E59" s="5">
        <v>2200</v>
      </c>
      <c r="F59" s="5">
        <f t="shared" si="2"/>
        <v>0</v>
      </c>
    </row>
    <row r="60" spans="1:11" x14ac:dyDescent="0.25">
      <c r="A60" s="1" t="s">
        <v>30</v>
      </c>
      <c r="B60" s="2" t="s">
        <v>31</v>
      </c>
      <c r="C60" s="2" t="s">
        <v>32</v>
      </c>
      <c r="D60" s="1">
        <v>10</v>
      </c>
      <c r="E60" s="1">
        <v>35</v>
      </c>
      <c r="F60" s="1">
        <f t="shared" si="2"/>
        <v>350</v>
      </c>
      <c r="G60" s="1" t="s">
        <v>3</v>
      </c>
    </row>
    <row r="61" spans="1:11" ht="30" x14ac:dyDescent="0.25">
      <c r="A61" s="1" t="s">
        <v>33</v>
      </c>
      <c r="B61" s="2" t="s">
        <v>34</v>
      </c>
      <c r="C61" s="2" t="s">
        <v>35</v>
      </c>
      <c r="D61" s="1">
        <v>4</v>
      </c>
      <c r="E61" s="1">
        <v>210</v>
      </c>
      <c r="F61" s="1">
        <f t="shared" si="2"/>
        <v>840</v>
      </c>
    </row>
    <row r="62" spans="1:11" ht="30" x14ac:dyDescent="0.25">
      <c r="A62" s="1" t="s">
        <v>36</v>
      </c>
      <c r="B62" s="2" t="s">
        <v>38</v>
      </c>
      <c r="C62" s="2" t="s">
        <v>37</v>
      </c>
      <c r="D62" s="1">
        <v>1</v>
      </c>
      <c r="E62" s="1">
        <v>430</v>
      </c>
      <c r="F62" s="1">
        <f t="shared" si="2"/>
        <v>430</v>
      </c>
    </row>
    <row r="63" spans="1:11" x14ac:dyDescent="0.25">
      <c r="A63" s="1" t="s">
        <v>39</v>
      </c>
      <c r="B63" s="2" t="s">
        <v>40</v>
      </c>
      <c r="C63" s="2" t="s">
        <v>41</v>
      </c>
      <c r="D63" s="1">
        <v>2</v>
      </c>
      <c r="E63" s="1">
        <v>185</v>
      </c>
      <c r="F63" s="1">
        <f t="shared" si="2"/>
        <v>370</v>
      </c>
    </row>
    <row r="64" spans="1:11" s="5" customFormat="1" x14ac:dyDescent="0.25">
      <c r="A64" s="5" t="s">
        <v>42</v>
      </c>
      <c r="B64" s="6" t="s">
        <v>43</v>
      </c>
      <c r="C64" s="6" t="s">
        <v>44</v>
      </c>
      <c r="D64" s="5">
        <v>0</v>
      </c>
      <c r="E64" s="5">
        <v>3500</v>
      </c>
      <c r="F64" s="5">
        <f t="shared" si="2"/>
        <v>0</v>
      </c>
    </row>
    <row r="65" spans="1:6" x14ac:dyDescent="0.25">
      <c r="A65" s="1" t="s">
        <v>45</v>
      </c>
      <c r="B65" s="2" t="s">
        <v>46</v>
      </c>
      <c r="C65" s="2" t="s">
        <v>47</v>
      </c>
      <c r="D65" s="1">
        <v>2</v>
      </c>
      <c r="E65" s="1">
        <v>150</v>
      </c>
      <c r="F65" s="1">
        <f t="shared" si="2"/>
        <v>300</v>
      </c>
    </row>
    <row r="66" spans="1:6" x14ac:dyDescent="0.25">
      <c r="A66" s="1" t="s">
        <v>48</v>
      </c>
      <c r="B66" s="2" t="s">
        <v>49</v>
      </c>
      <c r="C66" s="2" t="s">
        <v>50</v>
      </c>
      <c r="D66" s="1">
        <v>1</v>
      </c>
      <c r="E66" s="1">
        <v>1500</v>
      </c>
      <c r="F66" s="1">
        <f t="shared" si="2"/>
        <v>1500</v>
      </c>
    </row>
    <row r="67" spans="1:6" x14ac:dyDescent="0.25">
      <c r="A67" s="1" t="s">
        <v>51</v>
      </c>
      <c r="B67" s="2" t="s">
        <v>52</v>
      </c>
      <c r="C67" s="2" t="s">
        <v>53</v>
      </c>
      <c r="D67" s="1">
        <v>1</v>
      </c>
      <c r="E67" s="1">
        <v>1000</v>
      </c>
      <c r="F67" s="1">
        <f t="shared" si="2"/>
        <v>1000</v>
      </c>
    </row>
    <row r="68" spans="1:6" x14ac:dyDescent="0.25">
      <c r="A68" s="1" t="s">
        <v>54</v>
      </c>
      <c r="B68" s="2" t="s">
        <v>55</v>
      </c>
      <c r="D68" s="1">
        <v>1</v>
      </c>
      <c r="E68" s="1">
        <v>500</v>
      </c>
      <c r="F68" s="1">
        <f t="shared" si="2"/>
        <v>500</v>
      </c>
    </row>
    <row r="69" spans="1:6" x14ac:dyDescent="0.25">
      <c r="A69" s="1" t="s">
        <v>56</v>
      </c>
      <c r="B69" s="2" t="s">
        <v>57</v>
      </c>
      <c r="C69" s="2" t="s">
        <v>58</v>
      </c>
      <c r="D69" s="1">
        <v>1</v>
      </c>
      <c r="E69" s="1">
        <v>3000</v>
      </c>
      <c r="F69" s="1">
        <f t="shared" si="2"/>
        <v>3000</v>
      </c>
    </row>
    <row r="70" spans="1:6" x14ac:dyDescent="0.25">
      <c r="A70" s="1" t="s">
        <v>59</v>
      </c>
      <c r="B70" s="2" t="s">
        <v>60</v>
      </c>
      <c r="C70" s="2" t="s">
        <v>63</v>
      </c>
      <c r="D70" s="1">
        <v>1</v>
      </c>
      <c r="E70" s="1">
        <v>4700</v>
      </c>
      <c r="F70" s="1">
        <f t="shared" si="2"/>
        <v>4700</v>
      </c>
    </row>
    <row r="71" spans="1:6" ht="30" x14ac:dyDescent="0.25">
      <c r="A71" s="1" t="s">
        <v>61</v>
      </c>
      <c r="B71" s="2" t="s">
        <v>62</v>
      </c>
      <c r="D71" s="1">
        <v>1</v>
      </c>
      <c r="E71" s="1">
        <v>1500</v>
      </c>
      <c r="F71" s="1">
        <f t="shared" si="2"/>
        <v>1500</v>
      </c>
    </row>
    <row r="72" spans="1:6" x14ac:dyDescent="0.25">
      <c r="A72" s="1" t="s">
        <v>67</v>
      </c>
      <c r="B72" s="2" t="s">
        <v>68</v>
      </c>
      <c r="D72" s="1">
        <v>1</v>
      </c>
      <c r="E72" s="1">
        <v>200</v>
      </c>
      <c r="F72" s="1">
        <f t="shared" si="2"/>
        <v>200</v>
      </c>
    </row>
    <row r="73" spans="1:6" s="3" customFormat="1" x14ac:dyDescent="0.25">
      <c r="B73" s="4"/>
      <c r="C7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2021-12-13T08:58:47Z</dcterms:modified>
</cp:coreProperties>
</file>