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ientes" sheetId="1" r:id="rId3"/>
    <sheet state="visible" name="Carros" sheetId="2" r:id="rId4"/>
  </sheets>
  <definedNames/>
  <calcPr/>
</workbook>
</file>

<file path=xl/sharedStrings.xml><?xml version="1.0" encoding="utf-8"?>
<sst xmlns="http://schemas.openxmlformats.org/spreadsheetml/2006/main" count="268" uniqueCount="201">
  <si>
    <t>Nome</t>
  </si>
  <si>
    <t>Marca</t>
  </si>
  <si>
    <t>Modelo</t>
  </si>
  <si>
    <t>CPF</t>
  </si>
  <si>
    <t>Ano</t>
  </si>
  <si>
    <t>Placa</t>
  </si>
  <si>
    <t>Sexo</t>
  </si>
  <si>
    <t>Cor</t>
  </si>
  <si>
    <t>Script</t>
  </si>
  <si>
    <t>dataNascimento</t>
  </si>
  <si>
    <t>RG</t>
  </si>
  <si>
    <t>Nacionalidade</t>
  </si>
  <si>
    <t>Buggy</t>
  </si>
  <si>
    <t>Telefone</t>
  </si>
  <si>
    <t>Lucas Jorge Souza</t>
  </si>
  <si>
    <t>Buggy 1.6 2-Lug.</t>
  </si>
  <si>
    <t>771.837.082-84</t>
  </si>
  <si>
    <t>M</t>
  </si>
  <si>
    <t>AFC-1746</t>
  </si>
  <si>
    <t>Bege</t>
  </si>
  <si>
    <t>1997-04-08'</t>
  </si>
  <si>
    <t>26.079.729-7</t>
  </si>
  <si>
    <t>Brasileira</t>
  </si>
  <si>
    <t>(82) 3714-4841</t>
  </si>
  <si>
    <t>Ferrari</t>
  </si>
  <si>
    <t>355 GTS Spider</t>
  </si>
  <si>
    <t>GMJ-9999</t>
  </si>
  <si>
    <t>Cinza</t>
  </si>
  <si>
    <t>Peugeot</t>
  </si>
  <si>
    <t>806 ST Turbo</t>
  </si>
  <si>
    <t>JTJ-2600</t>
  </si>
  <si>
    <t>Verde</t>
  </si>
  <si>
    <t>208 Griffe 1.6 Flex 16V 5p Aut.</t>
  </si>
  <si>
    <t>MUB-1522</t>
  </si>
  <si>
    <t>Amarelo</t>
  </si>
  <si>
    <t>Chrysler</t>
  </si>
  <si>
    <t>Caravan LX 3.3 V6 182cv</t>
  </si>
  <si>
    <t>MXU-1386</t>
  </si>
  <si>
    <t>Cláudio Henrique Oliver Oliveira</t>
  </si>
  <si>
    <t>830.326.193-27</t>
  </si>
  <si>
    <t>1968-11-05'</t>
  </si>
  <si>
    <t>28.530.352-1</t>
  </si>
  <si>
    <t>Mercury</t>
  </si>
  <si>
    <t>(11) 2678-5503</t>
  </si>
  <si>
    <t>Sable LS 3.0 V6</t>
  </si>
  <si>
    <t>NAW-7999</t>
  </si>
  <si>
    <t>Marcos Cauê Almada</t>
  </si>
  <si>
    <t>800.205.859-34</t>
  </si>
  <si>
    <t>VW - VolksWagen</t>
  </si>
  <si>
    <t>1974-08-26'</t>
  </si>
  <si>
    <t>14.466.194-9</t>
  </si>
  <si>
    <t>Gol Special/ Special Xtreme 1.0 Mi 2p</t>
  </si>
  <si>
    <t>ABG-8752</t>
  </si>
  <si>
    <t>(84) 2540-9362</t>
  </si>
  <si>
    <t>Kia Motors</t>
  </si>
  <si>
    <t>Sportage EX 2.0 16V Mec.</t>
  </si>
  <si>
    <t>Vinicius Caio Enrico da Luz</t>
  </si>
  <si>
    <t>010.428.016-65</t>
  </si>
  <si>
    <t>NAX-7680</t>
  </si>
  <si>
    <t>Prata</t>
  </si>
  <si>
    <t>1991-01-03'</t>
  </si>
  <si>
    <t>36.310.070-2</t>
  </si>
  <si>
    <t>(84) 3824-9182</t>
  </si>
  <si>
    <t>Nissan</t>
  </si>
  <si>
    <t>Frontier XE  CD 4x4 2.5 TB Diesel</t>
  </si>
  <si>
    <t>KDU-6335</t>
  </si>
  <si>
    <t>Preto</t>
  </si>
  <si>
    <t>Alexandre Renan Rocha</t>
  </si>
  <si>
    <t>110.994.805-07</t>
  </si>
  <si>
    <t>1995-01-03'</t>
  </si>
  <si>
    <t>31.551.814-5</t>
  </si>
  <si>
    <t>Audi</t>
  </si>
  <si>
    <t>(92) 3932-0284</t>
  </si>
  <si>
    <t>Q3 1.4 TFSI 150cv S-tronic 5p</t>
  </si>
  <si>
    <t>NDP-8929</t>
  </si>
  <si>
    <t>Branco</t>
  </si>
  <si>
    <t>80 S2 Avant</t>
  </si>
  <si>
    <t>Fábio Luan Peixoto</t>
  </si>
  <si>
    <t>CED-9021</t>
  </si>
  <si>
    <t>794.425.833-28</t>
  </si>
  <si>
    <t>Dourado</t>
  </si>
  <si>
    <t>1995-11-12'</t>
  </si>
  <si>
    <t>11.149.389-4</t>
  </si>
  <si>
    <t>(98) 3997-9282</t>
  </si>
  <si>
    <t>Citroen</t>
  </si>
  <si>
    <t>C3 X-BOX ONE 1.6 VTi Flex 16V 5p Mec.</t>
  </si>
  <si>
    <t>NAA-3067</t>
  </si>
  <si>
    <t>Matheus Yuri Silva</t>
  </si>
  <si>
    <t>902.418.980-21</t>
  </si>
  <si>
    <t>1981-04-03'</t>
  </si>
  <si>
    <t>21.373.999-9</t>
  </si>
  <si>
    <t>Asia Motors</t>
  </si>
  <si>
    <t>(95) 2661-6424</t>
  </si>
  <si>
    <t>Towner Multiuso 5p</t>
  </si>
  <si>
    <t>JSR-7086</t>
  </si>
  <si>
    <t>José Caio Barbosa</t>
  </si>
  <si>
    <t>293.482.312-19</t>
  </si>
  <si>
    <t>BMW</t>
  </si>
  <si>
    <t>320iA 2.0 TB M Sport ActiveFlex 16V 4p</t>
  </si>
  <si>
    <t>1988-08-17'</t>
  </si>
  <si>
    <t>AER-3936</t>
  </si>
  <si>
    <t>50.585.236-6</t>
  </si>
  <si>
    <t>(96) 2721-9132</t>
  </si>
  <si>
    <t>M3 Cabrio 3.0 24V</t>
  </si>
  <si>
    <t>JKA-2822</t>
  </si>
  <si>
    <t>Azul</t>
  </si>
  <si>
    <t>Isabela Isabelly Ayla Costa</t>
  </si>
  <si>
    <t>442.006.520-64</t>
  </si>
  <si>
    <t>F</t>
  </si>
  <si>
    <t>Honda</t>
  </si>
  <si>
    <t>1988-04-03'</t>
  </si>
  <si>
    <t>Civic Sedan LXL 1.7 16V 130cv Aut 4p</t>
  </si>
  <si>
    <t>48.746.532-5</t>
  </si>
  <si>
    <t>IDF-1647</t>
  </si>
  <si>
    <t>(95) 2946-9632</t>
  </si>
  <si>
    <t>Accord Sed</t>
  </si>
  <si>
    <t>BDU-0516</t>
  </si>
  <si>
    <t>Thomas Caio Ian Fogaça</t>
  </si>
  <si>
    <t>305.513.564-48</t>
  </si>
  <si>
    <t>1953-04-26'</t>
  </si>
  <si>
    <t>28.917.909-9</t>
  </si>
  <si>
    <t>Hyundai</t>
  </si>
  <si>
    <t>HB20 Premium 1.6 Flex 16V Aut.</t>
  </si>
  <si>
    <t>(81) 3709-4275</t>
  </si>
  <si>
    <t>JNT-1726</t>
  </si>
  <si>
    <t>Vermelho</t>
  </si>
  <si>
    <t>H100 GS Diesel (12 lugares)</t>
  </si>
  <si>
    <t>IPC-9026</t>
  </si>
  <si>
    <t>Milena Juliana Santos</t>
  </si>
  <si>
    <t>434.566.012-20</t>
  </si>
  <si>
    <t>1962-09-26'</t>
  </si>
  <si>
    <t>47.647.321-4</t>
  </si>
  <si>
    <t>456 GT</t>
  </si>
  <si>
    <t>HRL-6492</t>
  </si>
  <si>
    <t>(96) 3875-4248</t>
  </si>
  <si>
    <t>F458 Speciale F1 4.5 V8</t>
  </si>
  <si>
    <t>Nina Patrícia Sales</t>
  </si>
  <si>
    <t>LVQ-2632</t>
  </si>
  <si>
    <t>Marrom</t>
  </si>
  <si>
    <t>947.487.728-91</t>
  </si>
  <si>
    <t>1975-08-11'</t>
  </si>
  <si>
    <t>10.944.688-4</t>
  </si>
  <si>
    <t>(31) 3957-4998</t>
  </si>
  <si>
    <t>Fiat</t>
  </si>
  <si>
    <t>LINEA 1.9/ HLX 1.9/1.8 Flex  Dualogic 4p</t>
  </si>
  <si>
    <t>MHK-4596</t>
  </si>
  <si>
    <t>Palio SPORTING Dualogic 1.6 Flex 16V 5p</t>
  </si>
  <si>
    <t>HVL-9891</t>
  </si>
  <si>
    <t>Ford</t>
  </si>
  <si>
    <t>F-100 Super S</t>
  </si>
  <si>
    <t>HXL-6361</t>
  </si>
  <si>
    <t>Ranger XLS 3.2 20V 4x4 CD Diesel Mec.</t>
  </si>
  <si>
    <t>KAA-2642</t>
  </si>
  <si>
    <t>Melissa Laís Ramos</t>
  </si>
  <si>
    <t>901.793.448-46</t>
  </si>
  <si>
    <t>1990-07-06'</t>
  </si>
  <si>
    <t>20.712.177-1</t>
  </si>
  <si>
    <t>Jeep</t>
  </si>
  <si>
    <t>(92) 3933-7643</t>
  </si>
  <si>
    <t>Wrangler SAHARA 3.8 V6 199cv 2p</t>
  </si>
  <si>
    <t>HZT-5412</t>
  </si>
  <si>
    <t>Jaguar</t>
  </si>
  <si>
    <t>XE 2.0 Turbocharged R-Sport 240cv Aut.</t>
  </si>
  <si>
    <t>Renato Ryan Nascimento</t>
  </si>
  <si>
    <t>FKO-5391</t>
  </si>
  <si>
    <t>213.102.256-56</t>
  </si>
  <si>
    <t>1989-07-11'</t>
  </si>
  <si>
    <t>42.501.689-4</t>
  </si>
  <si>
    <t>(11) 2860-8735</t>
  </si>
  <si>
    <t>XKR-S Coup</t>
  </si>
  <si>
    <t>NFA-2713</t>
  </si>
  <si>
    <t>Porsche</t>
  </si>
  <si>
    <t>911 Carrera GT3 RS</t>
  </si>
  <si>
    <t>MQJ-6836</t>
  </si>
  <si>
    <t>206 Holiday 1.4 8V 75cv 5p</t>
  </si>
  <si>
    <t>MVI-7257</t>
  </si>
  <si>
    <t>VERSA S 1.6 16V Flex Fuel 4p Mec.</t>
  </si>
  <si>
    <t>MRZ-5063</t>
  </si>
  <si>
    <t>Mitsubishi</t>
  </si>
  <si>
    <t>Eclipse GT 3.8 V6 267cv</t>
  </si>
  <si>
    <t>KKV-8591</t>
  </si>
  <si>
    <t>Pajero iO SE 1.8 16V Aut.</t>
  </si>
  <si>
    <t>NAB-2710</t>
  </si>
  <si>
    <t>Laranja</t>
  </si>
  <si>
    <t>Mercedes-Benz</t>
  </si>
  <si>
    <t>ML-500 V8 24V</t>
  </si>
  <si>
    <t>JRZ-6804</t>
  </si>
  <si>
    <t>C-250 CGI Sport Coupe 1.8 16V TB Aut.</t>
  </si>
  <si>
    <t>NEW-4103</t>
  </si>
  <si>
    <t>Maserati</t>
  </si>
  <si>
    <t>Quattroporte GTS 3.8 V8 32V 530cv</t>
  </si>
  <si>
    <t>HUB-0968</t>
  </si>
  <si>
    <t>Land Rover</t>
  </si>
  <si>
    <t>Discovery4 B&amp;W 3.0 4x4 TDV6 Diesel Aut.</t>
  </si>
  <si>
    <t>JSJ-6865</t>
  </si>
  <si>
    <t>Cadillac</t>
  </si>
  <si>
    <t>Deville/Eldorado 4.9</t>
  </si>
  <si>
    <t>HOM-1188</t>
  </si>
  <si>
    <t>Volvo</t>
  </si>
  <si>
    <t>XC 60 T-6  R-DESIGN 2.0 306cv FWD 5p</t>
  </si>
  <si>
    <t>LVP-6578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</si>
</sst>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&quot;'&quot;"/>
    <numFmt numFmtId="165" formatCode="yyyy-mm-dd"/>
  </numFmts>
  <fonts count="4">
    <font>
      <sz val="10.0"/>
      <color rgb="FF000000"/>
      <name val="Arial"/>
    </font>
    <font>
      <b/>
      <sz val="12.0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20.71"/>
    <col customWidth="1" min="3" max="3" width="15.43"/>
    <col customWidth="1" min="4" max="4" width="18.71"/>
    <col customWidth="1" min="6" max="7" width="17.43"/>
    <col customWidth="1" min="8" max="8" width="222.14"/>
  </cols>
  <sheetData>
    <row r="1">
      <c r="A1" s="1" t="s">
        <v>0</v>
      </c>
      <c r="B1" s="1" t="s">
        <v>3</v>
      </c>
      <c r="C1" s="1" t="s">
        <v>6</v>
      </c>
      <c r="D1" s="1" t="s">
        <v>9</v>
      </c>
      <c r="E1" s="1" t="s">
        <v>10</v>
      </c>
      <c r="F1" s="1" t="s">
        <v>11</v>
      </c>
      <c r="G1" s="1" t="s">
        <v>13</v>
      </c>
      <c r="H1" s="1" t="s">
        <v>8</v>
      </c>
    </row>
    <row r="2">
      <c r="A2" s="3" t="s">
        <v>14</v>
      </c>
      <c r="B2" s="3" t="s">
        <v>16</v>
      </c>
      <c r="C2" s="5" t="s">
        <v>17</v>
      </c>
      <c r="D2" s="6" t="s">
        <v>20</v>
      </c>
      <c r="E2" s="3" t="s">
        <v>21</v>
      </c>
      <c r="F2" s="2" t="s">
        <v>22</v>
      </c>
      <c r="G2" s="2" t="s">
        <v>23</v>
      </c>
      <c r="H2" s="2" t="str">
        <f t="shared" ref="H2:H15" si="1">"INSERT INTO CLIENTE(NOME, CPF, SEXO, DATANASCIMENTO, RG, NACIONALIDADE, TELEFONE) VALUES('"&amp;A2&amp;"','"&amp;B2&amp;"','"&amp;C2&amp;"','"&amp;D2&amp;",'"&amp;E2&amp;"','"&amp;F2&amp;"','"&amp;G2&amp;"');"</f>
        <v>INSERT INTO CLIENTE(NOME, CPF, SEXO, DATANASCIMENTO, RG, NACIONALIDADE, TELEFONE) VALUES('Lucas Jorge Souza','771.837.082-84','M','1997-04-08','26.079.729-7','Brasileira','(82) 3714-4841');</v>
      </c>
    </row>
    <row r="3">
      <c r="A3" s="2" t="s">
        <v>38</v>
      </c>
      <c r="B3" s="2" t="s">
        <v>39</v>
      </c>
      <c r="C3" s="5" t="s">
        <v>17</v>
      </c>
      <c r="D3" s="6" t="s">
        <v>40</v>
      </c>
      <c r="E3" s="2" t="s">
        <v>41</v>
      </c>
      <c r="F3" s="2" t="s">
        <v>22</v>
      </c>
      <c r="G3" s="2" t="s">
        <v>43</v>
      </c>
      <c r="H3" s="2" t="str">
        <f t="shared" si="1"/>
        <v>INSERT INTO CLIENTE(NOME, CPF, SEXO, DATANASCIMENTO, RG, NACIONALIDADE, TELEFONE) VALUES('Cláudio Henrique Oliver Oliveira','830.326.193-27','M','1968-11-05','28.530.352-1','Brasileira','(11) 2678-5503');</v>
      </c>
    </row>
    <row r="4">
      <c r="A4" s="2" t="s">
        <v>46</v>
      </c>
      <c r="B4" s="2" t="s">
        <v>47</v>
      </c>
      <c r="C4" s="5" t="s">
        <v>17</v>
      </c>
      <c r="D4" s="6" t="s">
        <v>49</v>
      </c>
      <c r="E4" s="2" t="s">
        <v>50</v>
      </c>
      <c r="F4" s="2" t="s">
        <v>22</v>
      </c>
      <c r="G4" s="2" t="s">
        <v>53</v>
      </c>
      <c r="H4" s="2" t="str">
        <f t="shared" si="1"/>
        <v>INSERT INTO CLIENTE(NOME, CPF, SEXO, DATANASCIMENTO, RG, NACIONALIDADE, TELEFONE) VALUES('Marcos Cauê Almada','800.205.859-34','M','1974-08-26','14.466.194-9','Brasileira','(84) 2540-9362');</v>
      </c>
    </row>
    <row r="5">
      <c r="A5" s="2" t="s">
        <v>56</v>
      </c>
      <c r="B5" s="2" t="s">
        <v>57</v>
      </c>
      <c r="C5" s="5" t="s">
        <v>17</v>
      </c>
      <c r="D5" s="6" t="s">
        <v>60</v>
      </c>
      <c r="E5" s="2" t="s">
        <v>61</v>
      </c>
      <c r="F5" s="2" t="s">
        <v>22</v>
      </c>
      <c r="G5" s="2" t="s">
        <v>62</v>
      </c>
      <c r="H5" s="2" t="str">
        <f t="shared" si="1"/>
        <v>INSERT INTO CLIENTE(NOME, CPF, SEXO, DATANASCIMENTO, RG, NACIONALIDADE, TELEFONE) VALUES('Vinicius Caio Enrico da Luz','010.428.016-65','M','1991-01-03','36.310.070-2','Brasileira','(84) 3824-9182');</v>
      </c>
    </row>
    <row r="6">
      <c r="A6" s="2" t="s">
        <v>67</v>
      </c>
      <c r="B6" s="2" t="s">
        <v>68</v>
      </c>
      <c r="C6" s="5" t="s">
        <v>17</v>
      </c>
      <c r="D6" s="6" t="s">
        <v>69</v>
      </c>
      <c r="E6" s="2" t="s">
        <v>70</v>
      </c>
      <c r="F6" s="2" t="s">
        <v>22</v>
      </c>
      <c r="G6" s="2" t="s">
        <v>72</v>
      </c>
      <c r="H6" s="2" t="str">
        <f t="shared" si="1"/>
        <v>INSERT INTO CLIENTE(NOME, CPF, SEXO, DATANASCIMENTO, RG, NACIONALIDADE, TELEFONE) VALUES('Alexandre Renan Rocha','110.994.805-07','M','1995-01-03','31.551.814-5','Brasileira','(92) 3932-0284');</v>
      </c>
    </row>
    <row r="7">
      <c r="A7" s="2" t="s">
        <v>77</v>
      </c>
      <c r="B7" s="2" t="s">
        <v>79</v>
      </c>
      <c r="C7" s="5" t="s">
        <v>17</v>
      </c>
      <c r="D7" s="6" t="s">
        <v>81</v>
      </c>
      <c r="E7" s="2" t="s">
        <v>82</v>
      </c>
      <c r="F7" s="2" t="s">
        <v>22</v>
      </c>
      <c r="G7" s="2" t="s">
        <v>83</v>
      </c>
      <c r="H7" s="2" t="str">
        <f t="shared" si="1"/>
        <v>INSERT INTO CLIENTE(NOME, CPF, SEXO, DATANASCIMENTO, RG, NACIONALIDADE, TELEFONE) VALUES('Fábio Luan Peixoto','794.425.833-28','M','1995-11-12','11.149.389-4','Brasileira','(98) 3997-9282');</v>
      </c>
    </row>
    <row r="8">
      <c r="A8" s="2" t="s">
        <v>87</v>
      </c>
      <c r="B8" s="2" t="s">
        <v>88</v>
      </c>
      <c r="C8" s="5" t="s">
        <v>17</v>
      </c>
      <c r="D8" s="6" t="s">
        <v>89</v>
      </c>
      <c r="E8" s="2" t="s">
        <v>90</v>
      </c>
      <c r="F8" s="2" t="s">
        <v>22</v>
      </c>
      <c r="G8" s="2" t="s">
        <v>92</v>
      </c>
      <c r="H8" s="2" t="str">
        <f t="shared" si="1"/>
        <v>INSERT INTO CLIENTE(NOME, CPF, SEXO, DATANASCIMENTO, RG, NACIONALIDADE, TELEFONE) VALUES('Matheus Yuri Silva','902.418.980-21','M','1981-04-03','21.373.999-9','Brasileira','(95) 2661-6424');</v>
      </c>
    </row>
    <row r="9">
      <c r="A9" s="2" t="s">
        <v>95</v>
      </c>
      <c r="B9" s="2" t="s">
        <v>96</v>
      </c>
      <c r="C9" s="5" t="s">
        <v>17</v>
      </c>
      <c r="D9" s="6" t="s">
        <v>99</v>
      </c>
      <c r="E9" s="2" t="s">
        <v>101</v>
      </c>
      <c r="F9" s="2" t="s">
        <v>22</v>
      </c>
      <c r="G9" s="2" t="s">
        <v>102</v>
      </c>
      <c r="H9" s="2" t="str">
        <f t="shared" si="1"/>
        <v>INSERT INTO CLIENTE(NOME, CPF, SEXO, DATANASCIMENTO, RG, NACIONALIDADE, TELEFONE) VALUES('José Caio Barbosa','293.482.312-19','M','1988-08-17','50.585.236-6','Brasileira','(96) 2721-9132');</v>
      </c>
    </row>
    <row r="10">
      <c r="A10" s="2" t="s">
        <v>106</v>
      </c>
      <c r="B10" s="2" t="s">
        <v>107</v>
      </c>
      <c r="C10" s="4" t="s">
        <v>108</v>
      </c>
      <c r="D10" s="6" t="s">
        <v>110</v>
      </c>
      <c r="E10" s="2" t="s">
        <v>112</v>
      </c>
      <c r="F10" s="2" t="s">
        <v>22</v>
      </c>
      <c r="G10" s="2" t="s">
        <v>114</v>
      </c>
      <c r="H10" s="2" t="str">
        <f t="shared" si="1"/>
        <v>INSERT INTO CLIENTE(NOME, CPF, SEXO, DATANASCIMENTO, RG, NACIONALIDADE, TELEFONE) VALUES('Isabela Isabelly Ayla Costa','442.006.520-64','F','1988-04-03','48.746.532-5','Brasileira','(95) 2946-9632');</v>
      </c>
    </row>
    <row r="11">
      <c r="A11" s="2" t="s">
        <v>117</v>
      </c>
      <c r="B11" s="2" t="s">
        <v>118</v>
      </c>
      <c r="C11" s="5" t="s">
        <v>17</v>
      </c>
      <c r="D11" s="6" t="s">
        <v>119</v>
      </c>
      <c r="E11" s="2" t="s">
        <v>120</v>
      </c>
      <c r="F11" s="2" t="s">
        <v>22</v>
      </c>
      <c r="G11" s="2" t="s">
        <v>123</v>
      </c>
      <c r="H11" s="2" t="str">
        <f t="shared" si="1"/>
        <v>INSERT INTO CLIENTE(NOME, CPF, SEXO, DATANASCIMENTO, RG, NACIONALIDADE, TELEFONE) VALUES('Thomas Caio Ian Fogaça','305.513.564-48','M','1953-04-26','28.917.909-9','Brasileira','(81) 3709-4275');</v>
      </c>
    </row>
    <row r="12">
      <c r="A12" s="2" t="s">
        <v>128</v>
      </c>
      <c r="B12" s="2" t="s">
        <v>129</v>
      </c>
      <c r="C12" s="5" t="s">
        <v>108</v>
      </c>
      <c r="D12" s="6" t="s">
        <v>130</v>
      </c>
      <c r="E12" s="2" t="s">
        <v>131</v>
      </c>
      <c r="F12" s="2" t="s">
        <v>22</v>
      </c>
      <c r="G12" s="2" t="s">
        <v>134</v>
      </c>
      <c r="H12" s="2" t="str">
        <f t="shared" si="1"/>
        <v>INSERT INTO CLIENTE(NOME, CPF, SEXO, DATANASCIMENTO, RG, NACIONALIDADE, TELEFONE) VALUES('Milena Juliana Santos','434.566.012-20','F','1962-09-26','47.647.321-4','Brasileira','(96) 3875-4248');</v>
      </c>
    </row>
    <row r="13">
      <c r="A13" s="2" t="s">
        <v>136</v>
      </c>
      <c r="B13" s="2" t="s">
        <v>139</v>
      </c>
      <c r="C13" s="5" t="s">
        <v>108</v>
      </c>
      <c r="D13" s="6" t="s">
        <v>140</v>
      </c>
      <c r="E13" s="2" t="s">
        <v>141</v>
      </c>
      <c r="F13" s="2" t="s">
        <v>22</v>
      </c>
      <c r="G13" s="2" t="s">
        <v>142</v>
      </c>
      <c r="H13" s="2" t="str">
        <f t="shared" si="1"/>
        <v>INSERT INTO CLIENTE(NOME, CPF, SEXO, DATANASCIMENTO, RG, NACIONALIDADE, TELEFONE) VALUES('Nina Patrícia Sales','947.487.728-91','F','1975-08-11','10.944.688-4','Brasileira','(31) 3957-4998');</v>
      </c>
    </row>
    <row r="14">
      <c r="A14" s="2" t="s">
        <v>153</v>
      </c>
      <c r="B14" s="2" t="s">
        <v>154</v>
      </c>
      <c r="C14" s="5" t="s">
        <v>108</v>
      </c>
      <c r="D14" s="6" t="s">
        <v>155</v>
      </c>
      <c r="E14" s="2" t="s">
        <v>156</v>
      </c>
      <c r="F14" s="2" t="s">
        <v>22</v>
      </c>
      <c r="G14" s="2" t="s">
        <v>158</v>
      </c>
      <c r="H14" s="2" t="str">
        <f t="shared" si="1"/>
        <v>INSERT INTO CLIENTE(NOME, CPF, SEXO, DATANASCIMENTO, RG, NACIONALIDADE, TELEFONE) VALUES('Melissa Laís Ramos','901.793.448-46','F','1990-07-06','20.712.177-1','Brasileira','(92) 3933-7643');</v>
      </c>
    </row>
    <row r="15">
      <c r="A15" s="2" t="s">
        <v>163</v>
      </c>
      <c r="B15" s="2" t="s">
        <v>165</v>
      </c>
      <c r="C15" s="5" t="s">
        <v>17</v>
      </c>
      <c r="D15" s="6" t="s">
        <v>166</v>
      </c>
      <c r="E15" s="2" t="s">
        <v>167</v>
      </c>
      <c r="F15" s="2" t="s">
        <v>22</v>
      </c>
      <c r="G15" s="2" t="s">
        <v>168</v>
      </c>
      <c r="H15" s="2" t="str">
        <f t="shared" si="1"/>
        <v>INSERT INTO CLIENTE(NOME, CPF, SEXO, DATANASCIMENTO, RG, NACIONALIDADE, TELEFONE) VALUES('Renato Ryan Nascimento','213.102.256-56','M','1989-07-11','42.501.689-4','Brasileira','(11) 2860-8735');</v>
      </c>
    </row>
    <row r="16">
      <c r="D16" s="7"/>
    </row>
    <row r="17">
      <c r="D17" s="8"/>
    </row>
    <row r="18">
      <c r="D18" s="8"/>
    </row>
    <row r="19">
      <c r="D19" s="8"/>
    </row>
    <row r="20">
      <c r="B20" s="2"/>
      <c r="D20" s="8"/>
    </row>
    <row r="21">
      <c r="D21" s="8"/>
    </row>
    <row r="22">
      <c r="D22" s="8"/>
    </row>
    <row r="23">
      <c r="C23" s="9"/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35.86"/>
    <col customWidth="1" min="6" max="6" width="150.0"/>
  </cols>
  <sheetData>
    <row r="1">
      <c r="A1" s="1" t="s">
        <v>1</v>
      </c>
      <c r="B1" s="1" t="s">
        <v>2</v>
      </c>
      <c r="C1" s="1" t="s">
        <v>4</v>
      </c>
      <c r="D1" s="1" t="s">
        <v>5</v>
      </c>
      <c r="E1" s="1" t="s">
        <v>7</v>
      </c>
      <c r="F1" s="1" t="s">
        <v>8</v>
      </c>
    </row>
    <row r="2">
      <c r="A2" s="2" t="s">
        <v>12</v>
      </c>
      <c r="B2" s="2" t="s">
        <v>15</v>
      </c>
      <c r="C2" s="4">
        <v>1988.0</v>
      </c>
      <c r="D2" s="2" t="s">
        <v>18</v>
      </c>
      <c r="E2" s="2" t="s">
        <v>19</v>
      </c>
      <c r="F2" t="str">
        <f t="shared" ref="F2:F40" si="1">"INSERT INTO VEICULOS(MARCA, MODELO, ANO, PLACA, COR) VALUES('"&amp;A2&amp;"','"&amp;B2&amp;"',"&amp;C2&amp;",'"&amp;D2&amp;"','"&amp;E2&amp;"');"</f>
        <v>INSERT INTO VEICULOS(MARCA, MODELO, ANO, PLACA, COR) VALUES('Buggy','Buggy 1.6 2-Lug.',1988,'AFC-1746','Bege');</v>
      </c>
    </row>
    <row r="3">
      <c r="A3" s="2" t="s">
        <v>24</v>
      </c>
      <c r="B3" s="2" t="s">
        <v>25</v>
      </c>
      <c r="C3" s="4">
        <v>1995.0</v>
      </c>
      <c r="D3" s="2" t="s">
        <v>26</v>
      </c>
      <c r="E3" s="2" t="s">
        <v>27</v>
      </c>
      <c r="F3" t="str">
        <f t="shared" si="1"/>
        <v>INSERT INTO VEICULOS(MARCA, MODELO, ANO, PLACA, COR) VALUES('Ferrari','355 GTS Spider',1995,'GMJ-9999','Cinza');</v>
      </c>
    </row>
    <row r="4">
      <c r="A4" s="2" t="s">
        <v>28</v>
      </c>
      <c r="B4" s="2" t="s">
        <v>29</v>
      </c>
      <c r="C4" s="4">
        <v>1995.0</v>
      </c>
      <c r="D4" s="2" t="s">
        <v>30</v>
      </c>
      <c r="E4" s="2" t="s">
        <v>31</v>
      </c>
      <c r="F4" t="str">
        <f t="shared" si="1"/>
        <v>INSERT INTO VEICULOS(MARCA, MODELO, ANO, PLACA, COR) VALUES('Peugeot','806 ST Turbo',1995,'JTJ-2600','Verde');</v>
      </c>
    </row>
    <row r="5">
      <c r="A5" s="2" t="s">
        <v>28</v>
      </c>
      <c r="B5" s="2" t="s">
        <v>32</v>
      </c>
      <c r="C5" s="4">
        <v>2013.0</v>
      </c>
      <c r="D5" s="2" t="s">
        <v>33</v>
      </c>
      <c r="E5" s="2" t="s">
        <v>34</v>
      </c>
      <c r="F5" t="str">
        <f t="shared" si="1"/>
        <v>INSERT INTO VEICULOS(MARCA, MODELO, ANO, PLACA, COR) VALUES('Peugeot','208 Griffe 1.6 Flex 16V 5p Aut.',2013,'MUB-1522','Amarelo');</v>
      </c>
    </row>
    <row r="6">
      <c r="A6" s="2" t="s">
        <v>35</v>
      </c>
      <c r="B6" s="2" t="s">
        <v>36</v>
      </c>
      <c r="C6" s="4">
        <v>2005.0</v>
      </c>
      <c r="D6" s="2" t="s">
        <v>37</v>
      </c>
      <c r="E6" s="2" t="s">
        <v>31</v>
      </c>
      <c r="F6" t="str">
        <f t="shared" si="1"/>
        <v>INSERT INTO VEICULOS(MARCA, MODELO, ANO, PLACA, COR) VALUES('Chrysler','Caravan LX 3.3 V6 182cv',2005,'MXU-1386','Verde');</v>
      </c>
    </row>
    <row r="7">
      <c r="A7" s="2" t="s">
        <v>42</v>
      </c>
      <c r="B7" s="2" t="s">
        <v>44</v>
      </c>
      <c r="C7" s="4">
        <v>1992.0</v>
      </c>
      <c r="D7" s="2" t="s">
        <v>45</v>
      </c>
      <c r="E7" s="2" t="s">
        <v>19</v>
      </c>
      <c r="F7" t="str">
        <f t="shared" si="1"/>
        <v>INSERT INTO VEICULOS(MARCA, MODELO, ANO, PLACA, COR) VALUES('Mercury','Sable LS 3.0 V6',1992,'NAW-7999','Bege');</v>
      </c>
    </row>
    <row r="8">
      <c r="A8" s="2" t="s">
        <v>48</v>
      </c>
      <c r="B8" s="2" t="s">
        <v>51</v>
      </c>
      <c r="C8" s="4">
        <v>1998.0</v>
      </c>
      <c r="D8" s="2" t="s">
        <v>52</v>
      </c>
      <c r="E8" s="2" t="s">
        <v>34</v>
      </c>
      <c r="F8" t="str">
        <f t="shared" si="1"/>
        <v>INSERT INTO VEICULOS(MARCA, MODELO, ANO, PLACA, COR) VALUES('VW - VolksWagen','Gol Special/ Special Xtreme 1.0 Mi 2p',1998,'ABG-8752','Amarelo');</v>
      </c>
    </row>
    <row r="9">
      <c r="A9" s="2" t="s">
        <v>54</v>
      </c>
      <c r="B9" s="2" t="s">
        <v>55</v>
      </c>
      <c r="C9" s="4">
        <v>2008.0</v>
      </c>
      <c r="D9" s="2" t="s">
        <v>58</v>
      </c>
      <c r="E9" s="2" t="s">
        <v>59</v>
      </c>
      <c r="F9" t="str">
        <f t="shared" si="1"/>
        <v>INSERT INTO VEICULOS(MARCA, MODELO, ANO, PLACA, COR) VALUES('Kia Motors','Sportage EX 2.0 16V Mec.',2008,'NAX-7680','Prata');</v>
      </c>
    </row>
    <row r="10">
      <c r="A10" s="2" t="s">
        <v>63</v>
      </c>
      <c r="B10" s="2" t="s">
        <v>64</v>
      </c>
      <c r="C10" s="4">
        <v>2009.0</v>
      </c>
      <c r="D10" s="2" t="s">
        <v>65</v>
      </c>
      <c r="E10" s="2" t="s">
        <v>66</v>
      </c>
      <c r="F10" t="str">
        <f t="shared" si="1"/>
        <v>INSERT INTO VEICULOS(MARCA, MODELO, ANO, PLACA, COR) VALUES('Nissan','Frontier XE  CD 4x4 2.5 TB Diesel',2009,'KDU-6335','Preto');</v>
      </c>
    </row>
    <row r="11">
      <c r="A11" s="2" t="s">
        <v>71</v>
      </c>
      <c r="B11" s="2" t="s">
        <v>73</v>
      </c>
      <c r="C11" s="4">
        <v>2016.0</v>
      </c>
      <c r="D11" s="2" t="s">
        <v>74</v>
      </c>
      <c r="E11" s="2" t="s">
        <v>75</v>
      </c>
      <c r="F11" t="str">
        <f t="shared" si="1"/>
        <v>INSERT INTO VEICULOS(MARCA, MODELO, ANO, PLACA, COR) VALUES('Audi','Q3 1.4 TFSI 150cv S-tronic 5p',2016,'NDP-8929','Branco');</v>
      </c>
    </row>
    <row r="12">
      <c r="A12" s="2" t="s">
        <v>71</v>
      </c>
      <c r="B12" s="2" t="s">
        <v>76</v>
      </c>
      <c r="C12" s="4">
        <v>1994.0</v>
      </c>
      <c r="D12" s="2" t="s">
        <v>78</v>
      </c>
      <c r="E12" s="2" t="s">
        <v>80</v>
      </c>
      <c r="F12" t="str">
        <f t="shared" si="1"/>
        <v>INSERT INTO VEICULOS(MARCA, MODELO, ANO, PLACA, COR) VALUES('Audi','80 S2 Avant',1994,'CED-9021','Dourado');</v>
      </c>
    </row>
    <row r="13">
      <c r="A13" s="2" t="s">
        <v>84</v>
      </c>
      <c r="B13" s="2" t="s">
        <v>85</v>
      </c>
      <c r="C13" s="4">
        <v>2014.0</v>
      </c>
      <c r="D13" s="2" t="s">
        <v>86</v>
      </c>
      <c r="E13" s="2" t="s">
        <v>75</v>
      </c>
      <c r="F13" t="str">
        <f t="shared" si="1"/>
        <v>INSERT INTO VEICULOS(MARCA, MODELO, ANO, PLACA, COR) VALUES('Citroen','C3 X-BOX ONE 1.6 VTi Flex 16V 5p Mec.',2014,'NAA-3067','Branco');</v>
      </c>
    </row>
    <row r="14">
      <c r="A14" s="2" t="s">
        <v>91</v>
      </c>
      <c r="B14" s="2" t="s">
        <v>93</v>
      </c>
      <c r="C14" s="4">
        <v>1997.0</v>
      </c>
      <c r="D14" s="2" t="s">
        <v>94</v>
      </c>
      <c r="E14" s="2" t="s">
        <v>31</v>
      </c>
      <c r="F14" t="str">
        <f t="shared" si="1"/>
        <v>INSERT INTO VEICULOS(MARCA, MODELO, ANO, PLACA, COR) VALUES('Asia Motors','Towner Multiuso 5p',1997,'JSR-7086','Verde');</v>
      </c>
    </row>
    <row r="15">
      <c r="A15" s="2" t="s">
        <v>97</v>
      </c>
      <c r="B15" s="2" t="s">
        <v>98</v>
      </c>
      <c r="C15" s="4">
        <v>2015.0</v>
      </c>
      <c r="D15" s="2" t="s">
        <v>100</v>
      </c>
      <c r="E15" s="2" t="s">
        <v>27</v>
      </c>
      <c r="F15" t="str">
        <f t="shared" si="1"/>
        <v>INSERT INTO VEICULOS(MARCA, MODELO, ANO, PLACA, COR) VALUES('BMW','320iA 2.0 TB M Sport ActiveFlex 16V 4p',2015,'AER-3936','Cinza');</v>
      </c>
    </row>
    <row r="16">
      <c r="A16" s="2" t="s">
        <v>97</v>
      </c>
      <c r="B16" s="2" t="s">
        <v>103</v>
      </c>
      <c r="C16" s="4">
        <v>1994.0</v>
      </c>
      <c r="D16" s="2" t="s">
        <v>104</v>
      </c>
      <c r="E16" s="2" t="s">
        <v>105</v>
      </c>
      <c r="F16" t="str">
        <f t="shared" si="1"/>
        <v>INSERT INTO VEICULOS(MARCA, MODELO, ANO, PLACA, COR) VALUES('BMW','M3 Cabrio 3.0 24V',1994,'JKA-2822','Azul');</v>
      </c>
    </row>
    <row r="17">
      <c r="A17" s="2" t="s">
        <v>109</v>
      </c>
      <c r="B17" s="2" t="s">
        <v>111</v>
      </c>
      <c r="C17" s="4">
        <v>2005.0</v>
      </c>
      <c r="D17" s="2" t="s">
        <v>113</v>
      </c>
      <c r="E17" s="2" t="s">
        <v>80</v>
      </c>
      <c r="F17" t="str">
        <f t="shared" si="1"/>
        <v>INSERT INTO VEICULOS(MARCA, MODELO, ANO, PLACA, COR) VALUES('Honda','Civic Sedan LXL 1.7 16V 130cv Aut 4p',2005,'IDF-1647','Dourado');</v>
      </c>
    </row>
    <row r="18">
      <c r="A18" s="2" t="s">
        <v>109</v>
      </c>
      <c r="B18" s="2" t="s">
        <v>115</v>
      </c>
      <c r="C18" s="4">
        <v>2008.0</v>
      </c>
      <c r="D18" s="2" t="s">
        <v>116</v>
      </c>
      <c r="E18" s="2" t="s">
        <v>27</v>
      </c>
      <c r="F18" t="str">
        <f t="shared" si="1"/>
        <v>INSERT INTO VEICULOS(MARCA, MODELO, ANO, PLACA, COR) VALUES('Honda','Accord Sed',2008,'BDU-0516','Cinza');</v>
      </c>
    </row>
    <row r="19">
      <c r="A19" s="2" t="s">
        <v>121</v>
      </c>
      <c r="B19" s="2" t="s">
        <v>122</v>
      </c>
      <c r="C19" s="4">
        <v>2013.0</v>
      </c>
      <c r="D19" s="2" t="s">
        <v>124</v>
      </c>
      <c r="E19" s="2" t="s">
        <v>125</v>
      </c>
      <c r="F19" t="str">
        <f t="shared" si="1"/>
        <v>INSERT INTO VEICULOS(MARCA, MODELO, ANO, PLACA, COR) VALUES('Hyundai','HB20 Premium 1.6 Flex 16V Aut.',2013,'JNT-1726','Vermelho');</v>
      </c>
    </row>
    <row r="20">
      <c r="A20" s="2" t="s">
        <v>121</v>
      </c>
      <c r="B20" s="2" t="s">
        <v>126</v>
      </c>
      <c r="C20" s="4">
        <v>1994.0</v>
      </c>
      <c r="D20" s="2" t="s">
        <v>127</v>
      </c>
      <c r="E20" s="2" t="s">
        <v>125</v>
      </c>
      <c r="F20" t="str">
        <f t="shared" si="1"/>
        <v>INSERT INTO VEICULOS(MARCA, MODELO, ANO, PLACA, COR) VALUES('Hyundai','H100 GS Diesel (12 lugares)',1994,'IPC-9026','Vermelho');</v>
      </c>
    </row>
    <row r="21">
      <c r="A21" s="2" t="s">
        <v>24</v>
      </c>
      <c r="B21" s="2" t="s">
        <v>132</v>
      </c>
      <c r="C21" s="4">
        <v>1993.0</v>
      </c>
      <c r="D21" s="2" t="s">
        <v>133</v>
      </c>
      <c r="E21" s="2" t="s">
        <v>31</v>
      </c>
      <c r="F21" t="str">
        <f t="shared" si="1"/>
        <v>INSERT INTO VEICULOS(MARCA, MODELO, ANO, PLACA, COR) VALUES('Ferrari','456 GT',1993,'HRL-6492','Verde');</v>
      </c>
    </row>
    <row r="22">
      <c r="A22" s="2" t="s">
        <v>24</v>
      </c>
      <c r="B22" s="2" t="s">
        <v>135</v>
      </c>
      <c r="C22" s="4">
        <v>2013.0</v>
      </c>
      <c r="D22" s="2" t="s">
        <v>137</v>
      </c>
      <c r="E22" s="2" t="s">
        <v>138</v>
      </c>
      <c r="F22" t="str">
        <f t="shared" si="1"/>
        <v>INSERT INTO VEICULOS(MARCA, MODELO, ANO, PLACA, COR) VALUES('Ferrari','F458 Speciale F1 4.5 V8',2013,'LVQ-2632','Marrom');</v>
      </c>
    </row>
    <row r="23">
      <c r="A23" s="2" t="s">
        <v>143</v>
      </c>
      <c r="B23" s="2" t="s">
        <v>144</v>
      </c>
      <c r="C23" s="4">
        <v>2009.0</v>
      </c>
      <c r="D23" s="2" t="s">
        <v>145</v>
      </c>
      <c r="E23" s="2" t="s">
        <v>125</v>
      </c>
      <c r="F23" t="str">
        <f t="shared" si="1"/>
        <v>INSERT INTO VEICULOS(MARCA, MODELO, ANO, PLACA, COR) VALUES('Fiat','LINEA 1.9/ HLX 1.9/1.8 Flex  Dualogic 4p',2009,'MHK-4596','Vermelho');</v>
      </c>
    </row>
    <row r="24">
      <c r="A24" s="2" t="s">
        <v>143</v>
      </c>
      <c r="B24" s="2" t="s">
        <v>146</v>
      </c>
      <c r="C24" s="4">
        <v>2012.0</v>
      </c>
      <c r="D24" s="2" t="s">
        <v>147</v>
      </c>
      <c r="E24" s="2" t="s">
        <v>31</v>
      </c>
      <c r="F24" t="str">
        <f t="shared" si="1"/>
        <v>INSERT INTO VEICULOS(MARCA, MODELO, ANO, PLACA, COR) VALUES('Fiat','Palio SPORTING Dualogic 1.6 Flex 16V 5p',2012,'HVL-9891','Verde');</v>
      </c>
    </row>
    <row r="25">
      <c r="A25" s="2" t="s">
        <v>148</v>
      </c>
      <c r="B25" s="2" t="s">
        <v>149</v>
      </c>
      <c r="C25" s="4">
        <v>1985.0</v>
      </c>
      <c r="D25" s="2" t="s">
        <v>150</v>
      </c>
      <c r="E25" s="2" t="s">
        <v>75</v>
      </c>
      <c r="F25" t="str">
        <f t="shared" si="1"/>
        <v>INSERT INTO VEICULOS(MARCA, MODELO, ANO, PLACA, COR) VALUES('Ford','F-100 Super S',1985,'HXL-6361','Branco');</v>
      </c>
    </row>
    <row r="26">
      <c r="A26" s="2" t="s">
        <v>148</v>
      </c>
      <c r="B26" s="2" t="s">
        <v>151</v>
      </c>
      <c r="C26" s="4">
        <v>2013.0</v>
      </c>
      <c r="D26" s="2" t="s">
        <v>152</v>
      </c>
      <c r="E26" s="2" t="s">
        <v>75</v>
      </c>
      <c r="F26" t="str">
        <f t="shared" si="1"/>
        <v>INSERT INTO VEICULOS(MARCA, MODELO, ANO, PLACA, COR) VALUES('Ford','Ranger XLS 3.2 20V 4x4 CD Diesel Mec.',2013,'KAA-2642','Branco');</v>
      </c>
    </row>
    <row r="27">
      <c r="A27" s="2" t="s">
        <v>157</v>
      </c>
      <c r="B27" s="2" t="s">
        <v>159</v>
      </c>
      <c r="C27" s="4">
        <v>2011.0</v>
      </c>
      <c r="D27" s="2" t="s">
        <v>160</v>
      </c>
      <c r="E27" s="2" t="s">
        <v>19</v>
      </c>
      <c r="F27" t="str">
        <f t="shared" si="1"/>
        <v>INSERT INTO VEICULOS(MARCA, MODELO, ANO, PLACA, COR) VALUES('Jeep','Wrangler SAHARA 3.8 V6 199cv 2p',2011,'HZT-5412','Bege');</v>
      </c>
    </row>
    <row r="28">
      <c r="A28" s="2" t="s">
        <v>161</v>
      </c>
      <c r="B28" s="2" t="s">
        <v>162</v>
      </c>
      <c r="C28" s="4">
        <v>2016.0</v>
      </c>
      <c r="D28" s="2" t="s">
        <v>164</v>
      </c>
      <c r="E28" s="2" t="s">
        <v>138</v>
      </c>
      <c r="F28" t="str">
        <f t="shared" si="1"/>
        <v>INSERT INTO VEICULOS(MARCA, MODELO, ANO, PLACA, COR) VALUES('Jaguar','XE 2.0 Turbocharged R-Sport 240cv Aut.',2016,'FKO-5391','Marrom');</v>
      </c>
    </row>
    <row r="29">
      <c r="A29" s="2" t="s">
        <v>161</v>
      </c>
      <c r="B29" s="2" t="s">
        <v>169</v>
      </c>
      <c r="C29" s="4">
        <v>2014.0</v>
      </c>
      <c r="D29" s="2" t="s">
        <v>170</v>
      </c>
      <c r="E29" s="2" t="s">
        <v>34</v>
      </c>
      <c r="F29" t="str">
        <f t="shared" si="1"/>
        <v>INSERT INTO VEICULOS(MARCA, MODELO, ANO, PLACA, COR) VALUES('Jaguar','XKR-S Coup',2014,'NFA-2713','Amarelo');</v>
      </c>
    </row>
    <row r="30">
      <c r="A30" s="2" t="s">
        <v>171</v>
      </c>
      <c r="B30" s="2" t="s">
        <v>172</v>
      </c>
      <c r="C30" s="4">
        <v>2016.0</v>
      </c>
      <c r="D30" s="2" t="s">
        <v>173</v>
      </c>
      <c r="E30" s="2" t="s">
        <v>138</v>
      </c>
      <c r="F30" t="str">
        <f t="shared" si="1"/>
        <v>INSERT INTO VEICULOS(MARCA, MODELO, ANO, PLACA, COR) VALUES('Porsche','911 Carrera GT3 RS',2016,'MQJ-6836','Marrom');</v>
      </c>
    </row>
    <row r="31">
      <c r="A31" s="2" t="s">
        <v>28</v>
      </c>
      <c r="B31" s="2" t="s">
        <v>174</v>
      </c>
      <c r="C31" s="4">
        <v>2006.0</v>
      </c>
      <c r="D31" s="2" t="s">
        <v>175</v>
      </c>
      <c r="E31" s="2" t="s">
        <v>59</v>
      </c>
      <c r="F31" t="str">
        <f t="shared" si="1"/>
        <v>INSERT INTO VEICULOS(MARCA, MODELO, ANO, PLACA, COR) VALUES('Peugeot','206 Holiday 1.4 8V 75cv 5p',2006,'MVI-7257','Prata');</v>
      </c>
    </row>
    <row r="32">
      <c r="A32" s="2" t="s">
        <v>63</v>
      </c>
      <c r="B32" s="2" t="s">
        <v>176</v>
      </c>
      <c r="C32" s="4">
        <v>2012.0</v>
      </c>
      <c r="D32" s="2" t="s">
        <v>177</v>
      </c>
      <c r="E32" s="2" t="s">
        <v>125</v>
      </c>
      <c r="F32" t="str">
        <f t="shared" si="1"/>
        <v>INSERT INTO VEICULOS(MARCA, MODELO, ANO, PLACA, COR) VALUES('Nissan','VERSA S 1.6 16V Flex Fuel 4p Mec.',2012,'MRZ-5063','Vermelho');</v>
      </c>
    </row>
    <row r="33">
      <c r="A33" s="2" t="s">
        <v>178</v>
      </c>
      <c r="B33" s="2" t="s">
        <v>179</v>
      </c>
      <c r="C33" s="4">
        <v>2006.0</v>
      </c>
      <c r="D33" s="2" t="s">
        <v>180</v>
      </c>
      <c r="E33" s="2" t="s">
        <v>19</v>
      </c>
      <c r="F33" t="str">
        <f t="shared" si="1"/>
        <v>INSERT INTO VEICULOS(MARCA, MODELO, ANO, PLACA, COR) VALUES('Mitsubishi','Eclipse GT 3.8 V6 267cv',2006,'KKV-8591','Bege');</v>
      </c>
    </row>
    <row r="34">
      <c r="A34" s="2" t="s">
        <v>178</v>
      </c>
      <c r="B34" s="2" t="s">
        <v>181</v>
      </c>
      <c r="C34" s="4">
        <v>2001.0</v>
      </c>
      <c r="D34" s="2" t="s">
        <v>182</v>
      </c>
      <c r="E34" s="2" t="s">
        <v>183</v>
      </c>
      <c r="F34" t="str">
        <f t="shared" si="1"/>
        <v>INSERT INTO VEICULOS(MARCA, MODELO, ANO, PLACA, COR) VALUES('Mitsubishi','Pajero iO SE 1.8 16V Aut.',2001,'NAB-2710','Laranja');</v>
      </c>
    </row>
    <row r="35">
      <c r="A35" s="2" t="s">
        <v>184</v>
      </c>
      <c r="B35" s="2" t="s">
        <v>185</v>
      </c>
      <c r="C35" s="4">
        <v>2002.0</v>
      </c>
      <c r="D35" s="2" t="s">
        <v>186</v>
      </c>
      <c r="E35" s="2" t="s">
        <v>27</v>
      </c>
      <c r="F35" t="str">
        <f t="shared" si="1"/>
        <v>INSERT INTO VEICULOS(MARCA, MODELO, ANO, PLACA, COR) VALUES('Mercedes-Benz','ML-500 V8 24V',2002,'JRZ-6804','Cinza');</v>
      </c>
    </row>
    <row r="36">
      <c r="A36" s="2" t="s">
        <v>184</v>
      </c>
      <c r="B36" s="2" t="s">
        <v>187</v>
      </c>
      <c r="C36" s="4">
        <v>2013.0</v>
      </c>
      <c r="D36" s="2" t="s">
        <v>188</v>
      </c>
      <c r="E36" s="2" t="s">
        <v>34</v>
      </c>
      <c r="F36" t="str">
        <f t="shared" si="1"/>
        <v>INSERT INTO VEICULOS(MARCA, MODELO, ANO, PLACA, COR) VALUES('Mercedes-Benz','C-250 CGI Sport Coupe 1.8 16V TB Aut.',2013,'NEW-4103','Amarelo');</v>
      </c>
    </row>
    <row r="37">
      <c r="A37" s="2" t="s">
        <v>189</v>
      </c>
      <c r="B37" s="2" t="s">
        <v>190</v>
      </c>
      <c r="C37" s="4">
        <v>2014.0</v>
      </c>
      <c r="D37" s="2" t="s">
        <v>191</v>
      </c>
      <c r="E37" s="2" t="s">
        <v>19</v>
      </c>
      <c r="F37" t="str">
        <f t="shared" si="1"/>
        <v>INSERT INTO VEICULOS(MARCA, MODELO, ANO, PLACA, COR) VALUES('Maserati','Quattroporte GTS 3.8 V8 32V 530cv',2014,'HUB-0968','Bege');</v>
      </c>
    </row>
    <row r="38">
      <c r="A38" s="2" t="s">
        <v>192</v>
      </c>
      <c r="B38" s="2" t="s">
        <v>193</v>
      </c>
      <c r="C38" s="4">
        <v>2011.0</v>
      </c>
      <c r="D38" s="2" t="s">
        <v>194</v>
      </c>
      <c r="E38" s="2" t="s">
        <v>31</v>
      </c>
      <c r="F38" t="str">
        <f t="shared" si="1"/>
        <v>INSERT INTO VEICULOS(MARCA, MODELO, ANO, PLACA, COR) VALUES('Land Rover','Discovery4 B&amp;W 3.0 4x4 TDV6 Diesel Aut.',2011,'JSJ-6865','Verde');</v>
      </c>
    </row>
    <row r="39">
      <c r="A39" s="2" t="s">
        <v>195</v>
      </c>
      <c r="B39" s="2" t="s">
        <v>196</v>
      </c>
      <c r="C39" s="4">
        <v>1991.0</v>
      </c>
      <c r="D39" s="2" t="s">
        <v>197</v>
      </c>
      <c r="E39" s="2" t="s">
        <v>125</v>
      </c>
      <c r="F39" t="str">
        <f t="shared" si="1"/>
        <v>INSERT INTO VEICULOS(MARCA, MODELO, ANO, PLACA, COR) VALUES('Cadillac','Deville/Eldorado 4.9',1991,'HOM-1188','Vermelho');</v>
      </c>
    </row>
    <row r="40">
      <c r="A40" s="2" t="s">
        <v>198</v>
      </c>
      <c r="B40" s="2" t="s">
        <v>199</v>
      </c>
      <c r="C40" s="4">
        <v>2015.0</v>
      </c>
      <c r="D40" s="2" t="s">
        <v>200</v>
      </c>
      <c r="E40" s="2" t="s">
        <v>27</v>
      </c>
      <c r="F40" t="str">
        <f t="shared" si="1"/>
        <v>INSERT INTO VEICULOS(MARCA, MODELO, ANO, PLACA, COR) VALUES('Volvo','XC 60 T-6  R-DESIGN 2.0 306cv FWD 5p',2015,'LVP-6578','Cinza');</v>
      </c>
    </row>
  </sheetData>
  <drawing r:id="rId1"/>
</worksheet>
</file>