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760"/>
  </bookViews>
  <sheets>
    <sheet name="кіші топ " sheetId="2" r:id="rId1"/>
    <sheet name="ересек топ" sheetId="4" r:id="rId2"/>
  </sheets>
  <calcPr calcId="144525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4" l="1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E35" i="4"/>
  <c r="D35" i="2" l="1"/>
  <c r="E35" i="2"/>
  <c r="E36" i="2" s="1"/>
  <c r="F35" i="2"/>
  <c r="G35" i="2"/>
  <c r="H35" i="2"/>
  <c r="I35" i="2"/>
  <c r="J35" i="2"/>
  <c r="K35" i="2"/>
  <c r="L35" i="2"/>
  <c r="M35" i="2"/>
  <c r="M36" i="2" s="1"/>
  <c r="N35" i="2"/>
  <c r="O35" i="2"/>
  <c r="O36" i="2" s="1"/>
  <c r="P35" i="2"/>
  <c r="Q35" i="2"/>
  <c r="R35" i="2"/>
  <c r="S35" i="2"/>
  <c r="T35" i="2"/>
  <c r="T36" i="2" s="1"/>
  <c r="U35" i="2"/>
  <c r="U36" i="2" s="1"/>
  <c r="V35" i="2"/>
  <c r="W35" i="2"/>
  <c r="W36" i="2" s="1"/>
  <c r="X35" i="2"/>
  <c r="Y35" i="2"/>
  <c r="Y36" i="2" s="1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Q36" i="2" s="1"/>
  <c r="DR35" i="2"/>
  <c r="D36" i="2"/>
  <c r="F36" i="2"/>
  <c r="G36" i="2"/>
  <c r="H36" i="2"/>
  <c r="I36" i="2"/>
  <c r="J36" i="2"/>
  <c r="K36" i="2"/>
  <c r="L36" i="2"/>
  <c r="N36" i="2"/>
  <c r="P36" i="2"/>
  <c r="Q36" i="2"/>
  <c r="R36" i="2"/>
  <c r="S36" i="2"/>
  <c r="V36" i="2"/>
  <c r="X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D47" i="2" s="1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R36" i="2"/>
  <c r="C35" i="2"/>
  <c r="C36" i="2" s="1"/>
  <c r="D39" i="2" s="1"/>
  <c r="D48" i="2" l="1"/>
  <c r="D40" i="2"/>
  <c r="D49" i="2" l="1"/>
  <c r="E47" i="2"/>
  <c r="BT34" i="4" l="1"/>
  <c r="BU34" i="4"/>
  <c r="BV34" i="4"/>
  <c r="D34" i="4" l="1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D38" i="4"/>
  <c r="D52" i="4" l="1"/>
  <c r="D50" i="4"/>
  <c r="D48" i="4"/>
  <c r="D51" i="4"/>
  <c r="D46" i="4"/>
  <c r="D43" i="4"/>
  <c r="D47" i="4"/>
  <c r="D56" i="4"/>
  <c r="D54" i="4"/>
  <c r="D55" i="4"/>
  <c r="E46" i="4"/>
  <c r="D39" i="4"/>
  <c r="D44" i="4"/>
  <c r="D42" i="4"/>
  <c r="D40" i="4"/>
  <c r="D56" i="2"/>
  <c r="D57" i="2"/>
  <c r="D55" i="2"/>
  <c r="D53" i="2"/>
  <c r="D52" i="2"/>
  <c r="D51" i="2"/>
  <c r="D44" i="2"/>
  <c r="D45" i="2"/>
  <c r="D43" i="2"/>
  <c r="D41" i="2"/>
  <c r="E41" i="2" s="1"/>
</calcChain>
</file>

<file path=xl/sharedStrings.xml><?xml version="1.0" encoding="utf-8"?>
<sst xmlns="http://schemas.openxmlformats.org/spreadsheetml/2006/main" count="697" uniqueCount="598">
  <si>
    <t>№</t>
  </si>
  <si>
    <t>Баланың аты - жөні</t>
  </si>
  <si>
    <t>Коммуникативтік дағдыларды дамыту</t>
  </si>
  <si>
    <t>Көркем әдебиет</t>
  </si>
  <si>
    <t>2-К.1</t>
  </si>
  <si>
    <t>2-К.2</t>
  </si>
  <si>
    <t>2-.К.3</t>
  </si>
  <si>
    <t>2-К.5</t>
  </si>
  <si>
    <t>2-К.6</t>
  </si>
  <si>
    <t>2-К.8</t>
  </si>
  <si>
    <t>2-К.9</t>
  </si>
  <si>
    <t>2-К.14</t>
  </si>
  <si>
    <t>2-К.4</t>
  </si>
  <si>
    <t>2-К.7</t>
  </si>
  <si>
    <t>меңгерген</t>
  </si>
  <si>
    <t>ішінара меңгерген</t>
  </si>
  <si>
    <t>меңгермеген</t>
  </si>
  <si>
    <t>жүруге талпынбайды</t>
  </si>
  <si>
    <t>орындайды</t>
  </si>
  <si>
    <t>Сөйлеуді дамыту</t>
  </si>
  <si>
    <r>
      <t xml:space="preserve"> </t>
    </r>
    <r>
      <rPr>
        <b/>
        <sz val="12"/>
        <color theme="1"/>
        <rFont val="Times New Roman"/>
        <family val="1"/>
        <charset val="204"/>
      </rPr>
      <t xml:space="preserve">  Физикалық қасиеттерді дамыту</t>
    </r>
  </si>
  <si>
    <t>Дене шынықтыру</t>
  </si>
  <si>
    <t>кейбіреуін қайталайды</t>
  </si>
  <si>
    <t>қайталауға талпынбайды</t>
  </si>
  <si>
    <t>жеткізуге тырысады</t>
  </si>
  <si>
    <t>жауап береді</t>
  </si>
  <si>
    <t>айтуға талпынады</t>
  </si>
  <si>
    <t>ішінара түсінеді</t>
  </si>
  <si>
    <t>тыңдайды, бірақ түсінбейді</t>
  </si>
  <si>
    <t>анық айтады</t>
  </si>
  <si>
    <t>айта алмайды</t>
  </si>
  <si>
    <t>қатыспайды, қолданбайды</t>
  </si>
  <si>
    <t xml:space="preserve">                      Танымдық және зияткерлік дағдыларды дамыту </t>
  </si>
  <si>
    <t>Сенсорика</t>
  </si>
  <si>
    <t>орналастыра алмайды</t>
  </si>
  <si>
    <t>қолдана алады</t>
  </si>
  <si>
    <t>топтастыра алмайды</t>
  </si>
  <si>
    <t>орындауға талпынады</t>
  </si>
  <si>
    <t>ажырата алмайды</t>
  </si>
  <si>
    <t>Балалардың шығармашылық дағдыларын, зерттеу іс-әрекетін дамыту</t>
  </si>
  <si>
    <t>Мүсіндеу</t>
  </si>
  <si>
    <t>Музыка</t>
  </si>
  <si>
    <t>құрастыра алмайды</t>
  </si>
  <si>
    <t>айтады</t>
  </si>
  <si>
    <r>
      <t xml:space="preserve">           </t>
    </r>
    <r>
      <rPr>
        <b/>
        <sz val="11"/>
        <color theme="1"/>
        <rFont val="Times New Roman"/>
        <family val="1"/>
        <charset val="204"/>
      </rPr>
      <t xml:space="preserve">    Әлеуметтік-эмоционалды дағдыларды қалыптастыру</t>
    </r>
  </si>
  <si>
    <t>Қоршаған ортамен танысу</t>
  </si>
  <si>
    <t>меңгеруге талпынады</t>
  </si>
  <si>
    <t>біледі</t>
  </si>
  <si>
    <t>қамқорлық танытпайды</t>
  </si>
  <si>
    <t xml:space="preserve">                                  Кіші жас тобына арналған (2 жастағы балалар) бақылау парағы</t>
  </si>
  <si>
    <t xml:space="preserve">                                  </t>
  </si>
  <si>
    <t>2-Ф.1</t>
  </si>
  <si>
    <t>2-Ф.2</t>
  </si>
  <si>
    <t>2-Ф.3</t>
  </si>
  <si>
    <t>2-Ф.4</t>
  </si>
  <si>
    <t>Сурет салу</t>
  </si>
  <si>
    <t>2-Ш.1</t>
  </si>
  <si>
    <t>2-Ш.2</t>
  </si>
  <si>
    <t>2-Ш.3</t>
  </si>
  <si>
    <t>2-Ш.4</t>
  </si>
  <si>
    <t>2-Ш.5</t>
  </si>
  <si>
    <t>2-Ш.6</t>
  </si>
  <si>
    <t>2-Ш.7</t>
  </si>
  <si>
    <t>2-Ш.8</t>
  </si>
  <si>
    <t>2-Т.1</t>
  </si>
  <si>
    <t>2-Т.2</t>
  </si>
  <si>
    <t>2-Т.3</t>
  </si>
  <si>
    <t>2-Т.4</t>
  </si>
  <si>
    <t>2-К. 1</t>
  </si>
  <si>
    <t>2- К.3</t>
  </si>
  <si>
    <t>Жапсыру</t>
  </si>
  <si>
    <t>2-Ш.16</t>
  </si>
  <si>
    <t>2-Ш.17</t>
  </si>
  <si>
    <t>2-Ш.18</t>
  </si>
  <si>
    <t>2-Ш.19</t>
  </si>
  <si>
    <t>2-Ш.9</t>
  </si>
  <si>
    <t>2-Ш.10</t>
  </si>
  <si>
    <t>2-Ш.11</t>
  </si>
  <si>
    <t>2-Ш.12</t>
  </si>
  <si>
    <t>2-Ш.13</t>
  </si>
  <si>
    <t>2-Ш.14</t>
  </si>
  <si>
    <t>2-Ш.15</t>
  </si>
  <si>
    <t>Құрастыру</t>
  </si>
  <si>
    <t>2-Ш.20</t>
  </si>
  <si>
    <t>2-Ә.1</t>
  </si>
  <si>
    <t>2-Ә.2</t>
  </si>
  <si>
    <t>2-Ә.3</t>
  </si>
  <si>
    <t>2-Ә.4</t>
  </si>
  <si>
    <t>орындамайды</t>
  </si>
  <si>
    <t xml:space="preserve"> қызығушылық танытпайды</t>
  </si>
  <si>
    <t>өз бетінше жуады</t>
  </si>
  <si>
    <t>өз бетінше жууға тырысады</t>
  </si>
  <si>
    <t>өз бетінше жумайды</t>
  </si>
  <si>
    <t>қолданады</t>
  </si>
  <si>
    <t>киініп, шешінудің ретін біледі</t>
  </si>
  <si>
    <t>өзі киініп, шешінуге талпынады</t>
  </si>
  <si>
    <t>киініп шешіну ретін сақтамайды</t>
  </si>
  <si>
    <t>ересектердің сөзін тыңдайды және түсінеді</t>
  </si>
  <si>
    <t>тыңдайды,</t>
  </si>
  <si>
    <t>жеке дауысты және дауыссыз дыбыстарды, еліктеу сөздерін айта алады</t>
  </si>
  <si>
    <t>анық айта алмайды</t>
  </si>
  <si>
    <t xml:space="preserve"> айтады</t>
  </si>
  <si>
    <t>білмейді</t>
  </si>
  <si>
    <t>ішінара қолданады</t>
  </si>
  <si>
    <t>қолданбайды</t>
  </si>
  <si>
    <t>тыңдайды, кейбір сұрақтарға жауап береді</t>
  </si>
  <si>
    <t>тыңдайды, бірақ сұрақтарға жауап бере алмайды</t>
  </si>
  <si>
    <t>дұрыс орындайды</t>
  </si>
  <si>
    <t>қайталап айтады</t>
  </si>
  <si>
    <t>қызығушылықпен тыңдайды</t>
  </si>
  <si>
    <t>орындай алмайды</t>
  </si>
  <si>
    <t>салыстырады</t>
  </si>
  <si>
    <t>ішінара салыстырады</t>
  </si>
  <si>
    <t>салыстыра алмайды</t>
  </si>
  <si>
    <t>топтастырады</t>
  </si>
  <si>
    <t>кейбіреуін топтастырады</t>
  </si>
  <si>
    <t>кейбіреуін ажыратады</t>
  </si>
  <si>
    <t>зерттейді, салыстырады</t>
  </si>
  <si>
    <t>зерттейді, бірақ салыстыра алмайды</t>
  </si>
  <si>
    <t>дұрыс ұстайды, сызықтарды жүргізеді</t>
  </si>
  <si>
    <t>дұрыс ұстайды, сызықтарды жүргізуге талпынады</t>
  </si>
  <si>
    <t>дұрыс ұстай алмайды, сызықтарды жүргізуде қиналады</t>
  </si>
  <si>
    <t>қуанады, айтады</t>
  </si>
  <si>
    <t>қуанады, айта алмайды</t>
  </si>
  <si>
    <t>салады</t>
  </si>
  <si>
    <t>сала алмайды</t>
  </si>
  <si>
    <t>ішінара біледі</t>
  </si>
  <si>
    <t>кейбіреуін меңгерген</t>
  </si>
  <si>
    <t>зерттейді</t>
  </si>
  <si>
    <t>зерттеуге талпынбайды</t>
  </si>
  <si>
    <t>орналастыруға, жинастыруға талпынады</t>
  </si>
  <si>
    <t>орналастыра алмайды, материалдарды жинастырмайды</t>
  </si>
  <si>
    <t>орналастырады, бірақ құрастыра алмайды</t>
  </si>
  <si>
    <t xml:space="preserve"> орналастыра алады</t>
  </si>
  <si>
    <t>орналастыруға талпынады</t>
  </si>
  <si>
    <t>құрастырады</t>
  </si>
  <si>
    <t>құрастыруға талпынбайды</t>
  </si>
  <si>
    <t>үлгіге қарап, құрастырады</t>
  </si>
  <si>
    <t>үлгіге мән бермейді, бірақ құрастырады</t>
  </si>
  <si>
    <t>атайды,  ойнайды</t>
  </si>
  <si>
    <t>ішінара атайды, ойнайды</t>
  </si>
  <si>
    <t>дұрыс атай алмайды, бірақ ойнайды</t>
  </si>
  <si>
    <t>белсенділік танытады</t>
  </si>
  <si>
    <t>ішінара құрастырады</t>
  </si>
  <si>
    <t>ұқыпты жинастырады</t>
  </si>
  <si>
    <t>жинастыруға тырысады</t>
  </si>
  <si>
    <t>жинастырмайды</t>
  </si>
  <si>
    <t>еліктейді, қосып айтады</t>
  </si>
  <si>
    <t>еліктейді, кейбіреуін қосып айтады</t>
  </si>
  <si>
    <t>қосып айтуға талпынады</t>
  </si>
  <si>
    <t>барлығын ажыратады</t>
  </si>
  <si>
    <t>таныс әндерді естігенде қуанады</t>
  </si>
  <si>
    <t>кейбіреуін таниды</t>
  </si>
  <si>
    <t>мән бермейді</t>
  </si>
  <si>
    <t>ересектерге еліктеп, қайталайды</t>
  </si>
  <si>
    <t>қайталауға тырысады</t>
  </si>
  <si>
    <t>заттармен әрекет етеді, оларды таниды</t>
  </si>
  <si>
    <t>заттарды таниды, бірақ әрекет етуді білмейді</t>
  </si>
  <si>
    <t>заттармен әрекет етуге талпынады</t>
  </si>
  <si>
    <t>ажыратады, атайды</t>
  </si>
  <si>
    <t>ішінара атайды</t>
  </si>
  <si>
    <t>ажыратпайды, атай алмайды</t>
  </si>
  <si>
    <t>қамқорлық танытады</t>
  </si>
  <si>
    <t>қамқорлық танытуға тырысады</t>
  </si>
  <si>
    <t>Барлығы</t>
  </si>
  <si>
    <t>Қазақ тілі</t>
  </si>
  <si>
    <t>Математика негіздері</t>
  </si>
  <si>
    <t>жүгіреді</t>
  </si>
  <si>
    <t>жеткізеді</t>
  </si>
  <si>
    <t>жатқа айтады</t>
  </si>
  <si>
    <t>ішінара анықтайды</t>
  </si>
  <si>
    <t>орналастырады және желімдейді</t>
  </si>
  <si>
    <t>ішінара тыңдайды</t>
  </si>
  <si>
    <t xml:space="preserve">                                  Ересек жас тобына арналған (4 жастағы балалар) бақылау парағы</t>
  </si>
  <si>
    <t>4-Ф.1</t>
  </si>
  <si>
    <t>4-Ф.2</t>
  </si>
  <si>
    <t>4-Ф.4</t>
  </si>
  <si>
    <t>4-Ф.5</t>
  </si>
  <si>
    <t>4-Ф.6</t>
  </si>
  <si>
    <t>4-К. 1</t>
  </si>
  <si>
    <t>4-К.2</t>
  </si>
  <si>
    <t>4-К.4</t>
  </si>
  <si>
    <t>4-К.5</t>
  </si>
  <si>
    <t>4-К.6</t>
  </si>
  <si>
    <t>4-К.7</t>
  </si>
  <si>
    <t>4-К.8</t>
  </si>
  <si>
    <t>4-К.9</t>
  </si>
  <si>
    <t>4-К.10</t>
  </si>
  <si>
    <t>4-К.11</t>
  </si>
  <si>
    <t>4-К.12</t>
  </si>
  <si>
    <t>4-К. 14</t>
  </si>
  <si>
    <t>4-К.15</t>
  </si>
  <si>
    <t>4-К.16</t>
  </si>
  <si>
    <t>4-К.17</t>
  </si>
  <si>
    <t>4-К.18</t>
  </si>
  <si>
    <t>4-Т.1</t>
  </si>
  <si>
    <t>4-Т.2</t>
  </si>
  <si>
    <t>4-Т.4</t>
  </si>
  <si>
    <t>4-Т.5</t>
  </si>
  <si>
    <t>4-Т.6</t>
  </si>
  <si>
    <t>4-Ш.1</t>
  </si>
  <si>
    <t>4-Ш.2</t>
  </si>
  <si>
    <t>4-Ш.4</t>
  </si>
  <si>
    <t>4-Ш.5</t>
  </si>
  <si>
    <t>4-Ш.6</t>
  </si>
  <si>
    <t>4-Ш.7</t>
  </si>
  <si>
    <t>4-Ш.8</t>
  </si>
  <si>
    <t>4-Ш.9</t>
  </si>
  <si>
    <t>4-Ш.10</t>
  </si>
  <si>
    <t>4-Ш.11</t>
  </si>
  <si>
    <t>4-Ш.12</t>
  </si>
  <si>
    <t>4-Ш.14</t>
  </si>
  <si>
    <t>4-Ш.15</t>
  </si>
  <si>
    <t>4-Ш.16</t>
  </si>
  <si>
    <t>4-Ш.17</t>
  </si>
  <si>
    <t>4-Ш.18</t>
  </si>
  <si>
    <t>4-Ш.19</t>
  </si>
  <si>
    <t>4-Ш.20</t>
  </si>
  <si>
    <t>4-Ш.21</t>
  </si>
  <si>
    <t>4-Ш.22</t>
  </si>
  <si>
    <t>4-Ш.24</t>
  </si>
  <si>
    <t>4-Ш.25</t>
  </si>
  <si>
    <t>4-Ш.26</t>
  </si>
  <si>
    <t>4-Ш.27</t>
  </si>
  <si>
    <t>4-Ш.28</t>
  </si>
  <si>
    <t>4-Ш.29</t>
  </si>
  <si>
    <t>4-Ә.1</t>
  </si>
  <si>
    <t>4-Ә.2</t>
  </si>
  <si>
    <t>4-Ә.4</t>
  </si>
  <si>
    <t>4-Ә.5</t>
  </si>
  <si>
    <t>4-Ә.6</t>
  </si>
  <si>
    <t>4-Ф.3</t>
  </si>
  <si>
    <t>4- К.3</t>
  </si>
  <si>
    <t>4-К.13</t>
  </si>
  <si>
    <t>4-Т.3</t>
  </si>
  <si>
    <t>4-Ш.3</t>
  </si>
  <si>
    <t>4-Ш.13</t>
  </si>
  <si>
    <t>4-Ш.23</t>
  </si>
  <si>
    <t>4-Ш.30</t>
  </si>
  <si>
    <t>4-Ә.3</t>
  </si>
  <si>
    <t>тепе-теңдікті сақтап, жүреді</t>
  </si>
  <si>
    <t>домалатады, лақтырады, қағып алады</t>
  </si>
  <si>
    <t>ішінара домалатады, лақтырады, қағып алады</t>
  </si>
  <si>
    <t>домалатуға лақтыруға, қағып алуға талпынбайды</t>
  </si>
  <si>
    <t>атауларын біледі</t>
  </si>
  <si>
    <t>ішінара атауларын біледі</t>
  </si>
  <si>
    <t>атауларын білмейді</t>
  </si>
  <si>
    <t>ретімен атайды, байланыстырып айтады</t>
  </si>
  <si>
    <t>ішінара ретімен атайды, байланыстырып айтады</t>
  </si>
  <si>
    <t>әңгімелер құрастырады</t>
  </si>
  <si>
    <t>ішінара әңгімелер құрастырады</t>
  </si>
  <si>
    <t>қайталап айтуға талпынбайды</t>
  </si>
  <si>
    <t>реттілігін сақтайды</t>
  </si>
  <si>
    <t>ішінара реттілігін сақтайды</t>
  </si>
  <si>
    <t>реттілігін сақтамайды</t>
  </si>
  <si>
    <t>ішінара жатқа айтады</t>
  </si>
  <si>
    <t>жатқа айтуға талпынбайды</t>
  </si>
  <si>
    <t>жаңғыртады</t>
  </si>
  <si>
    <t>ішінара жаңғыртады</t>
  </si>
  <si>
    <t>жаңғыруға талпынбайды</t>
  </si>
  <si>
    <t>өздігінен сомдайды</t>
  </si>
  <si>
    <t>рөлді, сюжетті таңдауда бастамашылық пен дербестік танытады.</t>
  </si>
  <si>
    <t>ішінара бастамашылық пен дербестік танытады</t>
  </si>
  <si>
    <t>ішінара анық айтады</t>
  </si>
  <si>
    <t>әңгіме құрастырады</t>
  </si>
  <si>
    <t>ішінара әңгіме құрастырады</t>
  </si>
  <si>
    <t>әңгіме құрастыра алмайды</t>
  </si>
  <si>
    <t>доптарды домалатады, заттарды қашықтыққа лақтырады, доптарды кедергілер арқылы лақтырады және қағып алады:</t>
  </si>
  <si>
    <t>сөйлегенде сөйлемдердің түрлерін (жай және күрделі), сын есімдерді, етістіктерді, үстеулерді, қосымшаларды қолданады:</t>
  </si>
  <si>
    <t>өзін қоршаған ортадан тыс заттар мен құбылыстардың атауларын біледі:</t>
  </si>
  <si>
    <t>сан есімдерді ретімен атайды, оларды зат есімдермен септіктерде, жекеше және көпше түрде байланыстырып айтады:</t>
  </si>
  <si>
    <t>шығармалардың, ертегілердің қызықты үзінділерін қайталап айтады:</t>
  </si>
  <si>
    <t>шығарма мазмұнын қайталап айтуда сюжет желісінің реттілігін сақтайды:</t>
  </si>
  <si>
    <t>кітаптағы иллюстрацияларды өз бетінше қарап, ертегі, әңгіме құрастырады:</t>
  </si>
  <si>
    <t>еркін ойындарда таныс кейіпкерлердің образын өздігінен сомдайды:</t>
  </si>
  <si>
    <t>қазақ тіліне тән ө, қ, ү, ұ, і, ғ дыбыстарын жеке, сөз ішінде анық айтады:</t>
  </si>
  <si>
    <t>өлеңдер, санамақтар, жаңылтпаштар, тақпақтарды жатқа айтады:</t>
  </si>
  <si>
    <t>өз ойын жай және жайылма сөйлемдермен жеткізеді:</t>
  </si>
  <si>
    <t>қарым-қатынас барысында балаларды қойылған сұрақтардың сипатына сәйкес хабарлы, лепті, бұйрықты сөйлемдермен жауап береді:</t>
  </si>
  <si>
    <t>өзінің тәжірибесіне сүйеніп, суреттер бойынша әңгіме құрастырады:</t>
  </si>
  <si>
    <t>салыстырмайды</t>
  </si>
  <si>
    <t>орнын анықтайды</t>
  </si>
  <si>
    <t>ішінара орнын анықтайды</t>
  </si>
  <si>
    <t>орнын анықтай алмайды</t>
  </si>
  <si>
    <t>байланыс орната алады</t>
  </si>
  <si>
    <t>ішінара байланыс орната алады</t>
  </si>
  <si>
    <t>екі затты ұзындығы, ені және биіктігі, жуандығы бойынша салыстырады:</t>
  </si>
  <si>
    <t>тәулік бөліктерін ажыратады, олардың сипаттамалық ерекшеліктерін біледі:</t>
  </si>
  <si>
    <t>кеңістіктегі заттардың өзіне қатысты орнын анықтайды:</t>
  </si>
  <si>
    <t>қарапайым себеп-салдарлық байланысты орнатады:</t>
  </si>
  <si>
    <t>реңктерді таниды</t>
  </si>
  <si>
    <t>ішінара реңктерді таниды</t>
  </si>
  <si>
    <t>реңктерді тануға талпынбайды</t>
  </si>
  <si>
    <t>бояу тәсілдерін біледі</t>
  </si>
  <si>
    <t>ішінара бояу тәсілдерін біледі</t>
  </si>
  <si>
    <t>бояу тәсілдерін білуге талпынбайды</t>
  </si>
  <si>
    <t>арақатынасын жеткізеді</t>
  </si>
  <si>
    <t>ішінара арақатынасын жеткізеді</t>
  </si>
  <si>
    <t>арақатынасын жеткізе алмайды</t>
  </si>
  <si>
    <t>өзінің және басқа балалардың жұмыстарын бағалайды</t>
  </si>
  <si>
    <t>ішінара әртүрлі тәсілдерді қолданып, мүсіндейді</t>
  </si>
  <si>
    <t>заттарды пішіндейді, бөліктерді байланыстырады</t>
  </si>
  <si>
    <t>композициялар құрастырады</t>
  </si>
  <si>
    <t>зерттейді, ерекшеліктерін беруге талпынады</t>
  </si>
  <si>
    <t>ішінара зерттейді, ерекшеліктерін беруге талпынады</t>
  </si>
  <si>
    <t>түрлі тәсілдермен қияды</t>
  </si>
  <si>
    <t>ішінара түрлі тәсілдермен қияды</t>
  </si>
  <si>
    <t>ішінара орналастырады және желімдейді</t>
  </si>
  <si>
    <t>өрнектер жасайды, ретімен желімдейді</t>
  </si>
  <si>
    <t>ішінара өрнектер жасайды, ретімен желімдейді</t>
  </si>
  <si>
    <t>қауіпсіздік ережелерін сақтайды, ұқыптылықпен орындайды</t>
  </si>
  <si>
    <t>ішінара қауіпсіздік ережелерін сақтайды, ұқыптылықпен орындайды</t>
  </si>
  <si>
    <t>ажыратады және атайды, пайдаланады</t>
  </si>
  <si>
    <t>ішінара ажыратады және атайды, пайдаланады</t>
  </si>
  <si>
    <t>материалын біледі</t>
  </si>
  <si>
    <t>ішінара материалын біледі</t>
  </si>
  <si>
    <t>материалын білмейді</t>
  </si>
  <si>
    <t>өз бетінше таңдайды, құрастырады</t>
  </si>
  <si>
    <t>ішінара өз бетінше таңдайды, құрастырады</t>
  </si>
  <si>
    <t>анық айтады, сүйемелдеумен және сүйемелдеусіз орындайды</t>
  </si>
  <si>
    <t>ішінара анық айтады, сүйемелдеумен және сүйемелдеусіз орындайды</t>
  </si>
  <si>
    <t>анық айта алмайды, сүйемелдеумен және сүйемелдеусіз орындай алмайды</t>
  </si>
  <si>
    <t>қызығушылық танытады, би қимылдарын орындайды</t>
  </si>
  <si>
    <t>ішінара қызығушылық танытады, би қимылдарын орындайды</t>
  </si>
  <si>
    <t>қызығушылық танытпайды, би қимылдарын орындауға талпынбайды</t>
  </si>
  <si>
    <t>анықтайды</t>
  </si>
  <si>
    <t>анықтауға талпынбайды</t>
  </si>
  <si>
    <t>әуендерді ойнайды</t>
  </si>
  <si>
    <t>жеке заттарды және сюжеттік композицияларды салады:</t>
  </si>
  <si>
    <t>қоңыр, қызғылт сары, ашық жасыл реңктерді таниды:</t>
  </si>
  <si>
    <t>суреттерді қылқаламмен, қаламмен бояу тәсілдерін біледі:</t>
  </si>
  <si>
    <t>бейнелейтін заттарды қарайды, қолмен ұстап зерттейді:</t>
  </si>
  <si>
    <t>әрбір затқа тән ерекшеліктерді, олардың бір-біріне арақатынасын жеткізеді:</t>
  </si>
  <si>
    <t>ермексаз, сазбалшық, пластикалық кесектерден әртүрлі тәсілдерді қолданып, бейнелерді мүсіндейді:</t>
  </si>
  <si>
    <t>ертегілер мен қоршаған өмір тақырыптарына қарапайым композициялар құрастырады:</t>
  </si>
  <si>
    <t>ұжымдық жұмысқа қатысады:</t>
  </si>
  <si>
    <t>қайшыны дұрыс ұстайды және оны қолдана алады:</t>
  </si>
  <si>
    <t>жемістерді, көгөністерді, гүлдерді, оюларды түрлі тәсілдермен қияды:</t>
  </si>
  <si>
    <t>бірнеше бөліктерден тұратын заттарды орналастырады және желімдейді:</t>
  </si>
  <si>
    <t>қазақ оюларының бөліктерінен, өсімдік және геометриялық пішіндерден өрнектер жасайды, оларды кезектестіріп ретімен желімдейді:</t>
  </si>
  <si>
    <t>ұжымдық жұмыстарды орындауға қатысады:</t>
  </si>
  <si>
    <t>құрылыс бөлшектерін ажыратады және атайды, оларды құрылымдық қасиеттерін ескере отырып пайдаланады:</t>
  </si>
  <si>
    <t>өз бетінше ойдан құрастырады:</t>
  </si>
  <si>
    <t>қазақ халқының табиғи материалдардан жасалған бұйымдарымен, тұрмыстық заттарын, олардың қандай материалдан жасалғанын біледі:</t>
  </si>
  <si>
    <t>табиғи және қалдық заттардан құрастырады:</t>
  </si>
  <si>
    <t>заттарды өз бетінше таңдап, ойдан композиция құрастырады:</t>
  </si>
  <si>
    <t>әнді созып, сөздерін анық айтады, таныс әндерді сүйемелдеумен және сүйемелдеусіз орындайды:</t>
  </si>
  <si>
    <t>ұлттық би өнеріне қызығушылық танытады, би қимылдарын орындайды:</t>
  </si>
  <si>
    <t>пікірін білдіреді, өзімен санасқанды, құрметтегенді ұнатады</t>
  </si>
  <si>
    <t>ішінара пікірін білдіреді, өзімен санасқанды, құрметтегенді ұнатады</t>
  </si>
  <si>
    <t>пікірін білдірмейді, мән бермейді</t>
  </si>
  <si>
    <t>бала өзінің «Мен» бейнесін көрсетеді, ойын ашық айтады, өзінің пікірін білдіреді, өзімен санасқанды, өзін құрметтегенді ұнатады:</t>
  </si>
  <si>
    <t>айналасында болып жатқан жағдайларды ой елегінен өткізіп, өзінің әділ пікірін білдіреді:</t>
  </si>
  <si>
    <t>әділ пікірін білдіреді</t>
  </si>
  <si>
    <t>ережелерін біледі</t>
  </si>
  <si>
    <t>ішінара ережелерін біледі</t>
  </si>
  <si>
    <t>ережелерін білуге талпынбайды</t>
  </si>
  <si>
    <t>ЕСКЕРТУ</t>
  </si>
  <si>
    <t>Жоғары</t>
  </si>
  <si>
    <t>Орташа</t>
  </si>
  <si>
    <t>Төмен</t>
  </si>
  <si>
    <t>2-Ф</t>
  </si>
  <si>
    <t>2-К</t>
  </si>
  <si>
    <t>2-Т</t>
  </si>
  <si>
    <t>2-Ш</t>
  </si>
  <si>
    <t>2-Ә</t>
  </si>
  <si>
    <t>4-Ф</t>
  </si>
  <si>
    <t>4-К</t>
  </si>
  <si>
    <t>4-Т</t>
  </si>
  <si>
    <t>4-Ш</t>
  </si>
  <si>
    <t>4-Ә</t>
  </si>
  <si>
    <t>Педагог пен баланың күтілетін нәтижелерге жетуі,  %</t>
  </si>
  <si>
    <t>ересек топ</t>
  </si>
  <si>
    <t>тырысады</t>
  </si>
  <si>
    <t>құрастыруға тырысады</t>
  </si>
  <si>
    <t>қарқынды өзгертіп жүреді, жүгіреді:</t>
  </si>
  <si>
    <t>қарқынды өзгертіп жүреді, жүгіреді</t>
  </si>
  <si>
    <t>жүреді, кейде жүгіру кезінде бағытты өзгертеді</t>
  </si>
  <si>
    <t>жүреді, жүгіру кезінде бағытын өзгертуге талпынбайды</t>
  </si>
  <si>
    <t>заттардың бойымен, астымен еңбектейді:</t>
  </si>
  <si>
    <t>бетін, қолдарын өз бетінше жуады:</t>
  </si>
  <si>
    <t>белгілі бір ретпен киінеді және шешінеді:</t>
  </si>
  <si>
    <t>айтпайды</t>
  </si>
  <si>
    <t>қарапайым сөз тіркестерін (2-4 сөз) қайталап айтады:</t>
  </si>
  <si>
    <t>шағын әңгімелерді көрнекі сүйемелдеусіз тыңдап, қарапайым сұрақтарға жауап береді:</t>
  </si>
  <si>
    <t>оқылған шығармадағы жекелеген сөздерді қосылып қайталап айтады:</t>
  </si>
  <si>
    <t>айтуға тырысады</t>
  </si>
  <si>
    <t>таныс шығармаларды көрнекіліксіз тыңдайды:</t>
  </si>
  <si>
    <t>тыңдағысы келмейді</t>
  </si>
  <si>
    <t>кітаптардағы иллюстрацияларды қарайды, суреттердің мазмұны бойынша қойылған сұрақтарға жауап береді:</t>
  </si>
  <si>
    <t xml:space="preserve"> сұрақтарға дұрыс жауап береді</t>
  </si>
  <si>
    <t xml:space="preserve">кейбір сұрақтарға жауап береді </t>
  </si>
  <si>
    <t>сұрақтарға жауап бермейді</t>
  </si>
  <si>
    <t>кейбір сөздерін қайталайды</t>
  </si>
  <si>
    <t>үлгі мен ауызша нұсқауға сүйеніп, тапсырмаларды орындайды:</t>
  </si>
  <si>
    <t>көлемі, пішіні, түсі бойынша ұқсас біртекті заттарды топтастырады:</t>
  </si>
  <si>
    <t>түрлі көлемдегі геометриялық фигураларды негізгі қасиеттері бойынша салыстырады:</t>
  </si>
  <si>
    <t>түсі, көлемі, пішіні бойынша заттарды өз бетінше зерттейді және салыстырады:</t>
  </si>
  <si>
    <t>ішінара салыстырадыішінара зерттейді және салыстырады</t>
  </si>
  <si>
    <t>қаламды дұрыс ұстайды, тік және тұйықталған дөңгелек сызықтарды қағаз бетінде жеңіл жүргізеді:</t>
  </si>
  <si>
    <t>өзінің салған суретіне қуанады, онда не бейнеленгенін айтады:</t>
  </si>
  <si>
    <t>қағаз бетіне бояулармен сызықтар, жақпалар салады:</t>
  </si>
  <si>
    <t>қағазға және құмға сурет салудың бастапқы техникасын меңгерген:</t>
  </si>
  <si>
    <t>мүсіндейтін заттарды зерттейді:</t>
  </si>
  <si>
    <t>кейде  уақытша   қызығушылық  танытады</t>
  </si>
  <si>
    <t>мүсіндеудің қарапайым тәсілдерін меңгерген (кесектерді үлкен бөліктерден бөліп алады, оларды біртұтас етіп біріктіреді, сазбалшықты өздігінен илей алады):</t>
  </si>
  <si>
    <t>кесе, тостаған, табақты мүсіндеуде пішіннің жоғары бөлігін саусақпен басып, тереңдетеді:</t>
  </si>
  <si>
    <t>саусақпен басып тереңдетеді</t>
  </si>
  <si>
    <t>дайын болған бұйымды тұғырға орналастырады, жұмыстан кейін материалдарды жинастырады:</t>
  </si>
  <si>
    <t xml:space="preserve">орналастырады,
жинастырады
</t>
  </si>
  <si>
    <t>қағазды қолданудың қарапайым әдістерін (ұсақтау, жырту, бүктеу) біледі:</t>
  </si>
  <si>
    <t>бейнелерді фланелеграфта (сызықтарда, шаршыда), қағаз бетіне қояды және құрастырады:</t>
  </si>
  <si>
    <t>бейнелерді фланелеграфта, қағаз бетіне қояды және құрастырады</t>
  </si>
  <si>
    <t>бейнелерді фланелеграфта, қағаз  бетіне қояға,  құрастыруға тырысады</t>
  </si>
  <si>
    <t>орналастырады, бірақ фланелеграфта, қағазда құрастыра алмайды</t>
  </si>
  <si>
    <t>фланелеграфта қарапайым композицияларды орналастырады және құрастырады:</t>
  </si>
  <si>
    <t xml:space="preserve">орналастырады,
құрастырады
</t>
  </si>
  <si>
    <t>орналастырады, құрастыруға тырысады</t>
  </si>
  <si>
    <t>симметриялық пішіндерді, ою-өрнектерді орналастырады:</t>
  </si>
  <si>
    <t>қарапайым құрылысты үлгі бойынша құрастырады:</t>
  </si>
  <si>
    <t>тұрғызылған қарапайым құрылыстарды атайды және ойыншықтарды қолдана отырып, олармен ойнайды:</t>
  </si>
  <si>
    <t>өз бетінше құрастыруға тырысады:</t>
  </si>
  <si>
    <t>құрастырмайды</t>
  </si>
  <si>
    <t>қорапқа құрылыс бөлшектерін жинастырады:</t>
  </si>
  <si>
    <t>педагогтің дауыс ырғағына, сөздердің созылыңқы дыбысталуына еліктей отырып, жекелеген сөздер мен буындарды қосып айтады:</t>
  </si>
  <si>
    <t>бұрын естіген әндерді таниды:</t>
  </si>
  <si>
    <t>ересектердің көрсеткен қимылдарын қайталайды (шапалақтайды, аяқтарын тарсылдатады, қолдың білектерін айналдырады):</t>
  </si>
  <si>
    <t>музыкалық аспаптарды ажыратады (барабан, бубен, сылдырмақ, асатаяқ):</t>
  </si>
  <si>
    <t>есімін атағанда жауап береді, өзін айнадан және фотосуреттерден таниды:</t>
  </si>
  <si>
    <t xml:space="preserve">жауап береді, өзін фотосуреттерден таниды  </t>
  </si>
  <si>
    <t>заттарды және олармен әрекет етуді біледі, оларды суреттен таниды:</t>
  </si>
  <si>
    <t>дәмі, сыртқы белгілері бойынша көгөністер мен жемістерді ажыратады және атайды:</t>
  </si>
  <si>
    <t>өсімдіктер мен жануарларға қамқорлық танытады: оларды жақсы көреді,  сипайды:</t>
  </si>
  <si>
    <t>өкшемен, аяқтың сыртқы қырымен, адымдап, жүруді жүгірумен, секірумен алмастырып, бағытты және қарқынды өзгертіп жүреді:</t>
  </si>
  <si>
    <t xml:space="preserve"> жүреді</t>
  </si>
  <si>
    <t xml:space="preserve">жүруге тырысады
</t>
  </si>
  <si>
    <t>сызықтардың, арқанның, тақтайдың, гимнастикалық скамейканың, бөрененің бойымен тепе-теңдікті сақтап, жүреді:</t>
  </si>
  <si>
    <t>ішінара тепе-теңдікті сақтап, жүреді</t>
  </si>
  <si>
    <t>тепе-теңдікті сақтай алмайды</t>
  </si>
  <si>
    <t>аяқтың ұшымен, тізені жоғары көтеріп, адымдап, сапта бір-бірінің артынан, әртүрлі бағытта, түрлі тапсырмаларды орындай отырып, шапшаң және баяу қарқынмен жүгіреді:</t>
  </si>
  <si>
    <t>ішінара жүгіреді</t>
  </si>
  <si>
    <t>жүгіруге талпынбайды</t>
  </si>
  <si>
    <t>қимылды ойындарда физикалық қасиеттерді: жылдамдық, күш, шыдамдылық, икемділік, ептілік көрсетеді:және спорттық ойындардың ережелерін сақтайды:</t>
  </si>
  <si>
    <t>көрсетеді, ережелерді сақтайды</t>
  </si>
  <si>
    <t>көрсетпейді, ережелерді сақтамайды</t>
  </si>
  <si>
    <t>жеке гигиенаның бастапқы дағдыларын сақтайды, өзінің сыртқы келбетін өз бетінше реттейді:</t>
  </si>
  <si>
    <t xml:space="preserve"> гигена дағдыларын сақтайды, сыртқы келбетін өз бетінше реттейді</t>
  </si>
  <si>
    <t xml:space="preserve"> гигена дағдыларын сақтауға  талпынады, сыртқы келбетін өз бетінше реттеуге тырысады
</t>
  </si>
  <si>
    <t xml:space="preserve">гигена дағдыларын өз бетінше сақтамайды, сыртқы келбетіне мән бермейді
</t>
  </si>
  <si>
    <t>дауысты, дауыссыз дыбыстарды дұрыс айтады, белгілі дыбысқа ауызша сөздерді табады:</t>
  </si>
  <si>
    <t>дұрыс айтады, сөздерді табады</t>
  </si>
  <si>
    <t>ішінара дұрыс айтады, сөздерді кейде табады</t>
  </si>
  <si>
    <t>дұрыс айтпайды, сөздерді таппайды</t>
  </si>
  <si>
    <t xml:space="preserve">ретімен атай алмайды, байланыстырып
айта алмайды
</t>
  </si>
  <si>
    <t>бейнелеген суреттер мен заттар  (бұйымдар)  бойынша әңгімелер құрастырады:</t>
  </si>
  <si>
    <t xml:space="preserve">әңгімелер
құрастыруға талпынбайды
</t>
  </si>
  <si>
    <t>қайталап айтуға тырысады</t>
  </si>
  <si>
    <t>сахналық қойылымдарға қатысады, образды бейнелеу үшін мәнерлілік құралдарын қолданады:</t>
  </si>
  <si>
    <t>қатысады, қолданады</t>
  </si>
  <si>
    <t>ішінара қатысады, қолданады</t>
  </si>
  <si>
    <t>өздігінен           сомдауға тырысады</t>
  </si>
  <si>
    <t>бастамашылық            пен дербестік танытады</t>
  </si>
  <si>
    <t>бастамашы лық пен дербестік танытпайд ы</t>
  </si>
  <si>
    <t>туыстық қарым-қатынасты білдіретін сөздерді біледі, өзінің отбасы, отбасылық мерекелер, отбасындағы қызықты оқиғалар, салт- дәстүрлер туралы айтады:</t>
  </si>
  <si>
    <t>нақты біледі, айтады</t>
  </si>
  <si>
    <t>кейбіреуін біледі, айтуға тырысады</t>
  </si>
  <si>
    <t>білмейді, айта алмайды</t>
  </si>
  <si>
    <t>жай сөйлеммен ғана жеткізеді</t>
  </si>
  <si>
    <t>ішінара жауап береді</t>
  </si>
  <si>
    <t>жауап беруге талпынбайды</t>
  </si>
  <si>
    <t>5 көлемінде санай алады, сандарды ретімен атайды, теңдік және теңсіздік туралы ұғымдарға ие:</t>
  </si>
  <si>
    <t>санайды, ұғымдарды біледі</t>
  </si>
  <si>
    <t>санайды, ұғымдарды ажырата алмайды</t>
  </si>
  <si>
    <t>санайды, ұғымдарды білуге  талпынбайды</t>
  </si>
  <si>
    <t>геометриялық фигураларды және геометриялық денелерді көру және сипап сезу арқылы зерттейді, оларды ажыратады және  атайды:</t>
  </si>
  <si>
    <t>зерттейді, ажыратады және атайды</t>
  </si>
  <si>
    <t>зерттейді, ішінара ажыратады және  атайды</t>
  </si>
  <si>
    <t>зерттейді, ажыратып, атай  алмайды</t>
  </si>
  <si>
    <t xml:space="preserve">ажыратады,
ерекшеліктерін біледі
</t>
  </si>
  <si>
    <t>ажыратады, ерекшеліктерін шатастырады</t>
  </si>
  <si>
    <t xml:space="preserve">ажырата алмайды, ерекшеліктерін
білуге талпынбайды
</t>
  </si>
  <si>
    <t>байланыс орнатуға талпынбайды</t>
  </si>
  <si>
    <t>заттарды қарайды, оларды зерттей алады</t>
  </si>
  <si>
    <t>заттарды қарайды,  ішнара зерттей алады</t>
  </si>
  <si>
    <t xml:space="preserve">заттарды қарамайды,  оларды зерттемейді
</t>
  </si>
  <si>
    <t>кейбіреулерін  салады</t>
  </si>
  <si>
    <t>өзінің және басқа балалардың жұмыстарын бағалайды:</t>
  </si>
  <si>
    <t>өзінің және басқа балалардың жұмыстарын бағалауға қызығушылық танытпайды</t>
  </si>
  <si>
    <t>өзінің және басқа балалардың жұмыстарын бағалауға талпынбайды</t>
  </si>
  <si>
    <t>мүсіндейтін затты қолына алып, зерттейді оның өзіне тән ерекшеліктерін беруге  тырысады:</t>
  </si>
  <si>
    <t xml:space="preserve">зерттеуге,
ерекшеліктерін беруге талпынбайды
</t>
  </si>
  <si>
    <t xml:space="preserve">әртүрлі тәсілдерді
қолданып, мүсіндейді
</t>
  </si>
  <si>
    <t xml:space="preserve"> мүсіндемейді, мүсіндеудің әртүрлі тәсілдерін қолдана алмайды</t>
  </si>
  <si>
    <t>бірнеше бөліктен тұратын заттарды пішіндейді, олардың орналасуын ескере  отырып, пропорцияларды сақтай отырып, бөліктерді байланыстырады:</t>
  </si>
  <si>
    <t>заттардың кейбір бөліктерін пішіндейді, бөліктерді байланыстыруға тырысады</t>
  </si>
  <si>
    <t>пішіндемейді бөліктерді байланыстыра  алмайды</t>
  </si>
  <si>
    <t>ішінара композициялар құрастырады</t>
  </si>
  <si>
    <t xml:space="preserve">композициялар
құрастыра алмайды
</t>
  </si>
  <si>
    <t>ұжымдық жұмысқа белсене  қатысады</t>
  </si>
  <si>
    <t xml:space="preserve"> бастама көрсетпестен ұжымдық жұмысқа қатысады</t>
  </si>
  <si>
    <t>ұжымдық жұмысқа қатыспайды</t>
  </si>
  <si>
    <t>мүсіндеуде қауіпсіздік ережелерін сақтайды:</t>
  </si>
  <si>
    <t>мүсіндеуде қауіпсіздік ережелерін сақтайды</t>
  </si>
  <si>
    <t xml:space="preserve">мүсіндеуде кейде қауіпсіздік ережелерін
 сақтамайды
</t>
  </si>
  <si>
    <t>қайшыны дұрыс ұстайды және оны қолдана алады</t>
  </si>
  <si>
    <t>қайшыны дұрыс ұстай алмайды және оны қолдана алмайды</t>
  </si>
  <si>
    <t>түрлі тәсілдермен               қия алмайды</t>
  </si>
  <si>
    <t>орналастыра алмайды, желімдеуге талпынбайды</t>
  </si>
  <si>
    <t>өрнектер жасауға талпынбайды, ретімен желімдей алмайды</t>
  </si>
  <si>
    <t xml:space="preserve">ұжымдық жұмыстарға қызығушылықпен қатысады </t>
  </si>
  <si>
    <t>ұжымдық жұмыстарға белсенділік танытпайды</t>
  </si>
  <si>
    <t xml:space="preserve"> жұмысты өзі орындайды</t>
  </si>
  <si>
    <t>жапсыруда қауіпсіздік ережелерін сақтайды, жұмысты ұқыптылықпен орындайды:</t>
  </si>
  <si>
    <t>қауіпсіздік ережелерін сақтамайды,ы</t>
  </si>
  <si>
    <t>ажыратып атай алмайды, пайдалана алмайды</t>
  </si>
  <si>
    <t>өз бетінше ойдан құрастырады</t>
  </si>
  <si>
    <t xml:space="preserve">құрастыру  кезінде
негізінен дәстүрлі, таныс бейнелерді қолданады
</t>
  </si>
  <si>
    <t>ойдан құрастыруға құрастыруға талпынбайды</t>
  </si>
  <si>
    <t>қағаз парағын түрлендіреді, «оригами» үлгісі бойынша қарапайым пішіндер құрастырады:</t>
  </si>
  <si>
    <t>«оригами» үлгісі бойынша қарапайым пішіндер құрастырады</t>
  </si>
  <si>
    <t>«оригами» үлгісі бойынша қарапайым пішіндер құрастыруға тырысады</t>
  </si>
  <si>
    <t>«оригами» үлгісі бойынша қарапайым пішіндер құрастыра алмайды</t>
  </si>
  <si>
    <t xml:space="preserve">өз бетінше таңдай алмайды,
құрастыруға талпынбайды
</t>
  </si>
  <si>
    <t>музыканы тыңдау мәдениетін сақтайды (музыкалық шығармаларды алаңдамай соңына дейін тыңдайды), таныс шығармаларды таниды, олардың мазмұны туралы айтады:</t>
  </si>
  <si>
    <t>музыканы  тыңдайды, музыкалық шығармаларды алаңдамай  соңына дейін тыңдайды</t>
  </si>
  <si>
    <t>музыкаға ішінара қызығушылық танытады,   әрдайым музыканы аяғына дейін тыңдамайды</t>
  </si>
  <si>
    <t>қызығушылық танытпайды, музыканы аяғына дейін тыңдамайды</t>
  </si>
  <si>
    <t>музыканың ырғағымен жүреді, қимылдарды музыкамен сәйкестендіреді,  қимылдарды орындауда шапшаңдық пен ептілік танытады:</t>
  </si>
  <si>
    <t>ырғақпен жүреді, сәйкестендіреді, шапшаңдық пен ептілік танытады</t>
  </si>
  <si>
    <t>ырғақпен жүреді, қимылдарды музыкамен сәйкестендіруге  тырысады</t>
  </si>
  <si>
    <t>музыка ырғағымен жүре алмайды,  мызыка ырғағына сәйкес қимылды өзгерте алмайды</t>
  </si>
  <si>
    <t xml:space="preserve"> тырысады</t>
  </si>
  <si>
    <t>әуендерді ойнай алмайды</t>
  </si>
  <si>
    <t>отбасының ересек мүшелерінің еңбегі туралы біледі, еңбек етуге қызығушылық танытады, тапсырманы жауапкершілікпен орындауға тырысады:</t>
  </si>
  <si>
    <t>еңбегі туралы біледі, тапсырманы жауапкершілікпен орындайды</t>
  </si>
  <si>
    <t>ішінара еңбегі туралы біледі,  тапсырманы ішінара орындайды</t>
  </si>
  <si>
    <t xml:space="preserve">еңбегі туралы білуге . ,жауапкершілікпен
орындауға талпынбайды
</t>
  </si>
  <si>
    <t>пікірін білдіруге тырысады</t>
  </si>
  <si>
    <t>пікірін білдіруге талпынбайды</t>
  </si>
  <si>
    <t>өзінің туған жерін біледі, атайды, Мемлекеттік рәміздерге (ту, елтаңба, әнұран) құрметпен қарайды, өз Отанын – Қазақстан Республикасын мақтан тұтады:</t>
  </si>
  <si>
    <t>біледі, атайды мақтан тұтады</t>
  </si>
  <si>
    <t xml:space="preserve">біледі, атайды, ойын жеткізуге қысылады </t>
  </si>
  <si>
    <t>біледі, атайды, ойын білдірмейді</t>
  </si>
  <si>
    <t>жолда жүру ережелерін, қоғамдық көліктегі мінез-құлық мәдениетінің ережелерін біледі:</t>
  </si>
  <si>
    <t>байланыстар орната алады, қауіпсіздікті сақтайды</t>
  </si>
  <si>
    <t xml:space="preserve">ішінара байланыстар   орната алады қауіпсіздікті сақтайды </t>
  </si>
  <si>
    <t>байланыстар орната алмайды, қауіпсіздікті сақтауға талпынбайды</t>
  </si>
  <si>
    <t>педагогтің көмегімен шағын тақпақтарды қайталап айтады:</t>
  </si>
  <si>
    <t>кейде таниды, өзін тану үшін   айнаға сирек қызығушылық танытады</t>
  </si>
  <si>
    <t>жауап бермейді, айнадан өзін танымайды</t>
  </si>
  <si>
    <t>дауыс күшін өзгерте отырып, әртүрлі интонацияларды жаңғыртады:</t>
  </si>
  <si>
    <t>қауіпсіздік ережелерін сақтамайды</t>
  </si>
  <si>
    <t xml:space="preserve"> ересектің көмегімен қайшыны дұрыс қолдана алады</t>
  </si>
  <si>
    <t>музыка жанрларын анықтайды:</t>
  </si>
  <si>
    <t>ағаш қасықтар, сылдырмақтар, асатаяқ, сазсырнай, домбырада қарапайым әуендерді ойнайды:</t>
  </si>
  <si>
    <t>ауа-райындағы және табиғаттағы маусымдық өзгерістерде қарапайым байланыстар орната алады, қоршаған ортада, табиғатта қауіпсіздікті сақтайды:</t>
  </si>
  <si>
    <t xml:space="preserve">                                  Оқу жылы: 2023-2024                             Топ: Балапан                Өткізу кезеңі: Бастапқы            Өткізу мерзімі:Қыркүйек </t>
  </si>
  <si>
    <t>АКИМБАЕВ АЛИНУР</t>
  </si>
  <si>
    <t>АЛИМБАЙ ДИДИР</t>
  </si>
  <si>
    <t>АЛЬЖАНОВ БАЙСАРЫ</t>
  </si>
  <si>
    <t>БАХЫТ АЙЗЕРЕ</t>
  </si>
  <si>
    <t>ДҮЙСЕН БАТЫРБЕК</t>
  </si>
  <si>
    <t>ЕСМУРАТ АЙЛИН</t>
  </si>
  <si>
    <t>ӘДІЛБЕК НҰРҒИСА</t>
  </si>
  <si>
    <t>ӘДІЛБЕК НҰРҒИЯ</t>
  </si>
  <si>
    <t>ЖАНАТАЙ ІҢКӘР</t>
  </si>
  <si>
    <t>КОМИЛЖАН АЛДИЯР</t>
  </si>
  <si>
    <t>КОНАРБАЕВ АЙСҰЛТАН</t>
  </si>
  <si>
    <t>ҚОНАРБАЙ АБЫЛАЙ</t>
  </si>
  <si>
    <t>ҚУАНЫШ АЯУЛЫМ</t>
  </si>
  <si>
    <t>МАЙРАМБАЙ АРУЖАН</t>
  </si>
  <si>
    <t>МУХАНОВ МАНСУР</t>
  </si>
  <si>
    <t>МУХАНОВ МУСЛИМ</t>
  </si>
  <si>
    <t>НАЗАР АЙТУМАР</t>
  </si>
  <si>
    <t>НУРСУЛТАН АЛДИЯР</t>
  </si>
  <si>
    <t xml:space="preserve">ТИЛЕПБЕРГЕНОВ ЕЛДОС </t>
  </si>
  <si>
    <t>ТУРЫМБЕТОВА АЯЖАН</t>
  </si>
  <si>
    <t>Абдиманап Айжұлдыз</t>
  </si>
  <si>
    <t>Абдимажит Балауса</t>
  </si>
  <si>
    <t>Абибулла Аяулым</t>
  </si>
  <si>
    <t>Абдуғаффарқызы Аяла</t>
  </si>
  <si>
    <t>Әбдімажит Жалғас</t>
  </si>
  <si>
    <t>Әмзе Балауса</t>
  </si>
  <si>
    <t>Бақыт Алинұр</t>
  </si>
  <si>
    <t>Бекбосын Нұр</t>
  </si>
  <si>
    <t>Дүйсенбек Алихан</t>
  </si>
  <si>
    <t>Егемберді Ақерке</t>
  </si>
  <si>
    <t>Есенғали Каусар</t>
  </si>
  <si>
    <t>Камалова Нурикамал</t>
  </si>
  <si>
    <t>Нұрхожаева Сафина</t>
  </si>
  <si>
    <t>Нұрмахан Керемет</t>
  </si>
  <si>
    <t xml:space="preserve">Салим Абдірахман </t>
  </si>
  <si>
    <t>Руслан Раяна</t>
  </si>
  <si>
    <t>Өскенбек Қасымхан</t>
  </si>
  <si>
    <t>Шіркінбай Ыбрахым</t>
  </si>
  <si>
    <t>Дүйсенбек Нұрислам</t>
  </si>
  <si>
    <t>Асан Аруна</t>
  </si>
  <si>
    <t xml:space="preserve">                                  Оқу жылы: 2023-2024                             Топ: Балдаурен           Өткізу кезеңі:  Бастапқы        Өткізу мерзімі:Қыркүйек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</si>
</sst>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2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15" fillId="2" borderId="1" xfId="0" applyFont="1" applyFill="1" applyBorder="1"/>
    <xf numFmtId="0" fontId="15" fillId="2" borderId="1" xfId="0" applyFont="1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0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 applyProtection="1"/>
    <xf numFmtId="0" fontId="0" fillId="0" borderId="0" xfId="0" applyNumberForma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57"/>
  <sheetViews>
    <sheetView tabSelected="1" topLeftCell="A27" zoomScale="95" zoomScaleNormal="95" workbookViewId="0">
      <selection activeCell="C36" sqref="C36"/>
    </sheetView>
  </sheetViews>
  <sheetFormatPr defaultRowHeight="15" x14ac:dyDescent="0.25"/>
  <cols>
    <col min="2" max="2" width="31.140625" customWidth="1"/>
    <col min="51" max="110" width="9.140625" style="31"/>
  </cols>
  <sheetData>
    <row r="1" spans="1:122" ht="15.75" x14ac:dyDescent="0.25">
      <c r="A1" s="6" t="s">
        <v>50</v>
      </c>
      <c r="B1" s="12" t="s">
        <v>49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7"/>
      <c r="N1" s="7"/>
      <c r="O1" s="7"/>
      <c r="P1" s="7"/>
      <c r="Q1" s="7"/>
      <c r="R1" s="7"/>
      <c r="S1" s="7"/>
      <c r="T1" s="7"/>
      <c r="U1" s="7"/>
      <c r="V1" s="7"/>
    </row>
    <row r="2" spans="1:122" ht="15.75" x14ac:dyDescent="0.25">
      <c r="A2" s="57" t="s">
        <v>556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7"/>
      <c r="P2" s="7"/>
      <c r="Q2" s="7"/>
      <c r="R2" s="7"/>
      <c r="S2" s="7"/>
      <c r="T2" s="7"/>
      <c r="U2" s="7"/>
      <c r="V2" s="7"/>
    </row>
    <row r="3" spans="1:122" ht="15.6" x14ac:dyDescent="0.3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122" ht="15.6" x14ac:dyDescent="0.3">
      <c r="A4" s="8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122" ht="15.75" customHeight="1" x14ac:dyDescent="0.25">
      <c r="A5" s="58" t="s">
        <v>0</v>
      </c>
      <c r="B5" s="58" t="s">
        <v>1</v>
      </c>
      <c r="C5" s="59" t="s">
        <v>20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0" t="s">
        <v>2</v>
      </c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46" t="s">
        <v>32</v>
      </c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8" t="s">
        <v>39</v>
      </c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1" t="s">
        <v>44</v>
      </c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</row>
    <row r="6" spans="1:122" ht="15.75" customHeight="1" x14ac:dyDescent="0.25">
      <c r="A6" s="58"/>
      <c r="B6" s="58"/>
      <c r="C6" s="52" t="s">
        <v>21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 t="s">
        <v>19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 t="s">
        <v>3</v>
      </c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47" t="s">
        <v>33</v>
      </c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9" t="s">
        <v>55</v>
      </c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 t="s">
        <v>40</v>
      </c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5" t="s">
        <v>70</v>
      </c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 t="s">
        <v>82</v>
      </c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 t="s">
        <v>41</v>
      </c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4" t="s">
        <v>45</v>
      </c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</row>
    <row r="7" spans="1:122" ht="0.75" customHeight="1" x14ac:dyDescent="0.25">
      <c r="A7" s="58"/>
      <c r="B7" s="58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</row>
    <row r="8" spans="1:122" ht="15.6" hidden="1" x14ac:dyDescent="0.3">
      <c r="A8" s="58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</row>
    <row r="9" spans="1:122" ht="15.6" hidden="1" x14ac:dyDescent="0.3">
      <c r="A9" s="58"/>
      <c r="B9" s="58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</row>
    <row r="10" spans="1:122" ht="15.6" hidden="1" x14ac:dyDescent="0.3">
      <c r="A10" s="58"/>
      <c r="B10" s="58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</row>
    <row r="11" spans="1:122" ht="15.6" hidden="1" x14ac:dyDescent="0.3">
      <c r="A11" s="58"/>
      <c r="B11" s="58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</row>
    <row r="12" spans="1:122" ht="15.75" x14ac:dyDescent="0.25">
      <c r="A12" s="58"/>
      <c r="B12" s="58"/>
      <c r="C12" s="52" t="s">
        <v>51</v>
      </c>
      <c r="D12" s="52" t="s">
        <v>5</v>
      </c>
      <c r="E12" s="52" t="s">
        <v>6</v>
      </c>
      <c r="F12" s="52" t="s">
        <v>52</v>
      </c>
      <c r="G12" s="52" t="s">
        <v>7</v>
      </c>
      <c r="H12" s="52" t="s">
        <v>8</v>
      </c>
      <c r="I12" s="52" t="s">
        <v>53</v>
      </c>
      <c r="J12" s="52" t="s">
        <v>9</v>
      </c>
      <c r="K12" s="52" t="s">
        <v>10</v>
      </c>
      <c r="L12" s="52" t="s">
        <v>54</v>
      </c>
      <c r="M12" s="52" t="s">
        <v>9</v>
      </c>
      <c r="N12" s="52" t="s">
        <v>10</v>
      </c>
      <c r="O12" s="52" t="s">
        <v>68</v>
      </c>
      <c r="P12" s="52"/>
      <c r="Q12" s="52"/>
      <c r="R12" s="52" t="s">
        <v>5</v>
      </c>
      <c r="S12" s="52"/>
      <c r="T12" s="52"/>
      <c r="U12" s="52" t="s">
        <v>69</v>
      </c>
      <c r="V12" s="52"/>
      <c r="W12" s="52"/>
      <c r="X12" s="52" t="s">
        <v>12</v>
      </c>
      <c r="Y12" s="52"/>
      <c r="Z12" s="52"/>
      <c r="AA12" s="52" t="s">
        <v>7</v>
      </c>
      <c r="AB12" s="52"/>
      <c r="AC12" s="52"/>
      <c r="AD12" s="52" t="s">
        <v>8</v>
      </c>
      <c r="AE12" s="52"/>
      <c r="AF12" s="52"/>
      <c r="AG12" s="44" t="s">
        <v>13</v>
      </c>
      <c r="AH12" s="44"/>
      <c r="AI12" s="44"/>
      <c r="AJ12" s="52" t="s">
        <v>9</v>
      </c>
      <c r="AK12" s="52"/>
      <c r="AL12" s="52"/>
      <c r="AM12" s="44" t="s">
        <v>64</v>
      </c>
      <c r="AN12" s="44"/>
      <c r="AO12" s="44"/>
      <c r="AP12" s="44" t="s">
        <v>65</v>
      </c>
      <c r="AQ12" s="44"/>
      <c r="AR12" s="44"/>
      <c r="AS12" s="44" t="s">
        <v>66</v>
      </c>
      <c r="AT12" s="44"/>
      <c r="AU12" s="44"/>
      <c r="AV12" s="44" t="s">
        <v>67</v>
      </c>
      <c r="AW12" s="44"/>
      <c r="AX12" s="44"/>
      <c r="AY12" s="42" t="s">
        <v>56</v>
      </c>
      <c r="AZ12" s="42"/>
      <c r="BA12" s="42"/>
      <c r="BB12" s="42" t="s">
        <v>57</v>
      </c>
      <c r="BC12" s="42"/>
      <c r="BD12" s="42"/>
      <c r="BE12" s="42" t="s">
        <v>58</v>
      </c>
      <c r="BF12" s="42"/>
      <c r="BG12" s="42"/>
      <c r="BH12" s="42" t="s">
        <v>59</v>
      </c>
      <c r="BI12" s="42"/>
      <c r="BJ12" s="42"/>
      <c r="BK12" s="42" t="s">
        <v>60</v>
      </c>
      <c r="BL12" s="42"/>
      <c r="BM12" s="42"/>
      <c r="BN12" s="42" t="s">
        <v>61</v>
      </c>
      <c r="BO12" s="42"/>
      <c r="BP12" s="42"/>
      <c r="BQ12" s="42" t="s">
        <v>62</v>
      </c>
      <c r="BR12" s="42"/>
      <c r="BS12" s="42"/>
      <c r="BT12" s="42" t="s">
        <v>63</v>
      </c>
      <c r="BU12" s="42"/>
      <c r="BV12" s="42"/>
      <c r="BW12" s="42" t="s">
        <v>75</v>
      </c>
      <c r="BX12" s="42"/>
      <c r="BY12" s="42"/>
      <c r="BZ12" s="42" t="s">
        <v>76</v>
      </c>
      <c r="CA12" s="42"/>
      <c r="CB12" s="42"/>
      <c r="CC12" s="42" t="s">
        <v>77</v>
      </c>
      <c r="CD12" s="42"/>
      <c r="CE12" s="42"/>
      <c r="CF12" s="42" t="s">
        <v>78</v>
      </c>
      <c r="CG12" s="42"/>
      <c r="CH12" s="42"/>
      <c r="CI12" s="42" t="s">
        <v>79</v>
      </c>
      <c r="CJ12" s="42"/>
      <c r="CK12" s="42"/>
      <c r="CL12" s="42" t="s">
        <v>80</v>
      </c>
      <c r="CM12" s="42"/>
      <c r="CN12" s="42"/>
      <c r="CO12" s="42" t="s">
        <v>81</v>
      </c>
      <c r="CP12" s="42"/>
      <c r="CQ12" s="42"/>
      <c r="CR12" s="42" t="s">
        <v>71</v>
      </c>
      <c r="CS12" s="42"/>
      <c r="CT12" s="42"/>
      <c r="CU12" s="42" t="s">
        <v>72</v>
      </c>
      <c r="CV12" s="42"/>
      <c r="CW12" s="42"/>
      <c r="CX12" s="42" t="s">
        <v>73</v>
      </c>
      <c r="CY12" s="42"/>
      <c r="CZ12" s="42"/>
      <c r="DA12" s="42" t="s">
        <v>74</v>
      </c>
      <c r="DB12" s="42"/>
      <c r="DC12" s="42"/>
      <c r="DD12" s="42" t="s">
        <v>83</v>
      </c>
      <c r="DE12" s="42"/>
      <c r="DF12" s="42"/>
      <c r="DG12" s="44" t="s">
        <v>84</v>
      </c>
      <c r="DH12" s="44"/>
      <c r="DI12" s="44"/>
      <c r="DJ12" s="44" t="s">
        <v>85</v>
      </c>
      <c r="DK12" s="44"/>
      <c r="DL12" s="44"/>
      <c r="DM12" s="44" t="s">
        <v>86</v>
      </c>
      <c r="DN12" s="44"/>
      <c r="DO12" s="44"/>
      <c r="DP12" s="44" t="s">
        <v>87</v>
      </c>
      <c r="DQ12" s="44"/>
      <c r="DR12" s="44"/>
    </row>
    <row r="13" spans="1:122" ht="59.25" customHeight="1" x14ac:dyDescent="0.25">
      <c r="A13" s="58"/>
      <c r="B13" s="58"/>
      <c r="C13" s="51" t="s">
        <v>375</v>
      </c>
      <c r="D13" s="51"/>
      <c r="E13" s="51"/>
      <c r="F13" s="51" t="s">
        <v>379</v>
      </c>
      <c r="G13" s="51"/>
      <c r="H13" s="51"/>
      <c r="I13" s="51" t="s">
        <v>380</v>
      </c>
      <c r="J13" s="51"/>
      <c r="K13" s="51"/>
      <c r="L13" s="51" t="s">
        <v>381</v>
      </c>
      <c r="M13" s="51"/>
      <c r="N13" s="51"/>
      <c r="O13" s="51" t="s">
        <v>97</v>
      </c>
      <c r="P13" s="51"/>
      <c r="Q13" s="51"/>
      <c r="R13" s="51" t="s">
        <v>99</v>
      </c>
      <c r="S13" s="51"/>
      <c r="T13" s="51"/>
      <c r="U13" s="51" t="s">
        <v>383</v>
      </c>
      <c r="V13" s="51"/>
      <c r="W13" s="51"/>
      <c r="X13" s="51" t="s">
        <v>384</v>
      </c>
      <c r="Y13" s="51"/>
      <c r="Z13" s="51"/>
      <c r="AA13" s="51" t="s">
        <v>385</v>
      </c>
      <c r="AB13" s="51"/>
      <c r="AC13" s="51"/>
      <c r="AD13" s="51" t="s">
        <v>387</v>
      </c>
      <c r="AE13" s="51"/>
      <c r="AF13" s="51"/>
      <c r="AG13" s="51" t="s">
        <v>389</v>
      </c>
      <c r="AH13" s="51"/>
      <c r="AI13" s="51"/>
      <c r="AJ13" s="51" t="s">
        <v>547</v>
      </c>
      <c r="AK13" s="51"/>
      <c r="AL13" s="51"/>
      <c r="AM13" s="51" t="s">
        <v>394</v>
      </c>
      <c r="AN13" s="51"/>
      <c r="AO13" s="51"/>
      <c r="AP13" s="51" t="s">
        <v>395</v>
      </c>
      <c r="AQ13" s="51"/>
      <c r="AR13" s="51"/>
      <c r="AS13" s="51" t="s">
        <v>396</v>
      </c>
      <c r="AT13" s="51"/>
      <c r="AU13" s="51"/>
      <c r="AV13" s="51" t="s">
        <v>397</v>
      </c>
      <c r="AW13" s="51"/>
      <c r="AX13" s="51"/>
      <c r="AY13" s="43" t="s">
        <v>399</v>
      </c>
      <c r="AZ13" s="43"/>
      <c r="BA13" s="43"/>
      <c r="BB13" s="43" t="s">
        <v>400</v>
      </c>
      <c r="BC13" s="43"/>
      <c r="BD13" s="43"/>
      <c r="BE13" s="43" t="s">
        <v>401</v>
      </c>
      <c r="BF13" s="43"/>
      <c r="BG13" s="43"/>
      <c r="BH13" s="43" t="s">
        <v>402</v>
      </c>
      <c r="BI13" s="43"/>
      <c r="BJ13" s="43"/>
      <c r="BK13" s="43" t="s">
        <v>403</v>
      </c>
      <c r="BL13" s="43"/>
      <c r="BM13" s="43"/>
      <c r="BN13" s="43" t="s">
        <v>405</v>
      </c>
      <c r="BO13" s="43"/>
      <c r="BP13" s="43"/>
      <c r="BQ13" s="43" t="s">
        <v>406</v>
      </c>
      <c r="BR13" s="43"/>
      <c r="BS13" s="43"/>
      <c r="BT13" s="43" t="s">
        <v>408</v>
      </c>
      <c r="BU13" s="43"/>
      <c r="BV13" s="43"/>
      <c r="BW13" s="43" t="s">
        <v>410</v>
      </c>
      <c r="BX13" s="43"/>
      <c r="BY13" s="43"/>
      <c r="BZ13" s="43" t="s">
        <v>411</v>
      </c>
      <c r="CA13" s="43"/>
      <c r="CB13" s="43"/>
      <c r="CC13" s="43" t="s">
        <v>415</v>
      </c>
      <c r="CD13" s="43"/>
      <c r="CE13" s="43"/>
      <c r="CF13" s="43" t="s">
        <v>418</v>
      </c>
      <c r="CG13" s="43"/>
      <c r="CH13" s="43"/>
      <c r="CI13" s="43" t="s">
        <v>419</v>
      </c>
      <c r="CJ13" s="43"/>
      <c r="CK13" s="43"/>
      <c r="CL13" s="43" t="s">
        <v>420</v>
      </c>
      <c r="CM13" s="43"/>
      <c r="CN13" s="43"/>
      <c r="CO13" s="43" t="s">
        <v>421</v>
      </c>
      <c r="CP13" s="43"/>
      <c r="CQ13" s="43"/>
      <c r="CR13" s="43" t="s">
        <v>423</v>
      </c>
      <c r="CS13" s="43"/>
      <c r="CT13" s="43"/>
      <c r="CU13" s="43" t="s">
        <v>424</v>
      </c>
      <c r="CV13" s="43"/>
      <c r="CW13" s="43"/>
      <c r="CX13" s="43" t="s">
        <v>425</v>
      </c>
      <c r="CY13" s="43"/>
      <c r="CZ13" s="43"/>
      <c r="DA13" s="43" t="s">
        <v>426</v>
      </c>
      <c r="DB13" s="43"/>
      <c r="DC13" s="43"/>
      <c r="DD13" s="43" t="s">
        <v>427</v>
      </c>
      <c r="DE13" s="43"/>
      <c r="DF13" s="43"/>
      <c r="DG13" s="51" t="s">
        <v>428</v>
      </c>
      <c r="DH13" s="51"/>
      <c r="DI13" s="51"/>
      <c r="DJ13" s="51" t="s">
        <v>430</v>
      </c>
      <c r="DK13" s="51"/>
      <c r="DL13" s="51"/>
      <c r="DM13" s="51" t="s">
        <v>431</v>
      </c>
      <c r="DN13" s="51"/>
      <c r="DO13" s="51"/>
      <c r="DP13" s="51" t="s">
        <v>432</v>
      </c>
      <c r="DQ13" s="51"/>
      <c r="DR13" s="51"/>
    </row>
    <row r="14" spans="1:122" ht="120" x14ac:dyDescent="0.25">
      <c r="A14" s="58"/>
      <c r="B14" s="58"/>
      <c r="C14" s="14" t="s">
        <v>376</v>
      </c>
      <c r="D14" s="14" t="s">
        <v>377</v>
      </c>
      <c r="E14" s="14" t="s">
        <v>378</v>
      </c>
      <c r="F14" s="14" t="s">
        <v>18</v>
      </c>
      <c r="G14" s="14" t="s">
        <v>37</v>
      </c>
      <c r="H14" s="14" t="s">
        <v>88</v>
      </c>
      <c r="I14" s="14" t="s">
        <v>90</v>
      </c>
      <c r="J14" s="14" t="s">
        <v>91</v>
      </c>
      <c r="K14" s="14" t="s">
        <v>92</v>
      </c>
      <c r="L14" s="14" t="s">
        <v>94</v>
      </c>
      <c r="M14" s="14" t="s">
        <v>95</v>
      </c>
      <c r="N14" s="14" t="s">
        <v>96</v>
      </c>
      <c r="O14" s="14" t="s">
        <v>98</v>
      </c>
      <c r="P14" s="14" t="s">
        <v>27</v>
      </c>
      <c r="Q14" s="14" t="s">
        <v>28</v>
      </c>
      <c r="R14" s="14" t="s">
        <v>29</v>
      </c>
      <c r="S14" s="14" t="s">
        <v>26</v>
      </c>
      <c r="T14" s="14" t="s">
        <v>382</v>
      </c>
      <c r="U14" s="14" t="s">
        <v>101</v>
      </c>
      <c r="V14" s="14" t="s">
        <v>26</v>
      </c>
      <c r="W14" s="14" t="s">
        <v>30</v>
      </c>
      <c r="X14" s="14" t="s">
        <v>25</v>
      </c>
      <c r="Y14" s="14" t="s">
        <v>105</v>
      </c>
      <c r="Z14" s="14" t="s">
        <v>106</v>
      </c>
      <c r="AA14" s="14" t="s">
        <v>43</v>
      </c>
      <c r="AB14" s="14" t="s">
        <v>386</v>
      </c>
      <c r="AC14" s="14" t="s">
        <v>382</v>
      </c>
      <c r="AD14" s="14" t="s">
        <v>109</v>
      </c>
      <c r="AE14" s="14" t="s">
        <v>172</v>
      </c>
      <c r="AF14" s="14" t="s">
        <v>388</v>
      </c>
      <c r="AG14" s="14" t="s">
        <v>390</v>
      </c>
      <c r="AH14" s="14" t="s">
        <v>391</v>
      </c>
      <c r="AI14" s="14" t="s">
        <v>392</v>
      </c>
      <c r="AJ14" s="14" t="s">
        <v>108</v>
      </c>
      <c r="AK14" s="14" t="s">
        <v>393</v>
      </c>
      <c r="AL14" s="14" t="s">
        <v>23</v>
      </c>
      <c r="AM14" s="14" t="s">
        <v>107</v>
      </c>
      <c r="AN14" s="14" t="s">
        <v>37</v>
      </c>
      <c r="AO14" s="14" t="s">
        <v>110</v>
      </c>
      <c r="AP14" s="14" t="s">
        <v>114</v>
      </c>
      <c r="AQ14" s="14" t="s">
        <v>115</v>
      </c>
      <c r="AR14" s="14" t="s">
        <v>36</v>
      </c>
      <c r="AS14" s="14" t="s">
        <v>111</v>
      </c>
      <c r="AT14" s="14" t="s">
        <v>112</v>
      </c>
      <c r="AU14" s="14" t="s">
        <v>113</v>
      </c>
      <c r="AV14" s="14" t="s">
        <v>117</v>
      </c>
      <c r="AW14" s="14" t="s">
        <v>398</v>
      </c>
      <c r="AX14" s="14" t="s">
        <v>118</v>
      </c>
      <c r="AY14" s="37" t="s">
        <v>119</v>
      </c>
      <c r="AZ14" s="37" t="s">
        <v>120</v>
      </c>
      <c r="BA14" s="37" t="s">
        <v>121</v>
      </c>
      <c r="BB14" s="37" t="s">
        <v>122</v>
      </c>
      <c r="BC14" s="37" t="s">
        <v>26</v>
      </c>
      <c r="BD14" s="37" t="s">
        <v>123</v>
      </c>
      <c r="BE14" s="37" t="s">
        <v>124</v>
      </c>
      <c r="BF14" s="37" t="s">
        <v>373</v>
      </c>
      <c r="BG14" s="37" t="s">
        <v>125</v>
      </c>
      <c r="BH14" s="37" t="s">
        <v>14</v>
      </c>
      <c r="BI14" s="37" t="s">
        <v>127</v>
      </c>
      <c r="BJ14" s="37" t="s">
        <v>46</v>
      </c>
      <c r="BK14" s="37" t="s">
        <v>128</v>
      </c>
      <c r="BL14" s="37" t="s">
        <v>404</v>
      </c>
      <c r="BM14" s="37" t="s">
        <v>129</v>
      </c>
      <c r="BN14" s="37" t="s">
        <v>35</v>
      </c>
      <c r="BO14" s="37" t="s">
        <v>15</v>
      </c>
      <c r="BP14" s="37" t="s">
        <v>16</v>
      </c>
      <c r="BQ14" s="37" t="s">
        <v>407</v>
      </c>
      <c r="BR14" s="37" t="s">
        <v>373</v>
      </c>
      <c r="BS14" s="37" t="s">
        <v>110</v>
      </c>
      <c r="BT14" s="37" t="s">
        <v>409</v>
      </c>
      <c r="BU14" s="37" t="s">
        <v>130</v>
      </c>
      <c r="BV14" s="37" t="s">
        <v>131</v>
      </c>
      <c r="BW14" s="37" t="s">
        <v>47</v>
      </c>
      <c r="BX14" s="37" t="s">
        <v>126</v>
      </c>
      <c r="BY14" s="37" t="s">
        <v>102</v>
      </c>
      <c r="BZ14" s="37" t="s">
        <v>412</v>
      </c>
      <c r="CA14" s="37" t="s">
        <v>413</v>
      </c>
      <c r="CB14" s="37" t="s">
        <v>414</v>
      </c>
      <c r="CC14" s="37" t="s">
        <v>416</v>
      </c>
      <c r="CD14" s="37" t="s">
        <v>417</v>
      </c>
      <c r="CE14" s="37" t="s">
        <v>132</v>
      </c>
      <c r="CF14" s="37" t="s">
        <v>133</v>
      </c>
      <c r="CG14" s="37" t="s">
        <v>134</v>
      </c>
      <c r="CH14" s="37" t="s">
        <v>34</v>
      </c>
      <c r="CI14" s="37" t="s">
        <v>137</v>
      </c>
      <c r="CJ14" s="37" t="s">
        <v>138</v>
      </c>
      <c r="CK14" s="37" t="s">
        <v>42</v>
      </c>
      <c r="CL14" s="37" t="s">
        <v>139</v>
      </c>
      <c r="CM14" s="37" t="s">
        <v>140</v>
      </c>
      <c r="CN14" s="37" t="s">
        <v>141</v>
      </c>
      <c r="CO14" s="37" t="s">
        <v>142</v>
      </c>
      <c r="CP14" s="37" t="s">
        <v>143</v>
      </c>
      <c r="CQ14" s="37" t="s">
        <v>422</v>
      </c>
      <c r="CR14" s="37" t="s">
        <v>144</v>
      </c>
      <c r="CS14" s="37" t="s">
        <v>145</v>
      </c>
      <c r="CT14" s="37" t="s">
        <v>146</v>
      </c>
      <c r="CU14" s="37" t="s">
        <v>147</v>
      </c>
      <c r="CV14" s="37" t="s">
        <v>148</v>
      </c>
      <c r="CW14" s="37" t="s">
        <v>149</v>
      </c>
      <c r="CX14" s="37" t="s">
        <v>151</v>
      </c>
      <c r="CY14" s="37" t="s">
        <v>152</v>
      </c>
      <c r="CZ14" s="37" t="s">
        <v>153</v>
      </c>
      <c r="DA14" s="37" t="s">
        <v>154</v>
      </c>
      <c r="DB14" s="37" t="s">
        <v>22</v>
      </c>
      <c r="DC14" s="37" t="s">
        <v>155</v>
      </c>
      <c r="DD14" s="37" t="s">
        <v>150</v>
      </c>
      <c r="DE14" s="37" t="s">
        <v>116</v>
      </c>
      <c r="DF14" s="37" t="s">
        <v>38</v>
      </c>
      <c r="DG14" s="14" t="s">
        <v>429</v>
      </c>
      <c r="DH14" s="14" t="s">
        <v>548</v>
      </c>
      <c r="DI14" s="14" t="s">
        <v>549</v>
      </c>
      <c r="DJ14" s="14" t="s">
        <v>156</v>
      </c>
      <c r="DK14" s="14" t="s">
        <v>157</v>
      </c>
      <c r="DL14" s="14" t="s">
        <v>158</v>
      </c>
      <c r="DM14" s="14" t="s">
        <v>159</v>
      </c>
      <c r="DN14" s="14" t="s">
        <v>160</v>
      </c>
      <c r="DO14" s="14" t="s">
        <v>161</v>
      </c>
      <c r="DP14" s="14" t="s">
        <v>162</v>
      </c>
      <c r="DQ14" s="14" t="s">
        <v>163</v>
      </c>
      <c r="DR14" s="14" t="s">
        <v>48</v>
      </c>
    </row>
    <row r="15" spans="1:122" ht="15.75" x14ac:dyDescent="0.25">
      <c r="A15" s="15">
        <v>1</v>
      </c>
      <c r="B15" s="39" t="s">
        <v>557</v>
      </c>
      <c r="C15" s="25"/>
      <c r="D15" s="25">
        <v>1</v>
      </c>
      <c r="E15" s="25"/>
      <c r="F15" s="26"/>
      <c r="G15" s="27"/>
      <c r="H15" s="26">
        <v>1</v>
      </c>
      <c r="I15" s="28"/>
      <c r="J15" s="29">
        <v>1</v>
      </c>
      <c r="K15" s="29"/>
      <c r="L15" s="25"/>
      <c r="M15" s="30">
        <v>1</v>
      </c>
      <c r="N15" s="30"/>
      <c r="O15" s="25"/>
      <c r="P15" s="30"/>
      <c r="Q15" s="30"/>
      <c r="R15" s="5"/>
      <c r="S15" s="11">
        <v>1</v>
      </c>
      <c r="T15" s="11"/>
      <c r="U15" s="5"/>
      <c r="V15" s="5">
        <v>1</v>
      </c>
      <c r="W15" s="5"/>
      <c r="X15" s="20"/>
      <c r="Y15" s="21">
        <v>1</v>
      </c>
      <c r="Z15" s="20"/>
      <c r="AA15" s="25"/>
      <c r="AB15" s="25">
        <v>1</v>
      </c>
      <c r="AC15" s="25"/>
      <c r="AD15" s="26"/>
      <c r="AE15" s="27"/>
      <c r="AF15" s="26">
        <v>1</v>
      </c>
      <c r="AG15" s="28"/>
      <c r="AH15" s="29">
        <v>1</v>
      </c>
      <c r="AI15" s="29"/>
      <c r="AJ15" s="25"/>
      <c r="AK15" s="30">
        <v>1</v>
      </c>
      <c r="AL15" s="30"/>
      <c r="AM15" s="25"/>
      <c r="AN15" s="30"/>
      <c r="AO15" s="30">
        <v>1</v>
      </c>
      <c r="AP15" s="5"/>
      <c r="AQ15" s="11">
        <v>1</v>
      </c>
      <c r="AR15" s="11"/>
      <c r="AS15" s="5"/>
      <c r="AT15" s="5">
        <v>1</v>
      </c>
      <c r="AU15" s="5"/>
      <c r="AV15" s="20"/>
      <c r="AW15" s="21">
        <v>1</v>
      </c>
      <c r="AX15" s="20"/>
      <c r="AY15" s="25"/>
      <c r="AZ15" s="30"/>
      <c r="BA15" s="30">
        <v>1</v>
      </c>
      <c r="BB15" s="25"/>
      <c r="BC15" s="30">
        <v>1</v>
      </c>
      <c r="BD15" s="30"/>
      <c r="BE15" s="25"/>
      <c r="BF15" s="25">
        <v>1</v>
      </c>
      <c r="BG15" s="25"/>
      <c r="BH15" s="26"/>
      <c r="BI15" s="27">
        <v>1</v>
      </c>
      <c r="BJ15" s="26"/>
      <c r="BK15" s="26"/>
      <c r="BL15" s="27"/>
      <c r="BM15" s="26">
        <v>1</v>
      </c>
      <c r="BN15" s="28"/>
      <c r="BO15" s="29">
        <v>1</v>
      </c>
      <c r="BP15" s="29"/>
      <c r="BQ15" s="25"/>
      <c r="BR15" s="30">
        <v>1</v>
      </c>
      <c r="BS15" s="30"/>
      <c r="BT15" s="25"/>
      <c r="BU15" s="30"/>
      <c r="BV15" s="30">
        <v>1</v>
      </c>
      <c r="BW15" s="25"/>
      <c r="BX15" s="30">
        <v>1</v>
      </c>
      <c r="BY15" s="30"/>
      <c r="BZ15" s="25"/>
      <c r="CA15" s="25">
        <v>1</v>
      </c>
      <c r="CB15" s="25"/>
      <c r="CC15" s="28"/>
      <c r="CD15" s="29">
        <v>1</v>
      </c>
      <c r="CE15" s="29"/>
      <c r="CF15" s="25"/>
      <c r="CG15" s="30">
        <v>1</v>
      </c>
      <c r="CH15" s="30"/>
      <c r="CI15" s="25"/>
      <c r="CJ15" s="30"/>
      <c r="CK15" s="30">
        <v>1</v>
      </c>
      <c r="CL15" s="25"/>
      <c r="CM15" s="30">
        <v>1</v>
      </c>
      <c r="CN15" s="30"/>
      <c r="CO15" s="25"/>
      <c r="CP15" s="25">
        <v>1</v>
      </c>
      <c r="CQ15" s="25"/>
      <c r="CR15" s="26"/>
      <c r="CS15" s="27">
        <v>1</v>
      </c>
      <c r="CT15" s="26"/>
      <c r="CU15" s="25"/>
      <c r="CV15" s="25">
        <v>1</v>
      </c>
      <c r="CW15" s="25"/>
      <c r="CX15" s="26"/>
      <c r="CY15" s="27"/>
      <c r="CZ15" s="26">
        <v>1</v>
      </c>
      <c r="DA15" s="28"/>
      <c r="DB15" s="29">
        <v>1</v>
      </c>
      <c r="DC15" s="29"/>
      <c r="DD15" s="25"/>
      <c r="DE15" s="30">
        <v>1</v>
      </c>
      <c r="DF15" s="30"/>
      <c r="DG15" s="25"/>
      <c r="DH15" s="30">
        <v>1</v>
      </c>
      <c r="DI15" s="30"/>
      <c r="DJ15" s="5"/>
      <c r="DK15" s="11">
        <v>1</v>
      </c>
      <c r="DL15" s="11"/>
      <c r="DM15" s="5"/>
      <c r="DN15" s="5">
        <v>1</v>
      </c>
      <c r="DO15" s="5"/>
      <c r="DP15" s="20"/>
      <c r="DQ15" s="21">
        <v>1</v>
      </c>
      <c r="DR15" s="20"/>
    </row>
    <row r="16" spans="1:122" ht="15.75" x14ac:dyDescent="0.25">
      <c r="A16" s="2">
        <v>2</v>
      </c>
      <c r="B16" s="39" t="s">
        <v>558</v>
      </c>
      <c r="C16" s="28"/>
      <c r="D16" s="31"/>
      <c r="E16" s="28">
        <v>1</v>
      </c>
      <c r="F16" s="26"/>
      <c r="G16" s="27"/>
      <c r="H16" s="26">
        <v>1</v>
      </c>
      <c r="I16" s="28"/>
      <c r="J16" s="29">
        <v>1</v>
      </c>
      <c r="K16" s="29"/>
      <c r="L16" s="29"/>
      <c r="M16" s="29"/>
      <c r="N16" s="28">
        <v>1</v>
      </c>
      <c r="O16" s="28"/>
      <c r="P16" s="29">
        <v>1</v>
      </c>
      <c r="Q16" s="29"/>
      <c r="R16" s="1"/>
      <c r="S16" s="1"/>
      <c r="T16" s="16">
        <v>1</v>
      </c>
      <c r="U16" s="16"/>
      <c r="V16">
        <v>1</v>
      </c>
      <c r="W16" s="16"/>
      <c r="X16" s="20"/>
      <c r="Y16" s="21"/>
      <c r="Z16" s="20">
        <v>1</v>
      </c>
      <c r="AA16" s="28"/>
      <c r="AB16" s="31"/>
      <c r="AC16" s="28">
        <v>1</v>
      </c>
      <c r="AD16" s="26"/>
      <c r="AE16" s="27"/>
      <c r="AF16" s="26">
        <v>1</v>
      </c>
      <c r="AG16" s="28"/>
      <c r="AH16" s="29">
        <v>1</v>
      </c>
      <c r="AI16" s="29"/>
      <c r="AJ16" s="29"/>
      <c r="AK16" s="29"/>
      <c r="AL16" s="28">
        <v>1</v>
      </c>
      <c r="AM16" s="28"/>
      <c r="AN16" s="29">
        <v>1</v>
      </c>
      <c r="AO16" s="29"/>
      <c r="AP16" s="1"/>
      <c r="AQ16" s="1"/>
      <c r="AR16" s="19">
        <v>1</v>
      </c>
      <c r="AS16" s="19"/>
      <c r="AT16">
        <v>1</v>
      </c>
      <c r="AU16" s="19"/>
      <c r="AV16" s="20"/>
      <c r="AW16" s="21"/>
      <c r="AX16" s="20">
        <v>1</v>
      </c>
      <c r="AY16" s="28"/>
      <c r="AZ16" s="29">
        <v>1</v>
      </c>
      <c r="BA16" s="29"/>
      <c r="BB16" s="29"/>
      <c r="BC16" s="29"/>
      <c r="BD16" s="28">
        <v>1</v>
      </c>
      <c r="BE16" s="28"/>
      <c r="BF16" s="31">
        <v>1</v>
      </c>
      <c r="BG16" s="28"/>
      <c r="BH16" s="26"/>
      <c r="BI16" s="27"/>
      <c r="BJ16" s="26">
        <v>1</v>
      </c>
      <c r="BK16" s="26"/>
      <c r="BL16" s="27"/>
      <c r="BM16" s="26">
        <v>1</v>
      </c>
      <c r="BN16" s="28"/>
      <c r="BO16" s="29">
        <v>1</v>
      </c>
      <c r="BP16" s="29"/>
      <c r="BQ16" s="29"/>
      <c r="BR16" s="29"/>
      <c r="BS16" s="28">
        <v>1</v>
      </c>
      <c r="BT16" s="28"/>
      <c r="BU16" s="29">
        <v>1</v>
      </c>
      <c r="BV16" s="29"/>
      <c r="BW16" s="29"/>
      <c r="BX16" s="29"/>
      <c r="BY16" s="28">
        <v>1</v>
      </c>
      <c r="BZ16" s="28"/>
      <c r="CA16" s="31">
        <v>1</v>
      </c>
      <c r="CB16" s="28"/>
      <c r="CC16" s="28"/>
      <c r="CD16" s="29">
        <v>1</v>
      </c>
      <c r="CE16" s="29"/>
      <c r="CF16" s="29"/>
      <c r="CG16" s="29"/>
      <c r="CH16" s="28">
        <v>1</v>
      </c>
      <c r="CI16" s="28"/>
      <c r="CJ16" s="29">
        <v>1</v>
      </c>
      <c r="CK16" s="29"/>
      <c r="CL16" s="29"/>
      <c r="CM16" s="29"/>
      <c r="CN16" s="28">
        <v>1</v>
      </c>
      <c r="CO16" s="28"/>
      <c r="CP16" s="31">
        <v>1</v>
      </c>
      <c r="CQ16" s="28"/>
      <c r="CR16" s="26"/>
      <c r="CS16" s="27"/>
      <c r="CT16" s="26">
        <v>1</v>
      </c>
      <c r="CU16" s="28"/>
      <c r="CW16" s="28">
        <v>1</v>
      </c>
      <c r="CX16" s="26"/>
      <c r="CY16" s="27"/>
      <c r="CZ16" s="26">
        <v>1</v>
      </c>
      <c r="DA16" s="28"/>
      <c r="DB16" s="29">
        <v>1</v>
      </c>
      <c r="DC16" s="29"/>
      <c r="DD16" s="29"/>
      <c r="DE16" s="29"/>
      <c r="DF16" s="28">
        <v>1</v>
      </c>
      <c r="DG16" s="28"/>
      <c r="DH16" s="29"/>
      <c r="DI16" s="29">
        <v>1</v>
      </c>
      <c r="DJ16" s="1"/>
      <c r="DK16" s="1"/>
      <c r="DL16" s="19">
        <v>1</v>
      </c>
      <c r="DM16" s="19"/>
      <c r="DN16">
        <v>1</v>
      </c>
      <c r="DO16" s="19"/>
      <c r="DP16" s="20"/>
      <c r="DQ16" s="21"/>
      <c r="DR16" s="20">
        <v>1</v>
      </c>
    </row>
    <row r="17" spans="1:122" ht="15.75" x14ac:dyDescent="0.25">
      <c r="A17" s="2">
        <v>3</v>
      </c>
      <c r="B17" s="39" t="s">
        <v>559</v>
      </c>
      <c r="C17" s="28"/>
      <c r="D17" s="28"/>
      <c r="E17" s="28">
        <v>1</v>
      </c>
      <c r="F17" s="27"/>
      <c r="G17" s="26"/>
      <c r="H17" s="26">
        <v>1</v>
      </c>
      <c r="I17" s="29"/>
      <c r="J17" s="29">
        <v>1</v>
      </c>
      <c r="K17" s="28"/>
      <c r="L17" s="29"/>
      <c r="M17" s="29"/>
      <c r="N17" s="28">
        <v>1</v>
      </c>
      <c r="O17" s="28"/>
      <c r="P17" s="29">
        <v>1</v>
      </c>
      <c r="Q17" s="29"/>
      <c r="R17" s="1"/>
      <c r="S17" s="1"/>
      <c r="T17" s="16">
        <v>1</v>
      </c>
      <c r="U17" s="16"/>
      <c r="V17" s="16"/>
      <c r="W17" s="16">
        <v>1</v>
      </c>
      <c r="X17" s="21"/>
      <c r="Y17" s="20">
        <v>1</v>
      </c>
      <c r="Z17" s="20"/>
      <c r="AA17" s="28"/>
      <c r="AB17" s="28"/>
      <c r="AC17" s="28">
        <v>1</v>
      </c>
      <c r="AD17" s="27"/>
      <c r="AE17" s="26"/>
      <c r="AF17" s="26">
        <v>1</v>
      </c>
      <c r="AG17" s="29"/>
      <c r="AH17" s="29">
        <v>1</v>
      </c>
      <c r="AI17" s="28"/>
      <c r="AJ17" s="29"/>
      <c r="AK17" s="29"/>
      <c r="AL17" s="28">
        <v>1</v>
      </c>
      <c r="AM17" s="28"/>
      <c r="AN17" s="29">
        <v>1</v>
      </c>
      <c r="AO17" s="29"/>
      <c r="AP17" s="1"/>
      <c r="AQ17" s="1"/>
      <c r="AR17" s="19">
        <v>1</v>
      </c>
      <c r="AS17" s="19"/>
      <c r="AT17" s="19"/>
      <c r="AU17" s="19">
        <v>1</v>
      </c>
      <c r="AV17" s="21"/>
      <c r="AW17" s="20">
        <v>1</v>
      </c>
      <c r="AX17" s="20"/>
      <c r="AY17" s="28"/>
      <c r="AZ17" s="29">
        <v>1</v>
      </c>
      <c r="BA17" s="29"/>
      <c r="BB17" s="29"/>
      <c r="BC17" s="29"/>
      <c r="BD17" s="28">
        <v>1</v>
      </c>
      <c r="BE17" s="28"/>
      <c r="BF17" s="28"/>
      <c r="BG17" s="28">
        <v>1</v>
      </c>
      <c r="BH17" s="27"/>
      <c r="BI17" s="26">
        <v>1</v>
      </c>
      <c r="BJ17" s="26"/>
      <c r="BK17" s="27"/>
      <c r="BL17" s="26"/>
      <c r="BM17" s="26">
        <v>1</v>
      </c>
      <c r="BN17" s="29"/>
      <c r="BO17" s="29">
        <v>1</v>
      </c>
      <c r="BP17" s="28"/>
      <c r="BQ17" s="29"/>
      <c r="BR17" s="29"/>
      <c r="BS17" s="28">
        <v>1</v>
      </c>
      <c r="BT17" s="28"/>
      <c r="BU17" s="29">
        <v>1</v>
      </c>
      <c r="BV17" s="29"/>
      <c r="BW17" s="29"/>
      <c r="BX17" s="29"/>
      <c r="BY17" s="28">
        <v>1</v>
      </c>
      <c r="BZ17" s="28"/>
      <c r="CA17" s="28"/>
      <c r="CB17" s="28">
        <v>1</v>
      </c>
      <c r="CC17" s="29"/>
      <c r="CD17" s="29">
        <v>1</v>
      </c>
      <c r="CE17" s="28"/>
      <c r="CF17" s="29"/>
      <c r="CG17" s="29"/>
      <c r="CH17" s="28">
        <v>1</v>
      </c>
      <c r="CI17" s="28"/>
      <c r="CJ17" s="29">
        <v>1</v>
      </c>
      <c r="CK17" s="29"/>
      <c r="CL17" s="29"/>
      <c r="CM17" s="29"/>
      <c r="CN17" s="28">
        <v>1</v>
      </c>
      <c r="CO17" s="28"/>
      <c r="CP17" s="28"/>
      <c r="CQ17" s="28">
        <v>1</v>
      </c>
      <c r="CR17" s="27"/>
      <c r="CS17" s="26">
        <v>1</v>
      </c>
      <c r="CT17" s="26"/>
      <c r="CU17" s="28"/>
      <c r="CV17" s="28"/>
      <c r="CW17" s="28">
        <v>1</v>
      </c>
      <c r="CX17" s="27"/>
      <c r="CY17" s="26"/>
      <c r="CZ17" s="26">
        <v>1</v>
      </c>
      <c r="DA17" s="29"/>
      <c r="DB17" s="29">
        <v>1</v>
      </c>
      <c r="DC17" s="28"/>
      <c r="DD17" s="29"/>
      <c r="DE17" s="29"/>
      <c r="DF17" s="28">
        <v>1</v>
      </c>
      <c r="DG17" s="28"/>
      <c r="DH17" s="29">
        <v>1</v>
      </c>
      <c r="DI17" s="29"/>
      <c r="DJ17" s="1"/>
      <c r="DK17" s="1"/>
      <c r="DL17" s="19">
        <v>1</v>
      </c>
      <c r="DM17" s="19"/>
      <c r="DN17" s="19"/>
      <c r="DO17" s="19">
        <v>1</v>
      </c>
      <c r="DP17" s="21"/>
      <c r="DQ17" s="20">
        <v>1</v>
      </c>
      <c r="DR17" s="20"/>
    </row>
    <row r="18" spans="1:122" ht="15.75" x14ac:dyDescent="0.25">
      <c r="A18" s="2">
        <v>4</v>
      </c>
      <c r="B18" s="39" t="s">
        <v>560</v>
      </c>
      <c r="C18" s="28"/>
      <c r="D18" s="28"/>
      <c r="E18" s="28">
        <v>1</v>
      </c>
      <c r="F18" s="27"/>
      <c r="G18" s="26"/>
      <c r="H18" s="26">
        <v>1</v>
      </c>
      <c r="I18" s="28"/>
      <c r="J18" s="29"/>
      <c r="K18" s="29">
        <v>1</v>
      </c>
      <c r="L18" s="29"/>
      <c r="M18" s="28">
        <v>1</v>
      </c>
      <c r="N18" s="29"/>
      <c r="O18" s="29"/>
      <c r="P18" s="29"/>
      <c r="Q18" s="28">
        <v>1</v>
      </c>
      <c r="R18" s="1"/>
      <c r="S18" s="16">
        <v>1</v>
      </c>
      <c r="T18" s="1"/>
      <c r="U18" s="16"/>
      <c r="V18" s="16"/>
      <c r="W18" s="16">
        <v>1</v>
      </c>
      <c r="X18" s="21"/>
      <c r="Y18" s="20">
        <v>1</v>
      </c>
      <c r="Z18" s="20"/>
      <c r="AA18" s="28"/>
      <c r="AB18" s="28"/>
      <c r="AC18" s="28">
        <v>1</v>
      </c>
      <c r="AD18" s="27"/>
      <c r="AE18" s="26"/>
      <c r="AF18" s="26">
        <v>1</v>
      </c>
      <c r="AG18" s="28"/>
      <c r="AH18" s="29"/>
      <c r="AI18" s="29">
        <v>1</v>
      </c>
      <c r="AJ18" s="29"/>
      <c r="AK18" s="28">
        <v>1</v>
      </c>
      <c r="AL18" s="29"/>
      <c r="AM18" s="29"/>
      <c r="AN18" s="29"/>
      <c r="AO18" s="28">
        <v>1</v>
      </c>
      <c r="AP18" s="1"/>
      <c r="AQ18" s="19">
        <v>1</v>
      </c>
      <c r="AR18" s="1"/>
      <c r="AS18" s="19"/>
      <c r="AT18" s="19"/>
      <c r="AU18" s="19">
        <v>1</v>
      </c>
      <c r="AV18" s="21"/>
      <c r="AW18" s="20">
        <v>1</v>
      </c>
      <c r="AX18" s="20"/>
      <c r="AY18" s="29"/>
      <c r="AZ18" s="29"/>
      <c r="BA18" s="28">
        <v>1</v>
      </c>
      <c r="BB18" s="29"/>
      <c r="BC18" s="28">
        <v>1</v>
      </c>
      <c r="BD18" s="29"/>
      <c r="BE18" s="28"/>
      <c r="BF18" s="28"/>
      <c r="BG18" s="28">
        <v>1</v>
      </c>
      <c r="BH18" s="27"/>
      <c r="BI18" s="26">
        <v>1</v>
      </c>
      <c r="BJ18" s="26"/>
      <c r="BK18" s="27"/>
      <c r="BL18" s="26"/>
      <c r="BM18" s="26">
        <v>1</v>
      </c>
      <c r="BN18" s="28"/>
      <c r="BO18" s="29"/>
      <c r="BP18" s="29">
        <v>1</v>
      </c>
      <c r="BQ18" s="29"/>
      <c r="BR18" s="28">
        <v>1</v>
      </c>
      <c r="BS18" s="29"/>
      <c r="BT18" s="29"/>
      <c r="BU18" s="29"/>
      <c r="BV18" s="28">
        <v>1</v>
      </c>
      <c r="BW18" s="29"/>
      <c r="BX18" s="28">
        <v>1</v>
      </c>
      <c r="BY18" s="29"/>
      <c r="BZ18" s="28"/>
      <c r="CA18" s="28"/>
      <c r="CB18" s="28">
        <v>1</v>
      </c>
      <c r="CC18" s="28"/>
      <c r="CD18" s="29"/>
      <c r="CE18" s="29">
        <v>1</v>
      </c>
      <c r="CF18" s="29"/>
      <c r="CG18" s="28">
        <v>1</v>
      </c>
      <c r="CH18" s="29"/>
      <c r="CI18" s="29"/>
      <c r="CJ18" s="29"/>
      <c r="CK18" s="28">
        <v>1</v>
      </c>
      <c r="CL18" s="29"/>
      <c r="CM18" s="28">
        <v>1</v>
      </c>
      <c r="CN18" s="29"/>
      <c r="CO18" s="28"/>
      <c r="CP18" s="28"/>
      <c r="CQ18" s="28">
        <v>1</v>
      </c>
      <c r="CR18" s="27"/>
      <c r="CS18" s="26">
        <v>1</v>
      </c>
      <c r="CT18" s="26"/>
      <c r="CU18" s="28"/>
      <c r="CV18" s="28"/>
      <c r="CW18" s="28">
        <v>1</v>
      </c>
      <c r="CX18" s="27"/>
      <c r="CY18" s="26"/>
      <c r="CZ18" s="26">
        <v>1</v>
      </c>
      <c r="DA18" s="28"/>
      <c r="DB18" s="29"/>
      <c r="DC18" s="29">
        <v>1</v>
      </c>
      <c r="DD18" s="29"/>
      <c r="DE18" s="28">
        <v>1</v>
      </c>
      <c r="DF18" s="29"/>
      <c r="DG18" s="29"/>
      <c r="DH18" s="29"/>
      <c r="DI18" s="28">
        <v>1</v>
      </c>
      <c r="DJ18" s="1"/>
      <c r="DK18" s="19">
        <v>1</v>
      </c>
      <c r="DL18" s="1"/>
      <c r="DM18" s="19"/>
      <c r="DN18" s="19"/>
      <c r="DO18" s="19">
        <v>1</v>
      </c>
      <c r="DP18" s="21"/>
      <c r="DQ18" s="20">
        <v>1</v>
      </c>
      <c r="DR18" s="20"/>
    </row>
    <row r="19" spans="1:122" ht="15.75" x14ac:dyDescent="0.25">
      <c r="A19" s="2">
        <v>5</v>
      </c>
      <c r="B19" s="39" t="s">
        <v>561</v>
      </c>
      <c r="C19" s="28"/>
      <c r="D19" s="28">
        <v>1</v>
      </c>
      <c r="E19" s="28"/>
      <c r="F19" s="26"/>
      <c r="G19" s="27">
        <v>1</v>
      </c>
      <c r="H19" s="26"/>
      <c r="I19" s="29"/>
      <c r="J19" s="28">
        <v>1</v>
      </c>
      <c r="K19" s="29"/>
      <c r="L19" s="29"/>
      <c r="M19" s="28"/>
      <c r="N19" s="29">
        <v>1</v>
      </c>
      <c r="O19" s="28"/>
      <c r="P19" s="29"/>
      <c r="Q19" s="29">
        <v>1</v>
      </c>
      <c r="R19" s="1"/>
      <c r="S19" s="16"/>
      <c r="T19" s="1"/>
      <c r="U19" s="16"/>
      <c r="V19" s="16">
        <v>1</v>
      </c>
      <c r="W19" s="16"/>
      <c r="X19" s="20">
        <v>1</v>
      </c>
      <c r="Y19" s="21"/>
      <c r="Z19" s="20"/>
      <c r="AA19" s="28"/>
      <c r="AB19" s="28">
        <v>1</v>
      </c>
      <c r="AC19" s="28"/>
      <c r="AD19" s="26"/>
      <c r="AE19" s="27">
        <v>1</v>
      </c>
      <c r="AF19" s="26"/>
      <c r="AG19" s="29"/>
      <c r="AH19" s="28">
        <v>1</v>
      </c>
      <c r="AI19" s="29"/>
      <c r="AJ19" s="29"/>
      <c r="AK19" s="28"/>
      <c r="AL19" s="29">
        <v>1</v>
      </c>
      <c r="AM19" s="28"/>
      <c r="AN19" s="29"/>
      <c r="AO19" s="29">
        <v>1</v>
      </c>
      <c r="AP19" s="1"/>
      <c r="AQ19" s="19"/>
      <c r="AR19" s="1"/>
      <c r="AS19" s="19"/>
      <c r="AT19" s="19">
        <v>1</v>
      </c>
      <c r="AU19" s="19"/>
      <c r="AV19" s="20">
        <v>1</v>
      </c>
      <c r="AW19" s="21"/>
      <c r="AX19" s="20"/>
      <c r="AY19" s="28"/>
      <c r="AZ19" s="29"/>
      <c r="BA19" s="29">
        <v>1</v>
      </c>
      <c r="BB19" s="29"/>
      <c r="BC19" s="28"/>
      <c r="BD19" s="29">
        <v>1</v>
      </c>
      <c r="BE19" s="28"/>
      <c r="BF19" s="28">
        <v>1</v>
      </c>
      <c r="BG19" s="28"/>
      <c r="BH19" s="26">
        <v>1</v>
      </c>
      <c r="BI19" s="27"/>
      <c r="BJ19" s="26"/>
      <c r="BK19" s="26"/>
      <c r="BL19" s="27">
        <v>1</v>
      </c>
      <c r="BM19" s="26"/>
      <c r="BN19" s="29"/>
      <c r="BO19" s="28">
        <v>1</v>
      </c>
      <c r="BP19" s="29"/>
      <c r="BQ19" s="29"/>
      <c r="BR19" s="28"/>
      <c r="BS19" s="29">
        <v>1</v>
      </c>
      <c r="BT19" s="28"/>
      <c r="BU19" s="29"/>
      <c r="BV19" s="29">
        <v>1</v>
      </c>
      <c r="BW19" s="29"/>
      <c r="BX19" s="28">
        <v>1</v>
      </c>
      <c r="BY19" s="29"/>
      <c r="BZ19" s="28"/>
      <c r="CA19" s="28">
        <v>1</v>
      </c>
      <c r="CB19" s="28"/>
      <c r="CC19" s="29"/>
      <c r="CD19" s="28">
        <v>1</v>
      </c>
      <c r="CE19" s="29"/>
      <c r="CF19" s="29"/>
      <c r="CG19" s="28"/>
      <c r="CH19" s="29">
        <v>1</v>
      </c>
      <c r="CI19" s="28"/>
      <c r="CJ19" s="29"/>
      <c r="CK19" s="29">
        <v>1</v>
      </c>
      <c r="CL19" s="29"/>
      <c r="CM19" s="28">
        <v>1</v>
      </c>
      <c r="CN19" s="29"/>
      <c r="CO19" s="28"/>
      <c r="CP19" s="28">
        <v>1</v>
      </c>
      <c r="CQ19" s="28"/>
      <c r="CR19" s="26">
        <v>1</v>
      </c>
      <c r="CS19" s="27"/>
      <c r="CT19" s="26"/>
      <c r="CU19" s="28"/>
      <c r="CV19" s="28">
        <v>1</v>
      </c>
      <c r="CW19" s="28"/>
      <c r="CX19" s="26"/>
      <c r="CY19" s="27">
        <v>1</v>
      </c>
      <c r="CZ19" s="26"/>
      <c r="DA19" s="29"/>
      <c r="DB19" s="28">
        <v>1</v>
      </c>
      <c r="DC19" s="29"/>
      <c r="DD19" s="29"/>
      <c r="DE19" s="28"/>
      <c r="DF19" s="29">
        <v>1</v>
      </c>
      <c r="DG19" s="28"/>
      <c r="DH19" s="29"/>
      <c r="DI19" s="29">
        <v>1</v>
      </c>
      <c r="DJ19" s="1"/>
      <c r="DK19" s="19">
        <v>1</v>
      </c>
      <c r="DL19" s="1"/>
      <c r="DM19" s="19"/>
      <c r="DN19" s="19">
        <v>1</v>
      </c>
      <c r="DO19" s="19"/>
      <c r="DP19" s="20">
        <v>1</v>
      </c>
      <c r="DQ19" s="21"/>
      <c r="DR19" s="20"/>
    </row>
    <row r="20" spans="1:122" ht="15.75" x14ac:dyDescent="0.25">
      <c r="A20" s="2">
        <v>6</v>
      </c>
      <c r="B20" s="39" t="s">
        <v>562</v>
      </c>
      <c r="C20" s="28"/>
      <c r="D20" s="28"/>
      <c r="E20" s="28">
        <v>1</v>
      </c>
      <c r="F20" s="27"/>
      <c r="G20" s="26"/>
      <c r="H20" s="26">
        <v>1</v>
      </c>
      <c r="I20" s="28"/>
      <c r="J20" s="29">
        <v>1</v>
      </c>
      <c r="K20" s="29"/>
      <c r="L20" s="28"/>
      <c r="M20" s="29"/>
      <c r="N20" s="29">
        <v>1</v>
      </c>
      <c r="O20" s="28"/>
      <c r="P20" s="29">
        <v>1</v>
      </c>
      <c r="Q20" s="29"/>
      <c r="R20" s="16">
        <v>1</v>
      </c>
      <c r="S20" s="1"/>
      <c r="T20" s="1"/>
      <c r="U20" s="16"/>
      <c r="V20" s="16"/>
      <c r="W20" s="16">
        <v>1</v>
      </c>
      <c r="X20" s="21"/>
      <c r="Y20" s="20">
        <v>1</v>
      </c>
      <c r="Z20" s="20"/>
      <c r="AA20" s="28"/>
      <c r="AB20" s="28"/>
      <c r="AC20" s="28">
        <v>1</v>
      </c>
      <c r="AD20" s="27"/>
      <c r="AE20" s="26"/>
      <c r="AF20" s="26">
        <v>1</v>
      </c>
      <c r="AG20" s="28"/>
      <c r="AH20" s="29">
        <v>1</v>
      </c>
      <c r="AI20" s="29"/>
      <c r="AJ20" s="28"/>
      <c r="AK20" s="29"/>
      <c r="AL20" s="29">
        <v>1</v>
      </c>
      <c r="AM20" s="28"/>
      <c r="AN20" s="29">
        <v>1</v>
      </c>
      <c r="AO20" s="29"/>
      <c r="AP20" s="19">
        <v>1</v>
      </c>
      <c r="AQ20" s="1"/>
      <c r="AR20" s="1"/>
      <c r="AS20" s="19"/>
      <c r="AT20" s="19"/>
      <c r="AU20" s="19">
        <v>1</v>
      </c>
      <c r="AV20" s="21"/>
      <c r="AW20" s="20">
        <v>1</v>
      </c>
      <c r="AX20" s="20"/>
      <c r="AY20" s="28"/>
      <c r="AZ20" s="29">
        <v>1</v>
      </c>
      <c r="BA20" s="29"/>
      <c r="BB20" s="28">
        <v>1</v>
      </c>
      <c r="BC20" s="29"/>
      <c r="BD20" s="29"/>
      <c r="BE20" s="28"/>
      <c r="BF20" s="28"/>
      <c r="BG20" s="28">
        <v>1</v>
      </c>
      <c r="BH20" s="27"/>
      <c r="BI20" s="26">
        <v>1</v>
      </c>
      <c r="BJ20" s="26"/>
      <c r="BK20" s="27"/>
      <c r="BL20" s="26"/>
      <c r="BM20" s="26">
        <v>1</v>
      </c>
      <c r="BN20" s="28"/>
      <c r="BO20" s="29">
        <v>1</v>
      </c>
      <c r="BP20" s="29"/>
      <c r="BQ20" s="28"/>
      <c r="BR20" s="29"/>
      <c r="BS20" s="29">
        <v>1</v>
      </c>
      <c r="BT20" s="28"/>
      <c r="BU20" s="29">
        <v>1</v>
      </c>
      <c r="BV20" s="29"/>
      <c r="BW20" s="28">
        <v>1</v>
      </c>
      <c r="BX20" s="29"/>
      <c r="BY20" s="29"/>
      <c r="BZ20" s="28"/>
      <c r="CA20" s="28"/>
      <c r="CB20" s="28">
        <v>1</v>
      </c>
      <c r="CC20" s="28"/>
      <c r="CD20" s="29">
        <v>1</v>
      </c>
      <c r="CE20" s="29"/>
      <c r="CF20" s="28"/>
      <c r="CG20" s="29"/>
      <c r="CH20" s="29">
        <v>1</v>
      </c>
      <c r="CI20" s="28"/>
      <c r="CJ20" s="29">
        <v>1</v>
      </c>
      <c r="CK20" s="29"/>
      <c r="CL20" s="28">
        <v>1</v>
      </c>
      <c r="CM20" s="29"/>
      <c r="CN20" s="29"/>
      <c r="CO20" s="28"/>
      <c r="CP20" s="28"/>
      <c r="CQ20" s="28">
        <v>1</v>
      </c>
      <c r="CR20" s="27"/>
      <c r="CS20" s="26">
        <v>1</v>
      </c>
      <c r="CT20" s="26"/>
      <c r="CU20" s="28"/>
      <c r="CV20" s="28"/>
      <c r="CW20" s="28">
        <v>1</v>
      </c>
      <c r="CX20" s="27"/>
      <c r="CY20" s="26"/>
      <c r="CZ20" s="26">
        <v>1</v>
      </c>
      <c r="DA20" s="28"/>
      <c r="DB20" s="29">
        <v>1</v>
      </c>
      <c r="DC20" s="29"/>
      <c r="DD20" s="28"/>
      <c r="DE20" s="29"/>
      <c r="DF20" s="29">
        <v>1</v>
      </c>
      <c r="DG20" s="28"/>
      <c r="DH20" s="29">
        <v>1</v>
      </c>
      <c r="DI20" s="29"/>
      <c r="DJ20" s="19">
        <v>1</v>
      </c>
      <c r="DK20" s="1"/>
      <c r="DL20" s="1"/>
      <c r="DM20" s="19"/>
      <c r="DN20" s="19"/>
      <c r="DO20" s="19">
        <v>1</v>
      </c>
      <c r="DP20" s="21"/>
      <c r="DQ20" s="20">
        <v>1</v>
      </c>
      <c r="DR20" s="20"/>
    </row>
    <row r="21" spans="1:122" ht="15.75" x14ac:dyDescent="0.25">
      <c r="A21" s="2">
        <v>7</v>
      </c>
      <c r="B21" s="39" t="s">
        <v>563</v>
      </c>
      <c r="C21" s="28"/>
      <c r="D21" s="28"/>
      <c r="E21" s="28">
        <v>1</v>
      </c>
      <c r="F21" s="26"/>
      <c r="G21" s="27">
        <v>1</v>
      </c>
      <c r="H21" s="26"/>
      <c r="I21" s="29">
        <v>1</v>
      </c>
      <c r="J21" s="29"/>
      <c r="K21" s="28"/>
      <c r="L21" s="29"/>
      <c r="M21" s="29">
        <v>1</v>
      </c>
      <c r="N21" s="28"/>
      <c r="O21" s="29"/>
      <c r="P21" s="28">
        <v>1</v>
      </c>
      <c r="Q21" s="29"/>
      <c r="R21" s="1"/>
      <c r="S21" s="1"/>
      <c r="T21" s="16">
        <v>1</v>
      </c>
      <c r="U21" s="16"/>
      <c r="V21" s="16"/>
      <c r="W21" s="16">
        <v>1</v>
      </c>
      <c r="X21" s="20"/>
      <c r="Y21" s="21"/>
      <c r="Z21" s="20">
        <v>1</v>
      </c>
      <c r="AA21" s="28"/>
      <c r="AB21" s="28"/>
      <c r="AC21" s="28">
        <v>1</v>
      </c>
      <c r="AD21" s="26"/>
      <c r="AE21" s="27">
        <v>1</v>
      </c>
      <c r="AF21" s="26"/>
      <c r="AG21" s="29">
        <v>1</v>
      </c>
      <c r="AH21" s="29"/>
      <c r="AI21" s="28"/>
      <c r="AJ21" s="29"/>
      <c r="AK21" s="29">
        <v>1</v>
      </c>
      <c r="AL21" s="28"/>
      <c r="AM21" s="29"/>
      <c r="AN21" s="28">
        <v>1</v>
      </c>
      <c r="AO21" s="29"/>
      <c r="AP21" s="1"/>
      <c r="AQ21" s="1"/>
      <c r="AR21" s="19">
        <v>1</v>
      </c>
      <c r="AS21" s="19"/>
      <c r="AT21" s="19"/>
      <c r="AU21" s="19">
        <v>1</v>
      </c>
      <c r="AV21" s="20"/>
      <c r="AW21" s="21"/>
      <c r="AX21" s="20">
        <v>1</v>
      </c>
      <c r="AY21" s="29"/>
      <c r="AZ21" s="28">
        <v>1</v>
      </c>
      <c r="BA21" s="29"/>
      <c r="BB21" s="29"/>
      <c r="BC21" s="29"/>
      <c r="BD21" s="28">
        <v>1</v>
      </c>
      <c r="BE21" s="28"/>
      <c r="BF21" s="28"/>
      <c r="BG21" s="28">
        <v>1</v>
      </c>
      <c r="BH21" s="26"/>
      <c r="BI21" s="27"/>
      <c r="BJ21" s="26">
        <v>1</v>
      </c>
      <c r="BK21" s="26"/>
      <c r="BL21" s="27">
        <v>1</v>
      </c>
      <c r="BM21" s="26"/>
      <c r="BN21" s="29">
        <v>1</v>
      </c>
      <c r="BO21" s="29"/>
      <c r="BP21" s="28"/>
      <c r="BQ21" s="29"/>
      <c r="BR21" s="29">
        <v>1</v>
      </c>
      <c r="BS21" s="28"/>
      <c r="BT21" s="29"/>
      <c r="BU21" s="28">
        <v>1</v>
      </c>
      <c r="BV21" s="29"/>
      <c r="BW21" s="29"/>
      <c r="BX21" s="29"/>
      <c r="BY21" s="28">
        <v>1</v>
      </c>
      <c r="BZ21" s="28"/>
      <c r="CA21" s="28"/>
      <c r="CB21" s="28">
        <v>1</v>
      </c>
      <c r="CC21" s="29">
        <v>1</v>
      </c>
      <c r="CD21" s="29"/>
      <c r="CE21" s="28"/>
      <c r="CF21" s="29"/>
      <c r="CG21" s="29">
        <v>1</v>
      </c>
      <c r="CH21" s="28"/>
      <c r="CI21" s="29"/>
      <c r="CJ21" s="28">
        <v>1</v>
      </c>
      <c r="CK21" s="29"/>
      <c r="CL21" s="29"/>
      <c r="CM21" s="29"/>
      <c r="CN21" s="28">
        <v>1</v>
      </c>
      <c r="CO21" s="28"/>
      <c r="CP21" s="28"/>
      <c r="CQ21" s="28">
        <v>1</v>
      </c>
      <c r="CR21" s="26"/>
      <c r="CS21" s="27"/>
      <c r="CT21" s="26">
        <v>1</v>
      </c>
      <c r="CU21" s="28"/>
      <c r="CV21" s="28"/>
      <c r="CW21" s="28">
        <v>1</v>
      </c>
      <c r="CX21" s="26"/>
      <c r="CY21" s="27">
        <v>1</v>
      </c>
      <c r="CZ21" s="26"/>
      <c r="DA21" s="29">
        <v>1</v>
      </c>
      <c r="DB21" s="29"/>
      <c r="DC21" s="28"/>
      <c r="DD21" s="29"/>
      <c r="DE21" s="29">
        <v>1</v>
      </c>
      <c r="DF21" s="28"/>
      <c r="DG21" s="29"/>
      <c r="DH21" s="28">
        <v>1</v>
      </c>
      <c r="DI21" s="29"/>
      <c r="DJ21" s="1"/>
      <c r="DK21" s="1"/>
      <c r="DL21" s="19">
        <v>1</v>
      </c>
      <c r="DM21" s="19"/>
      <c r="DN21" s="19"/>
      <c r="DO21" s="19">
        <v>1</v>
      </c>
      <c r="DP21" s="20"/>
      <c r="DQ21" s="21"/>
      <c r="DR21" s="20">
        <v>1</v>
      </c>
    </row>
    <row r="22" spans="1:122" x14ac:dyDescent="0.25">
      <c r="A22" s="3">
        <v>8</v>
      </c>
      <c r="B22" s="39" t="s">
        <v>564</v>
      </c>
      <c r="C22" s="32"/>
      <c r="D22" s="32">
        <v>1</v>
      </c>
      <c r="E22" s="32"/>
      <c r="F22" s="33"/>
      <c r="G22" s="33">
        <v>1</v>
      </c>
      <c r="H22" s="34"/>
      <c r="I22" s="35"/>
      <c r="J22" s="35">
        <v>1</v>
      </c>
      <c r="K22" s="32"/>
      <c r="L22" s="35"/>
      <c r="M22" s="35"/>
      <c r="N22" s="32">
        <v>1</v>
      </c>
      <c r="O22" s="35"/>
      <c r="P22" s="35">
        <v>1</v>
      </c>
      <c r="Q22" s="32"/>
      <c r="R22" s="4"/>
      <c r="S22" s="4"/>
      <c r="T22" s="17">
        <v>1</v>
      </c>
      <c r="U22" s="17"/>
      <c r="V22" s="17">
        <v>1</v>
      </c>
      <c r="W22" s="17"/>
      <c r="X22" s="22"/>
      <c r="Y22" s="22"/>
      <c r="Z22" s="23">
        <v>1</v>
      </c>
      <c r="AA22" s="32"/>
      <c r="AB22" s="32">
        <v>1</v>
      </c>
      <c r="AC22" s="32"/>
      <c r="AD22" s="33"/>
      <c r="AE22" s="33">
        <v>1</v>
      </c>
      <c r="AF22" s="34"/>
      <c r="AG22" s="35"/>
      <c r="AH22" s="35">
        <v>1</v>
      </c>
      <c r="AI22" s="32"/>
      <c r="AJ22" s="35"/>
      <c r="AK22" s="35"/>
      <c r="AL22" s="32">
        <v>1</v>
      </c>
      <c r="AM22" s="35"/>
      <c r="AN22" s="35">
        <v>1</v>
      </c>
      <c r="AO22" s="32"/>
      <c r="AP22" s="4"/>
      <c r="AQ22" s="4"/>
      <c r="AR22" s="18">
        <v>1</v>
      </c>
      <c r="AS22" s="18"/>
      <c r="AT22" s="18">
        <v>1</v>
      </c>
      <c r="AU22" s="18"/>
      <c r="AV22" s="22"/>
      <c r="AW22" s="22"/>
      <c r="AX22" s="23">
        <v>1</v>
      </c>
      <c r="AY22" s="35"/>
      <c r="AZ22" s="35">
        <v>1</v>
      </c>
      <c r="BA22" s="32"/>
      <c r="BB22" s="35"/>
      <c r="BC22" s="35"/>
      <c r="BD22" s="32">
        <v>1</v>
      </c>
      <c r="BE22" s="32"/>
      <c r="BF22" s="32">
        <v>1</v>
      </c>
      <c r="BG22" s="32"/>
      <c r="BH22" s="33"/>
      <c r="BI22" s="33"/>
      <c r="BJ22" s="34">
        <v>1</v>
      </c>
      <c r="BK22" s="33"/>
      <c r="BL22" s="33">
        <v>1</v>
      </c>
      <c r="BM22" s="34"/>
      <c r="BN22" s="35"/>
      <c r="BO22" s="35">
        <v>1</v>
      </c>
      <c r="BP22" s="32"/>
      <c r="BQ22" s="35"/>
      <c r="BR22" s="35"/>
      <c r="BS22" s="32">
        <v>1</v>
      </c>
      <c r="BT22" s="35"/>
      <c r="BU22" s="35">
        <v>1</v>
      </c>
      <c r="BV22" s="32"/>
      <c r="BW22" s="35"/>
      <c r="BX22" s="35"/>
      <c r="BY22" s="32">
        <v>1</v>
      </c>
      <c r="BZ22" s="32"/>
      <c r="CA22" s="32">
        <v>1</v>
      </c>
      <c r="CB22" s="32"/>
      <c r="CC22" s="35"/>
      <c r="CD22" s="35">
        <v>1</v>
      </c>
      <c r="CE22" s="32"/>
      <c r="CF22" s="35"/>
      <c r="CG22" s="35"/>
      <c r="CH22" s="32">
        <v>1</v>
      </c>
      <c r="CI22" s="35"/>
      <c r="CJ22" s="35">
        <v>1</v>
      </c>
      <c r="CK22" s="32"/>
      <c r="CL22" s="35"/>
      <c r="CM22" s="35"/>
      <c r="CN22" s="32">
        <v>1</v>
      </c>
      <c r="CO22" s="32"/>
      <c r="CP22" s="32">
        <v>1</v>
      </c>
      <c r="CQ22" s="32"/>
      <c r="CR22" s="33"/>
      <c r="CS22" s="33"/>
      <c r="CT22" s="34">
        <v>1</v>
      </c>
      <c r="CU22" s="32"/>
      <c r="CV22" s="32">
        <v>1</v>
      </c>
      <c r="CW22" s="32"/>
      <c r="CX22" s="33"/>
      <c r="CY22" s="33">
        <v>1</v>
      </c>
      <c r="CZ22" s="34"/>
      <c r="DA22" s="35"/>
      <c r="DB22" s="35">
        <v>1</v>
      </c>
      <c r="DC22" s="32"/>
      <c r="DD22" s="35"/>
      <c r="DE22" s="35"/>
      <c r="DF22" s="32">
        <v>1</v>
      </c>
      <c r="DG22" s="35"/>
      <c r="DH22" s="35">
        <v>1</v>
      </c>
      <c r="DI22" s="32"/>
      <c r="DJ22" s="4"/>
      <c r="DK22" s="4"/>
      <c r="DL22" s="18">
        <v>1</v>
      </c>
      <c r="DM22" s="18"/>
      <c r="DN22" s="18">
        <v>1</v>
      </c>
      <c r="DO22" s="18"/>
      <c r="DP22" s="22"/>
      <c r="DQ22" s="22"/>
      <c r="DR22" s="23">
        <v>1</v>
      </c>
    </row>
    <row r="23" spans="1:122" x14ac:dyDescent="0.25">
      <c r="A23" s="3">
        <v>9</v>
      </c>
      <c r="B23" s="39" t="s">
        <v>565</v>
      </c>
      <c r="C23" s="32"/>
      <c r="D23" s="32"/>
      <c r="E23" s="32">
        <v>1</v>
      </c>
      <c r="F23" s="34"/>
      <c r="G23" s="33"/>
      <c r="H23" s="33">
        <v>1</v>
      </c>
      <c r="I23" s="32"/>
      <c r="J23" s="35"/>
      <c r="K23" s="35">
        <v>1</v>
      </c>
      <c r="L23" s="32"/>
      <c r="M23" s="35"/>
      <c r="N23" s="35">
        <v>1</v>
      </c>
      <c r="O23" s="35">
        <v>1</v>
      </c>
      <c r="P23" s="35"/>
      <c r="Q23" s="32">
        <v>1</v>
      </c>
      <c r="R23" s="17"/>
      <c r="S23" s="4">
        <v>1</v>
      </c>
      <c r="T23" s="4"/>
      <c r="U23" s="17">
        <v>1</v>
      </c>
      <c r="V23" s="17"/>
      <c r="W23" s="17"/>
      <c r="X23" s="23"/>
      <c r="Y23" s="22">
        <v>1</v>
      </c>
      <c r="Z23" s="22"/>
      <c r="AA23" s="32"/>
      <c r="AB23" s="32"/>
      <c r="AC23" s="32">
        <v>1</v>
      </c>
      <c r="AD23" s="34"/>
      <c r="AE23" s="33"/>
      <c r="AF23" s="33">
        <v>1</v>
      </c>
      <c r="AG23" s="32"/>
      <c r="AH23" s="35"/>
      <c r="AI23" s="35">
        <v>1</v>
      </c>
      <c r="AJ23" s="32"/>
      <c r="AK23" s="35"/>
      <c r="AL23" s="35">
        <v>1</v>
      </c>
      <c r="AM23" s="35">
        <v>1</v>
      </c>
      <c r="AN23" s="35"/>
      <c r="AO23" s="32">
        <v>1</v>
      </c>
      <c r="AP23" s="18"/>
      <c r="AQ23" s="4">
        <v>1</v>
      </c>
      <c r="AR23" s="4"/>
      <c r="AS23" s="18">
        <v>1</v>
      </c>
      <c r="AT23" s="18"/>
      <c r="AU23" s="18"/>
      <c r="AV23" s="23"/>
      <c r="AW23" s="22">
        <v>1</v>
      </c>
      <c r="AX23" s="22"/>
      <c r="AY23" s="35">
        <v>1</v>
      </c>
      <c r="AZ23" s="35"/>
      <c r="BA23" s="32"/>
      <c r="BB23" s="32"/>
      <c r="BC23" s="35">
        <v>1</v>
      </c>
      <c r="BD23" s="35"/>
      <c r="BE23" s="32">
        <v>1</v>
      </c>
      <c r="BF23" s="32"/>
      <c r="BG23" s="32"/>
      <c r="BH23" s="34"/>
      <c r="BI23" s="33">
        <v>1</v>
      </c>
      <c r="BJ23" s="33"/>
      <c r="BK23" s="34"/>
      <c r="BL23" s="33"/>
      <c r="BM23" s="33">
        <v>1</v>
      </c>
      <c r="BN23" s="32"/>
      <c r="BO23" s="35"/>
      <c r="BP23" s="35">
        <v>1</v>
      </c>
      <c r="BQ23" s="32"/>
      <c r="BR23" s="35"/>
      <c r="BS23" s="35">
        <v>1</v>
      </c>
      <c r="BT23" s="35">
        <v>1</v>
      </c>
      <c r="BU23" s="35"/>
      <c r="BV23" s="32"/>
      <c r="BW23" s="32"/>
      <c r="BX23" s="35">
        <v>1</v>
      </c>
      <c r="BY23" s="35"/>
      <c r="BZ23" s="32">
        <v>1</v>
      </c>
      <c r="CA23" s="32"/>
      <c r="CB23" s="32"/>
      <c r="CC23" s="32"/>
      <c r="CD23" s="35"/>
      <c r="CE23" s="35">
        <v>1</v>
      </c>
      <c r="CF23" s="32"/>
      <c r="CG23" s="35"/>
      <c r="CH23" s="35">
        <v>1</v>
      </c>
      <c r="CI23" s="35">
        <v>1</v>
      </c>
      <c r="CJ23" s="35"/>
      <c r="CK23" s="32"/>
      <c r="CL23" s="32"/>
      <c r="CM23" s="35">
        <v>1</v>
      </c>
      <c r="CN23" s="35"/>
      <c r="CO23" s="32">
        <v>1</v>
      </c>
      <c r="CP23" s="32"/>
      <c r="CQ23" s="32"/>
      <c r="CR23" s="34"/>
      <c r="CS23" s="33">
        <v>1</v>
      </c>
      <c r="CT23" s="33"/>
      <c r="CU23" s="32"/>
      <c r="CV23" s="32"/>
      <c r="CW23" s="32">
        <v>1</v>
      </c>
      <c r="CX23" s="34"/>
      <c r="CY23" s="33"/>
      <c r="CZ23" s="33">
        <v>1</v>
      </c>
      <c r="DA23" s="32"/>
      <c r="DB23" s="35"/>
      <c r="DC23" s="35">
        <v>1</v>
      </c>
      <c r="DD23" s="32"/>
      <c r="DE23" s="35"/>
      <c r="DF23" s="35">
        <v>1</v>
      </c>
      <c r="DG23" s="35">
        <v>1</v>
      </c>
      <c r="DH23" s="35"/>
      <c r="DI23" s="32"/>
      <c r="DJ23" s="18"/>
      <c r="DK23" s="4">
        <v>1</v>
      </c>
      <c r="DL23" s="4"/>
      <c r="DM23" s="18">
        <v>1</v>
      </c>
      <c r="DN23" s="18"/>
      <c r="DO23" s="18"/>
      <c r="DP23" s="23"/>
      <c r="DQ23" s="22">
        <v>1</v>
      </c>
      <c r="DR23" s="22"/>
    </row>
    <row r="24" spans="1:122" x14ac:dyDescent="0.25">
      <c r="A24" s="3">
        <v>10</v>
      </c>
      <c r="B24" s="39" t="s">
        <v>566</v>
      </c>
      <c r="C24" s="32"/>
      <c r="D24" s="32"/>
      <c r="E24" s="32">
        <v>1</v>
      </c>
      <c r="F24" s="33"/>
      <c r="G24" s="34"/>
      <c r="H24" s="33">
        <v>1</v>
      </c>
      <c r="I24" s="35"/>
      <c r="J24" s="32">
        <v>1</v>
      </c>
      <c r="K24" s="35"/>
      <c r="L24" s="35"/>
      <c r="M24" s="32">
        <v>1</v>
      </c>
      <c r="N24" s="35"/>
      <c r="O24" s="35"/>
      <c r="P24" s="32">
        <v>1</v>
      </c>
      <c r="Q24" s="35"/>
      <c r="R24" s="4"/>
      <c r="S24" s="17"/>
      <c r="T24" s="4">
        <v>1</v>
      </c>
      <c r="U24" s="17"/>
      <c r="V24" s="17"/>
      <c r="W24" s="17">
        <v>1</v>
      </c>
      <c r="X24" s="22"/>
      <c r="Y24" s="23"/>
      <c r="Z24" s="22">
        <v>1</v>
      </c>
      <c r="AA24" s="32"/>
      <c r="AB24" s="32"/>
      <c r="AC24" s="32">
        <v>1</v>
      </c>
      <c r="AD24" s="33"/>
      <c r="AE24" s="34"/>
      <c r="AF24" s="33">
        <v>1</v>
      </c>
      <c r="AG24" s="35"/>
      <c r="AH24" s="32">
        <v>1</v>
      </c>
      <c r="AI24" s="35"/>
      <c r="AJ24" s="35"/>
      <c r="AK24" s="32">
        <v>1</v>
      </c>
      <c r="AL24" s="35"/>
      <c r="AM24" s="35"/>
      <c r="AN24" s="32">
        <v>1</v>
      </c>
      <c r="AO24" s="35"/>
      <c r="AP24" s="4"/>
      <c r="AQ24" s="18"/>
      <c r="AR24" s="4">
        <v>1</v>
      </c>
      <c r="AS24" s="18"/>
      <c r="AT24" s="18"/>
      <c r="AU24" s="18">
        <v>1</v>
      </c>
      <c r="AV24" s="22"/>
      <c r="AW24" s="23"/>
      <c r="AX24" s="22">
        <v>1</v>
      </c>
      <c r="AY24" s="35"/>
      <c r="AZ24" s="32">
        <v>1</v>
      </c>
      <c r="BA24" s="35"/>
      <c r="BB24" s="35"/>
      <c r="BC24" s="32"/>
      <c r="BD24" s="35">
        <v>1</v>
      </c>
      <c r="BE24" s="32"/>
      <c r="BF24" s="32"/>
      <c r="BG24" s="32">
        <v>1</v>
      </c>
      <c r="BH24" s="33"/>
      <c r="BI24" s="34"/>
      <c r="BJ24" s="33">
        <v>1</v>
      </c>
      <c r="BK24" s="33"/>
      <c r="BL24" s="34"/>
      <c r="BM24" s="33">
        <v>1</v>
      </c>
      <c r="BN24" s="35"/>
      <c r="BO24" s="32">
        <v>1</v>
      </c>
      <c r="BP24" s="35"/>
      <c r="BQ24" s="35"/>
      <c r="BR24" s="32">
        <v>1</v>
      </c>
      <c r="BS24" s="35"/>
      <c r="BT24" s="35"/>
      <c r="BU24" s="32">
        <v>1</v>
      </c>
      <c r="BV24" s="35"/>
      <c r="BW24" s="35"/>
      <c r="BX24" s="32"/>
      <c r="BY24" s="35">
        <v>1</v>
      </c>
      <c r="BZ24" s="32"/>
      <c r="CA24" s="32"/>
      <c r="CB24" s="32">
        <v>1</v>
      </c>
      <c r="CC24" s="35"/>
      <c r="CD24" s="32">
        <v>1</v>
      </c>
      <c r="CE24" s="35"/>
      <c r="CF24" s="35"/>
      <c r="CG24" s="32">
        <v>1</v>
      </c>
      <c r="CH24" s="35"/>
      <c r="CI24" s="35"/>
      <c r="CJ24" s="32">
        <v>1</v>
      </c>
      <c r="CK24" s="35"/>
      <c r="CL24" s="35"/>
      <c r="CM24" s="32"/>
      <c r="CN24" s="35">
        <v>1</v>
      </c>
      <c r="CO24" s="32"/>
      <c r="CP24" s="32"/>
      <c r="CQ24" s="32">
        <v>1</v>
      </c>
      <c r="CR24" s="33"/>
      <c r="CS24" s="34"/>
      <c r="CT24" s="33">
        <v>1</v>
      </c>
      <c r="CU24" s="32"/>
      <c r="CV24" s="32"/>
      <c r="CW24" s="32">
        <v>1</v>
      </c>
      <c r="CX24" s="33"/>
      <c r="CY24" s="34"/>
      <c r="CZ24" s="33">
        <v>1</v>
      </c>
      <c r="DA24" s="35"/>
      <c r="DB24" s="32">
        <v>1</v>
      </c>
      <c r="DC24" s="35"/>
      <c r="DD24" s="35"/>
      <c r="DE24" s="32">
        <v>1</v>
      </c>
      <c r="DF24" s="35"/>
      <c r="DG24" s="35"/>
      <c r="DH24" s="32">
        <v>1</v>
      </c>
      <c r="DI24" s="35"/>
      <c r="DJ24" s="4"/>
      <c r="DK24" s="18"/>
      <c r="DL24" s="4">
        <v>1</v>
      </c>
      <c r="DM24" s="18"/>
      <c r="DN24" s="18"/>
      <c r="DO24" s="18">
        <v>1</v>
      </c>
      <c r="DP24" s="22"/>
      <c r="DQ24" s="23"/>
      <c r="DR24" s="22">
        <v>1</v>
      </c>
    </row>
    <row r="25" spans="1:122" x14ac:dyDescent="0.25">
      <c r="A25" s="3">
        <v>11</v>
      </c>
      <c r="B25" s="39" t="s">
        <v>567</v>
      </c>
      <c r="C25" s="32"/>
      <c r="D25" s="32">
        <v>1</v>
      </c>
      <c r="E25" s="32"/>
      <c r="F25" s="33"/>
      <c r="G25" s="34">
        <v>1</v>
      </c>
      <c r="H25" s="33"/>
      <c r="I25" s="35"/>
      <c r="J25" s="32"/>
      <c r="K25" s="35">
        <v>1</v>
      </c>
      <c r="L25" s="35"/>
      <c r="M25" s="32">
        <v>1</v>
      </c>
      <c r="N25" s="35"/>
      <c r="O25" s="35"/>
      <c r="P25" s="32">
        <v>1</v>
      </c>
      <c r="Q25" s="35"/>
      <c r="R25" s="4"/>
      <c r="S25" s="17">
        <v>1</v>
      </c>
      <c r="T25" s="4"/>
      <c r="U25" s="17"/>
      <c r="V25" s="17">
        <v>1</v>
      </c>
      <c r="W25" s="17"/>
      <c r="X25" s="22"/>
      <c r="Y25" s="23">
        <v>1</v>
      </c>
      <c r="Z25" s="22"/>
      <c r="AA25" s="32"/>
      <c r="AB25" s="32">
        <v>1</v>
      </c>
      <c r="AC25" s="32"/>
      <c r="AD25" s="33"/>
      <c r="AE25" s="34">
        <v>1</v>
      </c>
      <c r="AF25" s="33"/>
      <c r="AG25" s="35"/>
      <c r="AH25" s="32"/>
      <c r="AI25" s="35">
        <v>1</v>
      </c>
      <c r="AJ25" s="35"/>
      <c r="AK25" s="32">
        <v>1</v>
      </c>
      <c r="AL25" s="35"/>
      <c r="AM25" s="35"/>
      <c r="AN25" s="32">
        <v>1</v>
      </c>
      <c r="AO25" s="35"/>
      <c r="AP25" s="4"/>
      <c r="AQ25" s="18">
        <v>1</v>
      </c>
      <c r="AR25" s="4"/>
      <c r="AS25" s="18"/>
      <c r="AT25" s="18">
        <v>1</v>
      </c>
      <c r="AU25" s="18"/>
      <c r="AV25" s="22"/>
      <c r="AW25" s="23">
        <v>1</v>
      </c>
      <c r="AX25" s="22"/>
      <c r="AY25" s="35"/>
      <c r="AZ25" s="32">
        <v>1</v>
      </c>
      <c r="BA25" s="35"/>
      <c r="BB25" s="35"/>
      <c r="BC25" s="32">
        <v>1</v>
      </c>
      <c r="BD25" s="35"/>
      <c r="BE25" s="32"/>
      <c r="BF25" s="32">
        <v>1</v>
      </c>
      <c r="BG25" s="32"/>
      <c r="BH25" s="33"/>
      <c r="BI25" s="34">
        <v>1</v>
      </c>
      <c r="BJ25" s="33"/>
      <c r="BK25" s="33"/>
      <c r="BL25" s="34">
        <v>1</v>
      </c>
      <c r="BM25" s="33"/>
      <c r="BN25" s="35"/>
      <c r="BO25" s="32"/>
      <c r="BP25" s="35">
        <v>1</v>
      </c>
      <c r="BQ25" s="35"/>
      <c r="BR25" s="32">
        <v>1</v>
      </c>
      <c r="BS25" s="35"/>
      <c r="BT25" s="35"/>
      <c r="BU25" s="32">
        <v>1</v>
      </c>
      <c r="BV25" s="35"/>
      <c r="BW25" s="35"/>
      <c r="BX25" s="32">
        <v>1</v>
      </c>
      <c r="BY25" s="35"/>
      <c r="BZ25" s="32"/>
      <c r="CA25" s="32">
        <v>1</v>
      </c>
      <c r="CB25" s="32"/>
      <c r="CC25" s="35"/>
      <c r="CD25" s="32"/>
      <c r="CE25" s="35">
        <v>1</v>
      </c>
      <c r="CF25" s="35"/>
      <c r="CG25" s="32">
        <v>1</v>
      </c>
      <c r="CH25" s="35"/>
      <c r="CI25" s="35"/>
      <c r="CJ25" s="32">
        <v>1</v>
      </c>
      <c r="CK25" s="35"/>
      <c r="CL25" s="35"/>
      <c r="CM25" s="32">
        <v>1</v>
      </c>
      <c r="CN25" s="35"/>
      <c r="CO25" s="32"/>
      <c r="CP25" s="32">
        <v>1</v>
      </c>
      <c r="CQ25" s="32"/>
      <c r="CR25" s="33"/>
      <c r="CS25" s="34">
        <v>1</v>
      </c>
      <c r="CT25" s="33"/>
      <c r="CU25" s="32"/>
      <c r="CV25" s="32">
        <v>1</v>
      </c>
      <c r="CW25" s="32"/>
      <c r="CX25" s="33"/>
      <c r="CY25" s="34">
        <v>1</v>
      </c>
      <c r="CZ25" s="33"/>
      <c r="DA25" s="35"/>
      <c r="DB25" s="32"/>
      <c r="DC25" s="35">
        <v>1</v>
      </c>
      <c r="DD25" s="35"/>
      <c r="DE25" s="32">
        <v>1</v>
      </c>
      <c r="DF25" s="35"/>
      <c r="DG25" s="35"/>
      <c r="DH25" s="32"/>
      <c r="DI25" s="35">
        <v>1</v>
      </c>
      <c r="DJ25" s="4"/>
      <c r="DK25" s="18">
        <v>1</v>
      </c>
      <c r="DL25" s="4"/>
      <c r="DM25" s="18"/>
      <c r="DN25" s="18">
        <v>1</v>
      </c>
      <c r="DO25" s="18"/>
      <c r="DP25" s="22"/>
      <c r="DQ25" s="23">
        <v>1</v>
      </c>
      <c r="DR25" s="22"/>
    </row>
    <row r="26" spans="1:122" x14ac:dyDescent="0.25">
      <c r="A26" s="3">
        <v>12</v>
      </c>
      <c r="B26" s="39" t="s">
        <v>568</v>
      </c>
      <c r="C26" s="32"/>
      <c r="D26" s="32"/>
      <c r="E26" s="32">
        <v>1</v>
      </c>
      <c r="F26" s="34">
        <v>1</v>
      </c>
      <c r="G26" s="33"/>
      <c r="H26" s="33"/>
      <c r="I26" s="35">
        <v>1</v>
      </c>
      <c r="J26" s="32"/>
      <c r="K26" s="35"/>
      <c r="L26" s="35"/>
      <c r="M26" s="32"/>
      <c r="N26" s="35">
        <v>1</v>
      </c>
      <c r="O26" s="35"/>
      <c r="P26" s="32"/>
      <c r="Q26" s="35">
        <v>1</v>
      </c>
      <c r="R26" s="4"/>
      <c r="S26" s="17"/>
      <c r="T26" s="4">
        <v>1</v>
      </c>
      <c r="U26" s="17"/>
      <c r="V26" s="17"/>
      <c r="W26" s="17">
        <v>1</v>
      </c>
      <c r="X26" s="23"/>
      <c r="Y26" s="22"/>
      <c r="Z26" s="22">
        <v>1</v>
      </c>
      <c r="AA26" s="32"/>
      <c r="AB26" s="32"/>
      <c r="AC26" s="32">
        <v>1</v>
      </c>
      <c r="AD26" s="34">
        <v>1</v>
      </c>
      <c r="AE26" s="33"/>
      <c r="AF26" s="33">
        <v>1</v>
      </c>
      <c r="AG26" s="35">
        <v>1</v>
      </c>
      <c r="AH26" s="32"/>
      <c r="AI26" s="35"/>
      <c r="AJ26" s="35"/>
      <c r="AK26" s="32"/>
      <c r="AL26" s="35">
        <v>1</v>
      </c>
      <c r="AM26" s="35"/>
      <c r="AN26" s="32"/>
      <c r="AO26" s="35">
        <v>1</v>
      </c>
      <c r="AP26" s="4"/>
      <c r="AQ26" s="18"/>
      <c r="AR26" s="4">
        <v>1</v>
      </c>
      <c r="AS26" s="18"/>
      <c r="AT26" s="18"/>
      <c r="AU26" s="18">
        <v>1</v>
      </c>
      <c r="AV26" s="23"/>
      <c r="AW26" s="22"/>
      <c r="AX26" s="22">
        <v>1</v>
      </c>
      <c r="AY26" s="35"/>
      <c r="AZ26" s="32"/>
      <c r="BA26" s="35">
        <v>1</v>
      </c>
      <c r="BB26" s="35"/>
      <c r="BC26" s="32"/>
      <c r="BD26" s="35">
        <v>1</v>
      </c>
      <c r="BE26" s="32"/>
      <c r="BF26" s="32"/>
      <c r="BG26" s="32">
        <v>1</v>
      </c>
      <c r="BH26" s="34"/>
      <c r="BI26" s="33"/>
      <c r="BJ26" s="33">
        <v>1</v>
      </c>
      <c r="BK26" s="34">
        <v>1</v>
      </c>
      <c r="BL26" s="33"/>
      <c r="BM26" s="33"/>
      <c r="BN26" s="35">
        <v>1</v>
      </c>
      <c r="BO26" s="32"/>
      <c r="BP26" s="35"/>
      <c r="BQ26" s="35"/>
      <c r="BR26" s="32"/>
      <c r="BS26" s="35">
        <v>1</v>
      </c>
      <c r="BT26" s="35"/>
      <c r="BU26" s="32"/>
      <c r="BV26" s="35">
        <v>1</v>
      </c>
      <c r="BW26" s="35"/>
      <c r="BX26" s="32"/>
      <c r="BY26" s="35">
        <v>1</v>
      </c>
      <c r="BZ26" s="32"/>
      <c r="CA26" s="32"/>
      <c r="CB26" s="32">
        <v>1</v>
      </c>
      <c r="CC26" s="35">
        <v>1</v>
      </c>
      <c r="CD26" s="32"/>
      <c r="CE26" s="35"/>
      <c r="CF26" s="35"/>
      <c r="CG26" s="32"/>
      <c r="CH26" s="35">
        <v>1</v>
      </c>
      <c r="CI26" s="35"/>
      <c r="CJ26" s="32"/>
      <c r="CK26" s="35">
        <v>1</v>
      </c>
      <c r="CL26" s="35"/>
      <c r="CM26" s="32"/>
      <c r="CN26" s="35">
        <v>1</v>
      </c>
      <c r="CO26" s="32"/>
      <c r="CP26" s="32"/>
      <c r="CQ26" s="32">
        <v>1</v>
      </c>
      <c r="CR26" s="34"/>
      <c r="CS26" s="33"/>
      <c r="CT26" s="33">
        <v>1</v>
      </c>
      <c r="CU26" s="32"/>
      <c r="CV26" s="32"/>
      <c r="CW26" s="32">
        <v>1</v>
      </c>
      <c r="CX26" s="34">
        <v>1</v>
      </c>
      <c r="CY26" s="33"/>
      <c r="CZ26" s="33"/>
      <c r="DA26" s="35">
        <v>1</v>
      </c>
      <c r="DB26" s="32"/>
      <c r="DC26" s="35"/>
      <c r="DD26" s="35"/>
      <c r="DE26" s="32"/>
      <c r="DF26" s="35">
        <v>1</v>
      </c>
      <c r="DG26" s="35"/>
      <c r="DH26" s="32"/>
      <c r="DI26" s="35">
        <v>1</v>
      </c>
      <c r="DJ26" s="4"/>
      <c r="DK26" s="18"/>
      <c r="DL26" s="4">
        <v>1</v>
      </c>
      <c r="DM26" s="18"/>
      <c r="DN26" s="18"/>
      <c r="DO26" s="18">
        <v>1</v>
      </c>
      <c r="DP26" s="23"/>
      <c r="DQ26" s="22"/>
      <c r="DR26" s="22">
        <v>1</v>
      </c>
    </row>
    <row r="27" spans="1:122" x14ac:dyDescent="0.25">
      <c r="A27" s="3">
        <v>13</v>
      </c>
      <c r="B27" s="39" t="s">
        <v>569</v>
      </c>
      <c r="C27" s="32"/>
      <c r="D27" s="32">
        <v>1</v>
      </c>
      <c r="E27" s="32"/>
      <c r="F27" s="33"/>
      <c r="G27" s="33">
        <v>1</v>
      </c>
      <c r="H27" s="34"/>
      <c r="I27" s="35"/>
      <c r="J27" s="32">
        <v>1</v>
      </c>
      <c r="K27" s="35"/>
      <c r="L27" s="35"/>
      <c r="M27" s="35">
        <v>1</v>
      </c>
      <c r="N27" s="32"/>
      <c r="O27" s="32"/>
      <c r="P27" s="35"/>
      <c r="Q27" s="35">
        <v>1</v>
      </c>
      <c r="R27" s="4"/>
      <c r="S27" s="4"/>
      <c r="T27" s="17">
        <v>1</v>
      </c>
      <c r="U27" s="17"/>
      <c r="V27" s="17">
        <v>1</v>
      </c>
      <c r="W27" s="17"/>
      <c r="X27" s="22"/>
      <c r="Y27" s="22"/>
      <c r="Z27" s="23">
        <v>1</v>
      </c>
      <c r="AA27" s="32"/>
      <c r="AB27" s="32">
        <v>1</v>
      </c>
      <c r="AC27" s="32"/>
      <c r="AD27" s="33"/>
      <c r="AE27" s="33">
        <v>1</v>
      </c>
      <c r="AF27" s="34"/>
      <c r="AG27" s="35"/>
      <c r="AH27" s="32">
        <v>1</v>
      </c>
      <c r="AI27" s="35"/>
      <c r="AJ27" s="35"/>
      <c r="AK27" s="35">
        <v>1</v>
      </c>
      <c r="AL27" s="32"/>
      <c r="AM27" s="32"/>
      <c r="AN27" s="35"/>
      <c r="AO27" s="35">
        <v>1</v>
      </c>
      <c r="AP27" s="4"/>
      <c r="AQ27" s="4"/>
      <c r="AR27" s="18">
        <v>1</v>
      </c>
      <c r="AS27" s="18"/>
      <c r="AT27" s="18">
        <v>1</v>
      </c>
      <c r="AU27" s="18"/>
      <c r="AV27" s="22"/>
      <c r="AW27" s="22"/>
      <c r="AX27" s="23">
        <v>1</v>
      </c>
      <c r="AY27" s="32"/>
      <c r="AZ27" s="35"/>
      <c r="BA27" s="35">
        <v>1</v>
      </c>
      <c r="BB27" s="35"/>
      <c r="BC27" s="35"/>
      <c r="BD27" s="32">
        <v>1</v>
      </c>
      <c r="BE27" s="32"/>
      <c r="BF27" s="32">
        <v>1</v>
      </c>
      <c r="BG27" s="32"/>
      <c r="BH27" s="33"/>
      <c r="BI27" s="33"/>
      <c r="BJ27" s="34">
        <v>1</v>
      </c>
      <c r="BK27" s="33"/>
      <c r="BL27" s="33">
        <v>1</v>
      </c>
      <c r="BM27" s="34"/>
      <c r="BN27" s="35"/>
      <c r="BO27" s="32">
        <v>1</v>
      </c>
      <c r="BP27" s="35"/>
      <c r="BQ27" s="35"/>
      <c r="BR27" s="35">
        <v>1</v>
      </c>
      <c r="BS27" s="32"/>
      <c r="BT27" s="32"/>
      <c r="BU27" s="35"/>
      <c r="BV27" s="35">
        <v>1</v>
      </c>
      <c r="BW27" s="35"/>
      <c r="BX27" s="35"/>
      <c r="BY27" s="32">
        <v>1</v>
      </c>
      <c r="BZ27" s="32"/>
      <c r="CA27" s="32">
        <v>1</v>
      </c>
      <c r="CB27" s="32"/>
      <c r="CC27" s="35"/>
      <c r="CD27" s="32">
        <v>1</v>
      </c>
      <c r="CE27" s="35"/>
      <c r="CF27" s="35"/>
      <c r="CG27" s="35">
        <v>1</v>
      </c>
      <c r="CH27" s="32"/>
      <c r="CI27" s="32"/>
      <c r="CJ27" s="35"/>
      <c r="CK27" s="35">
        <v>1</v>
      </c>
      <c r="CL27" s="35"/>
      <c r="CM27" s="35"/>
      <c r="CN27" s="32">
        <v>1</v>
      </c>
      <c r="CO27" s="32"/>
      <c r="CP27" s="32">
        <v>1</v>
      </c>
      <c r="CQ27" s="32"/>
      <c r="CR27" s="33"/>
      <c r="CS27" s="33"/>
      <c r="CT27" s="34">
        <v>1</v>
      </c>
      <c r="CU27" s="32"/>
      <c r="CV27" s="32">
        <v>1</v>
      </c>
      <c r="CW27" s="32"/>
      <c r="CX27" s="33"/>
      <c r="CY27" s="33">
        <v>1</v>
      </c>
      <c r="CZ27" s="34"/>
      <c r="DA27" s="35"/>
      <c r="DB27" s="32">
        <v>1</v>
      </c>
      <c r="DC27" s="35"/>
      <c r="DD27" s="35"/>
      <c r="DE27" s="35">
        <v>1</v>
      </c>
      <c r="DF27" s="32"/>
      <c r="DG27" s="32"/>
      <c r="DH27" s="35"/>
      <c r="DI27" s="35">
        <v>1</v>
      </c>
      <c r="DJ27" s="4"/>
      <c r="DK27" s="4"/>
      <c r="DL27" s="18">
        <v>1</v>
      </c>
      <c r="DM27" s="18"/>
      <c r="DN27" s="18">
        <v>1</v>
      </c>
      <c r="DO27" s="18"/>
      <c r="DP27" s="22"/>
      <c r="DQ27" s="22"/>
      <c r="DR27" s="23">
        <v>1</v>
      </c>
    </row>
    <row r="28" spans="1:122" x14ac:dyDescent="0.25">
      <c r="A28" s="3">
        <v>14</v>
      </c>
      <c r="B28" s="39" t="s">
        <v>570</v>
      </c>
      <c r="C28" s="32"/>
      <c r="D28" s="32"/>
      <c r="E28" s="32">
        <v>1</v>
      </c>
      <c r="F28" s="33"/>
      <c r="G28" s="34"/>
      <c r="H28" s="33">
        <v>1</v>
      </c>
      <c r="I28" s="35"/>
      <c r="J28" s="32"/>
      <c r="K28" s="35">
        <v>1</v>
      </c>
      <c r="L28" s="35"/>
      <c r="M28" s="32"/>
      <c r="N28" s="35">
        <v>1</v>
      </c>
      <c r="O28" s="35"/>
      <c r="P28" s="35">
        <v>1</v>
      </c>
      <c r="Q28" s="32"/>
      <c r="R28" s="4"/>
      <c r="S28" s="17">
        <v>1</v>
      </c>
      <c r="T28" s="4"/>
      <c r="U28" s="17"/>
      <c r="V28" s="17"/>
      <c r="W28" s="17">
        <v>1</v>
      </c>
      <c r="X28" s="22"/>
      <c r="Y28" s="23"/>
      <c r="Z28" s="22">
        <v>1</v>
      </c>
      <c r="AA28" s="32"/>
      <c r="AB28" s="32"/>
      <c r="AC28" s="32">
        <v>1</v>
      </c>
      <c r="AD28" s="33"/>
      <c r="AE28" s="34"/>
      <c r="AF28" s="33">
        <v>1</v>
      </c>
      <c r="AG28" s="35"/>
      <c r="AH28" s="32"/>
      <c r="AI28" s="35">
        <v>1</v>
      </c>
      <c r="AJ28" s="35"/>
      <c r="AK28" s="32"/>
      <c r="AL28" s="35">
        <v>1</v>
      </c>
      <c r="AM28" s="35"/>
      <c r="AN28" s="35">
        <v>1</v>
      </c>
      <c r="AO28" s="32"/>
      <c r="AP28" s="4"/>
      <c r="AQ28" s="18">
        <v>1</v>
      </c>
      <c r="AR28" s="4"/>
      <c r="AS28" s="18"/>
      <c r="AT28" s="18"/>
      <c r="AU28" s="18">
        <v>1</v>
      </c>
      <c r="AV28" s="22"/>
      <c r="AW28" s="23"/>
      <c r="AX28" s="22">
        <v>1</v>
      </c>
      <c r="AY28" s="35"/>
      <c r="AZ28" s="35">
        <v>1</v>
      </c>
      <c r="BA28" s="32"/>
      <c r="BB28" s="35"/>
      <c r="BC28" s="32">
        <v>1</v>
      </c>
      <c r="BD28" s="35"/>
      <c r="BE28" s="32"/>
      <c r="BF28" s="32"/>
      <c r="BG28" s="32">
        <v>1</v>
      </c>
      <c r="BH28" s="33"/>
      <c r="BI28" s="34"/>
      <c r="BJ28" s="33">
        <v>1</v>
      </c>
      <c r="BK28" s="33"/>
      <c r="BL28" s="34"/>
      <c r="BM28" s="33">
        <v>1</v>
      </c>
      <c r="BN28" s="35"/>
      <c r="BO28" s="32"/>
      <c r="BP28" s="35">
        <v>1</v>
      </c>
      <c r="BQ28" s="35"/>
      <c r="BR28" s="32"/>
      <c r="BS28" s="35">
        <v>1</v>
      </c>
      <c r="BT28" s="35"/>
      <c r="BU28" s="35">
        <v>1</v>
      </c>
      <c r="BV28" s="32"/>
      <c r="BW28" s="35"/>
      <c r="BX28" s="32">
        <v>1</v>
      </c>
      <c r="BY28" s="35"/>
      <c r="BZ28" s="32"/>
      <c r="CA28" s="32"/>
      <c r="CB28" s="32">
        <v>1</v>
      </c>
      <c r="CC28" s="35"/>
      <c r="CD28" s="32"/>
      <c r="CE28" s="35">
        <v>1</v>
      </c>
      <c r="CF28" s="35"/>
      <c r="CG28" s="32"/>
      <c r="CH28" s="35">
        <v>1</v>
      </c>
      <c r="CI28" s="35"/>
      <c r="CJ28" s="35">
        <v>1</v>
      </c>
      <c r="CK28" s="32"/>
      <c r="CL28" s="35"/>
      <c r="CM28" s="32">
        <v>1</v>
      </c>
      <c r="CN28" s="35"/>
      <c r="CO28" s="32"/>
      <c r="CP28" s="32"/>
      <c r="CQ28" s="32">
        <v>1</v>
      </c>
      <c r="CR28" s="33"/>
      <c r="CS28" s="34"/>
      <c r="CT28" s="33">
        <v>1</v>
      </c>
      <c r="CU28" s="32"/>
      <c r="CV28" s="32"/>
      <c r="CW28" s="32">
        <v>1</v>
      </c>
      <c r="CX28" s="33"/>
      <c r="CY28" s="34"/>
      <c r="CZ28" s="33">
        <v>1</v>
      </c>
      <c r="DA28" s="35"/>
      <c r="DB28" s="32"/>
      <c r="DC28" s="35">
        <v>1</v>
      </c>
      <c r="DD28" s="35"/>
      <c r="DE28" s="32"/>
      <c r="DF28" s="35">
        <v>1</v>
      </c>
      <c r="DG28" s="35"/>
      <c r="DH28" s="35">
        <v>1</v>
      </c>
      <c r="DI28" s="32"/>
      <c r="DJ28" s="4"/>
      <c r="DK28" s="18">
        <v>1</v>
      </c>
      <c r="DL28" s="4"/>
      <c r="DM28" s="18"/>
      <c r="DN28" s="18"/>
      <c r="DO28" s="18">
        <v>1</v>
      </c>
      <c r="DP28" s="22"/>
      <c r="DQ28" s="23"/>
      <c r="DR28" s="22">
        <v>1</v>
      </c>
    </row>
    <row r="29" spans="1:122" x14ac:dyDescent="0.25">
      <c r="A29" s="3">
        <v>15</v>
      </c>
      <c r="B29" s="39" t="s">
        <v>571</v>
      </c>
      <c r="C29" s="32"/>
      <c r="D29" s="32"/>
      <c r="E29" s="32">
        <v>1</v>
      </c>
      <c r="F29" s="33"/>
      <c r="G29" s="34"/>
      <c r="H29" s="34">
        <v>1</v>
      </c>
      <c r="I29" s="32"/>
      <c r="J29" s="35">
        <v>1</v>
      </c>
      <c r="K29" s="35"/>
      <c r="L29" s="35">
        <v>1</v>
      </c>
      <c r="M29" s="32"/>
      <c r="N29" s="35"/>
      <c r="O29" s="32"/>
      <c r="P29" s="35"/>
      <c r="Q29" s="35">
        <v>1</v>
      </c>
      <c r="R29" s="4"/>
      <c r="S29" s="17">
        <v>1</v>
      </c>
      <c r="T29" s="4"/>
      <c r="U29" s="17"/>
      <c r="V29" s="17">
        <v>1</v>
      </c>
      <c r="W29" s="17"/>
      <c r="X29" s="22"/>
      <c r="Y29" s="23">
        <v>1</v>
      </c>
      <c r="Z29" s="23"/>
      <c r="AA29" s="32"/>
      <c r="AB29" s="32"/>
      <c r="AC29" s="32">
        <v>1</v>
      </c>
      <c r="AD29" s="33"/>
      <c r="AE29" s="34"/>
      <c r="AF29" s="34">
        <v>1</v>
      </c>
      <c r="AG29" s="32"/>
      <c r="AH29" s="35">
        <v>1</v>
      </c>
      <c r="AI29" s="35"/>
      <c r="AJ29" s="35">
        <v>1</v>
      </c>
      <c r="AK29" s="32"/>
      <c r="AL29" s="35"/>
      <c r="AM29" s="32"/>
      <c r="AN29" s="35"/>
      <c r="AO29" s="35">
        <v>1</v>
      </c>
      <c r="AP29" s="4"/>
      <c r="AQ29" s="18">
        <v>1</v>
      </c>
      <c r="AR29" s="4"/>
      <c r="AS29" s="18"/>
      <c r="AT29" s="18">
        <v>1</v>
      </c>
      <c r="AU29" s="18"/>
      <c r="AV29" s="22"/>
      <c r="AW29" s="23">
        <v>1</v>
      </c>
      <c r="AX29" s="23"/>
      <c r="AY29" s="32"/>
      <c r="AZ29" s="35"/>
      <c r="BA29" s="35">
        <v>1</v>
      </c>
      <c r="BB29" s="35"/>
      <c r="BC29" s="32">
        <v>1</v>
      </c>
      <c r="BD29" s="35"/>
      <c r="BE29" s="32"/>
      <c r="BF29" s="32">
        <v>1</v>
      </c>
      <c r="BG29" s="32"/>
      <c r="BH29" s="33"/>
      <c r="BI29" s="34">
        <v>1</v>
      </c>
      <c r="BJ29" s="34"/>
      <c r="BK29" s="33"/>
      <c r="BL29" s="34"/>
      <c r="BM29" s="34">
        <v>1</v>
      </c>
      <c r="BN29" s="32"/>
      <c r="BO29" s="35">
        <v>1</v>
      </c>
      <c r="BP29" s="35"/>
      <c r="BQ29" s="35">
        <v>1</v>
      </c>
      <c r="BR29" s="32"/>
      <c r="BS29" s="35"/>
      <c r="BT29" s="32"/>
      <c r="BU29" s="35"/>
      <c r="BV29" s="35">
        <v>1</v>
      </c>
      <c r="BW29" s="35"/>
      <c r="BX29" s="32">
        <v>1</v>
      </c>
      <c r="BY29" s="35"/>
      <c r="BZ29" s="32"/>
      <c r="CA29" s="32">
        <v>1</v>
      </c>
      <c r="CB29" s="32"/>
      <c r="CC29" s="32"/>
      <c r="CD29" s="35">
        <v>1</v>
      </c>
      <c r="CE29" s="35"/>
      <c r="CF29" s="35">
        <v>1</v>
      </c>
      <c r="CG29" s="32"/>
      <c r="CH29" s="35"/>
      <c r="CI29" s="32"/>
      <c r="CJ29" s="35"/>
      <c r="CK29" s="35">
        <v>1</v>
      </c>
      <c r="CL29" s="35"/>
      <c r="CM29" s="32">
        <v>1</v>
      </c>
      <c r="CN29" s="35"/>
      <c r="CO29" s="32"/>
      <c r="CP29" s="32">
        <v>1</v>
      </c>
      <c r="CQ29" s="32"/>
      <c r="CR29" s="33"/>
      <c r="CS29" s="34">
        <v>1</v>
      </c>
      <c r="CT29" s="34"/>
      <c r="CU29" s="32"/>
      <c r="CV29" s="32"/>
      <c r="CW29" s="32">
        <v>1</v>
      </c>
      <c r="CX29" s="33"/>
      <c r="CY29" s="34"/>
      <c r="CZ29" s="34">
        <v>1</v>
      </c>
      <c r="DA29" s="32"/>
      <c r="DB29" s="35">
        <v>1</v>
      </c>
      <c r="DC29" s="35"/>
      <c r="DD29" s="35">
        <v>1</v>
      </c>
      <c r="DE29" s="32"/>
      <c r="DF29" s="35"/>
      <c r="DG29" s="32"/>
      <c r="DH29" s="35"/>
      <c r="DI29" s="35">
        <v>1</v>
      </c>
      <c r="DJ29" s="4"/>
      <c r="DK29" s="18">
        <v>1</v>
      </c>
      <c r="DL29" s="4"/>
      <c r="DM29" s="18"/>
      <c r="DN29" s="18">
        <v>1</v>
      </c>
      <c r="DO29" s="18"/>
      <c r="DP29" s="22"/>
      <c r="DQ29" s="23">
        <v>1</v>
      </c>
      <c r="DR29" s="23"/>
    </row>
    <row r="30" spans="1:122" x14ac:dyDescent="0.25">
      <c r="A30" s="3">
        <v>16</v>
      </c>
      <c r="B30" s="39" t="s">
        <v>572</v>
      </c>
      <c r="C30" s="32">
        <v>1</v>
      </c>
      <c r="D30" s="32"/>
      <c r="E30" s="32"/>
      <c r="F30" s="33"/>
      <c r="G30" s="34">
        <v>1</v>
      </c>
      <c r="H30" s="33"/>
      <c r="I30" s="35"/>
      <c r="J30" s="35">
        <v>1</v>
      </c>
      <c r="K30" s="32"/>
      <c r="L30" s="35"/>
      <c r="M30" s="32">
        <v>1</v>
      </c>
      <c r="N30" s="35"/>
      <c r="O30" s="35"/>
      <c r="P30" s="32">
        <v>1</v>
      </c>
      <c r="Q30" s="35"/>
      <c r="R30" s="4"/>
      <c r="S30" s="17"/>
      <c r="T30" s="4">
        <v>1</v>
      </c>
      <c r="U30" s="17"/>
      <c r="V30" s="17"/>
      <c r="W30" s="17">
        <v>1</v>
      </c>
      <c r="X30" s="22"/>
      <c r="Y30" s="23">
        <v>1</v>
      </c>
      <c r="Z30" s="22"/>
      <c r="AA30" s="32">
        <v>1</v>
      </c>
      <c r="AB30" s="32"/>
      <c r="AC30" s="32"/>
      <c r="AD30" s="33"/>
      <c r="AE30" s="34">
        <v>1</v>
      </c>
      <c r="AF30" s="33"/>
      <c r="AG30" s="35"/>
      <c r="AH30" s="35">
        <v>1</v>
      </c>
      <c r="AI30" s="32"/>
      <c r="AJ30" s="35"/>
      <c r="AK30" s="32">
        <v>1</v>
      </c>
      <c r="AL30" s="35"/>
      <c r="AM30" s="35"/>
      <c r="AN30" s="32">
        <v>1</v>
      </c>
      <c r="AO30" s="35"/>
      <c r="AP30" s="4"/>
      <c r="AQ30" s="18"/>
      <c r="AR30" s="4">
        <v>1</v>
      </c>
      <c r="AS30" s="18"/>
      <c r="AT30" s="18"/>
      <c r="AU30" s="18">
        <v>1</v>
      </c>
      <c r="AV30" s="22"/>
      <c r="AW30" s="23">
        <v>1</v>
      </c>
      <c r="AX30" s="22"/>
      <c r="AY30" s="35"/>
      <c r="AZ30" s="32">
        <v>1</v>
      </c>
      <c r="BA30" s="35"/>
      <c r="BB30" s="35"/>
      <c r="BC30" s="32"/>
      <c r="BD30" s="35">
        <v>1</v>
      </c>
      <c r="BE30" s="32"/>
      <c r="BF30" s="32"/>
      <c r="BG30" s="32">
        <v>1</v>
      </c>
      <c r="BH30" s="33"/>
      <c r="BI30" s="34">
        <v>1</v>
      </c>
      <c r="BJ30" s="33"/>
      <c r="BK30" s="33"/>
      <c r="BL30" s="34">
        <v>1</v>
      </c>
      <c r="BM30" s="33"/>
      <c r="BN30" s="35"/>
      <c r="BO30" s="35">
        <v>1</v>
      </c>
      <c r="BP30" s="32"/>
      <c r="BQ30" s="35"/>
      <c r="BR30" s="32">
        <v>1</v>
      </c>
      <c r="BS30" s="35"/>
      <c r="BT30" s="35"/>
      <c r="BU30" s="32">
        <v>1</v>
      </c>
      <c r="BV30" s="35"/>
      <c r="BW30" s="35"/>
      <c r="BX30" s="32"/>
      <c r="BY30" s="35">
        <v>1</v>
      </c>
      <c r="BZ30" s="32"/>
      <c r="CA30" s="32"/>
      <c r="CB30" s="32">
        <v>1</v>
      </c>
      <c r="CC30" s="35"/>
      <c r="CD30" s="35">
        <v>1</v>
      </c>
      <c r="CE30" s="32"/>
      <c r="CF30" s="35"/>
      <c r="CG30" s="32">
        <v>1</v>
      </c>
      <c r="CH30" s="35"/>
      <c r="CI30" s="35"/>
      <c r="CJ30" s="32">
        <v>1</v>
      </c>
      <c r="CK30" s="35"/>
      <c r="CL30" s="35"/>
      <c r="CM30" s="32"/>
      <c r="CN30" s="35">
        <v>1</v>
      </c>
      <c r="CO30" s="32"/>
      <c r="CP30" s="32"/>
      <c r="CQ30" s="32">
        <v>1</v>
      </c>
      <c r="CR30" s="33"/>
      <c r="CS30" s="34">
        <v>1</v>
      </c>
      <c r="CT30" s="33"/>
      <c r="CU30" s="32">
        <v>1</v>
      </c>
      <c r="CV30" s="32"/>
      <c r="CW30" s="32"/>
      <c r="CX30" s="33"/>
      <c r="CY30" s="34">
        <v>1</v>
      </c>
      <c r="CZ30" s="33"/>
      <c r="DA30" s="35"/>
      <c r="DB30" s="35">
        <v>1</v>
      </c>
      <c r="DC30" s="32"/>
      <c r="DD30" s="35"/>
      <c r="DE30" s="32">
        <v>1</v>
      </c>
      <c r="DF30" s="35"/>
      <c r="DG30" s="35"/>
      <c r="DH30" s="32">
        <v>1</v>
      </c>
      <c r="DI30" s="35"/>
      <c r="DJ30" s="4"/>
      <c r="DK30" s="18"/>
      <c r="DL30" s="4">
        <v>1</v>
      </c>
      <c r="DM30" s="18"/>
      <c r="DN30" s="18"/>
      <c r="DO30" s="18">
        <v>1</v>
      </c>
      <c r="DP30" s="22"/>
      <c r="DQ30" s="23">
        <v>1</v>
      </c>
      <c r="DR30" s="22"/>
    </row>
    <row r="31" spans="1:122" x14ac:dyDescent="0.25">
      <c r="A31" s="3">
        <v>17</v>
      </c>
      <c r="B31" s="39" t="s">
        <v>573</v>
      </c>
      <c r="C31" s="32"/>
      <c r="D31" s="32"/>
      <c r="E31" s="32">
        <v>1</v>
      </c>
      <c r="F31" s="33"/>
      <c r="G31" s="33"/>
      <c r="H31" s="34">
        <v>1</v>
      </c>
      <c r="I31" s="35"/>
      <c r="J31" s="32"/>
      <c r="K31" s="35">
        <v>1</v>
      </c>
      <c r="L31" s="32"/>
      <c r="M31" s="35"/>
      <c r="N31" s="35">
        <v>1</v>
      </c>
      <c r="O31" s="35"/>
      <c r="P31" s="35"/>
      <c r="Q31" s="32">
        <v>1</v>
      </c>
      <c r="R31" s="17"/>
      <c r="S31" s="4"/>
      <c r="T31" s="4">
        <v>1</v>
      </c>
      <c r="U31" s="17"/>
      <c r="V31" s="17"/>
      <c r="W31" s="17">
        <v>1</v>
      </c>
      <c r="X31" s="22"/>
      <c r="Y31" s="22"/>
      <c r="Z31" s="23">
        <v>1</v>
      </c>
      <c r="AA31" s="32"/>
      <c r="AB31" s="32"/>
      <c r="AC31" s="32">
        <v>1</v>
      </c>
      <c r="AD31" s="33"/>
      <c r="AE31" s="33"/>
      <c r="AF31" s="34">
        <v>1</v>
      </c>
      <c r="AG31" s="35"/>
      <c r="AH31" s="32"/>
      <c r="AI31" s="35">
        <v>1</v>
      </c>
      <c r="AJ31" s="32"/>
      <c r="AK31" s="35"/>
      <c r="AL31" s="35">
        <v>1</v>
      </c>
      <c r="AM31" s="35"/>
      <c r="AN31" s="35"/>
      <c r="AO31" s="32">
        <v>1</v>
      </c>
      <c r="AP31" s="18"/>
      <c r="AQ31" s="4"/>
      <c r="AR31" s="4">
        <v>1</v>
      </c>
      <c r="AS31" s="18"/>
      <c r="AT31" s="18"/>
      <c r="AU31" s="18">
        <v>1</v>
      </c>
      <c r="AV31" s="22"/>
      <c r="AW31" s="22"/>
      <c r="AX31" s="23">
        <v>1</v>
      </c>
      <c r="AY31" s="35"/>
      <c r="AZ31" s="35"/>
      <c r="BA31" s="32">
        <v>1</v>
      </c>
      <c r="BB31" s="32"/>
      <c r="BC31" s="35"/>
      <c r="BD31" s="35">
        <v>1</v>
      </c>
      <c r="BE31" s="32"/>
      <c r="BF31" s="32"/>
      <c r="BG31" s="32">
        <v>1</v>
      </c>
      <c r="BH31" s="33"/>
      <c r="BI31" s="33"/>
      <c r="BJ31" s="34">
        <v>1</v>
      </c>
      <c r="BK31" s="33"/>
      <c r="BL31" s="33"/>
      <c r="BM31" s="34">
        <v>1</v>
      </c>
      <c r="BN31" s="35"/>
      <c r="BO31" s="32"/>
      <c r="BP31" s="35">
        <v>1</v>
      </c>
      <c r="BQ31" s="32"/>
      <c r="BR31" s="35"/>
      <c r="BS31" s="35">
        <v>1</v>
      </c>
      <c r="BT31" s="35"/>
      <c r="BU31" s="35"/>
      <c r="BV31" s="32">
        <v>1</v>
      </c>
      <c r="BW31" s="32"/>
      <c r="BX31" s="35"/>
      <c r="BY31" s="35">
        <v>1</v>
      </c>
      <c r="BZ31" s="32"/>
      <c r="CA31" s="32"/>
      <c r="CB31" s="32">
        <v>1</v>
      </c>
      <c r="CC31" s="35"/>
      <c r="CD31" s="32"/>
      <c r="CE31" s="35">
        <v>1</v>
      </c>
      <c r="CF31" s="32"/>
      <c r="CG31" s="35"/>
      <c r="CH31" s="35">
        <v>1</v>
      </c>
      <c r="CI31" s="35"/>
      <c r="CJ31" s="35"/>
      <c r="CK31" s="32">
        <v>1</v>
      </c>
      <c r="CL31" s="32"/>
      <c r="CM31" s="35"/>
      <c r="CN31" s="35">
        <v>1</v>
      </c>
      <c r="CO31" s="32"/>
      <c r="CP31" s="32"/>
      <c r="CQ31" s="32">
        <v>1</v>
      </c>
      <c r="CR31" s="33"/>
      <c r="CS31" s="33"/>
      <c r="CT31" s="34">
        <v>1</v>
      </c>
      <c r="CU31" s="32"/>
      <c r="CV31" s="32"/>
      <c r="CW31" s="32">
        <v>1</v>
      </c>
      <c r="CX31" s="33"/>
      <c r="CY31" s="33"/>
      <c r="CZ31" s="34">
        <v>1</v>
      </c>
      <c r="DA31" s="35"/>
      <c r="DB31" s="32"/>
      <c r="DC31" s="35">
        <v>1</v>
      </c>
      <c r="DD31" s="32"/>
      <c r="DE31" s="35"/>
      <c r="DF31" s="35">
        <v>1</v>
      </c>
      <c r="DG31" s="35"/>
      <c r="DH31" s="35"/>
      <c r="DI31" s="32">
        <v>1</v>
      </c>
      <c r="DJ31" s="18"/>
      <c r="DK31" s="4"/>
      <c r="DL31" s="4">
        <v>1</v>
      </c>
      <c r="DM31" s="18"/>
      <c r="DN31" s="18"/>
      <c r="DO31" s="18">
        <v>1</v>
      </c>
      <c r="DP31" s="22"/>
      <c r="DQ31" s="22"/>
      <c r="DR31" s="23">
        <v>1</v>
      </c>
    </row>
    <row r="32" spans="1:122" x14ac:dyDescent="0.25">
      <c r="A32" s="3">
        <v>18</v>
      </c>
      <c r="B32" s="39" t="s">
        <v>574</v>
      </c>
      <c r="C32" s="32"/>
      <c r="D32" s="32"/>
      <c r="E32" s="32">
        <v>1</v>
      </c>
      <c r="F32" s="33"/>
      <c r="G32" s="34">
        <v>1</v>
      </c>
      <c r="H32" s="34"/>
      <c r="I32" s="35"/>
      <c r="J32" s="32">
        <v>1</v>
      </c>
      <c r="K32" s="35"/>
      <c r="L32" s="35"/>
      <c r="M32" s="32"/>
      <c r="N32" s="35">
        <v>1</v>
      </c>
      <c r="O32" s="35"/>
      <c r="P32" s="32"/>
      <c r="Q32" s="35">
        <v>1</v>
      </c>
      <c r="R32" s="4"/>
      <c r="S32" s="17">
        <v>1</v>
      </c>
      <c r="T32" s="4"/>
      <c r="U32" s="17"/>
      <c r="V32" s="17"/>
      <c r="W32" s="17">
        <v>1</v>
      </c>
      <c r="X32" s="22"/>
      <c r="Y32" s="23">
        <v>1</v>
      </c>
      <c r="Z32" s="23"/>
      <c r="AA32" s="32"/>
      <c r="AB32" s="32"/>
      <c r="AC32" s="32">
        <v>1</v>
      </c>
      <c r="AD32" s="33"/>
      <c r="AE32" s="34">
        <v>1</v>
      </c>
      <c r="AF32" s="34"/>
      <c r="AG32" s="35"/>
      <c r="AH32" s="32">
        <v>1</v>
      </c>
      <c r="AI32" s="35"/>
      <c r="AJ32" s="35"/>
      <c r="AK32" s="32"/>
      <c r="AL32" s="35">
        <v>1</v>
      </c>
      <c r="AM32" s="35"/>
      <c r="AN32" s="32"/>
      <c r="AO32" s="35">
        <v>1</v>
      </c>
      <c r="AP32" s="4"/>
      <c r="AQ32" s="18">
        <v>1</v>
      </c>
      <c r="AR32" s="4"/>
      <c r="AS32" s="18"/>
      <c r="AT32" s="18"/>
      <c r="AU32" s="18">
        <v>1</v>
      </c>
      <c r="AV32" s="22"/>
      <c r="AW32" s="23">
        <v>1</v>
      </c>
      <c r="AX32" s="23"/>
      <c r="AY32" s="35"/>
      <c r="AZ32" s="32"/>
      <c r="BA32" s="35">
        <v>1</v>
      </c>
      <c r="BB32" s="35"/>
      <c r="BC32" s="32">
        <v>1</v>
      </c>
      <c r="BD32" s="35"/>
      <c r="BE32" s="32"/>
      <c r="BF32" s="32"/>
      <c r="BG32" s="32">
        <v>1</v>
      </c>
      <c r="BH32" s="33"/>
      <c r="BI32" s="34">
        <v>1</v>
      </c>
      <c r="BJ32" s="34"/>
      <c r="BK32" s="33"/>
      <c r="BL32" s="34">
        <v>1</v>
      </c>
      <c r="BM32" s="34"/>
      <c r="BN32" s="35"/>
      <c r="BO32" s="32">
        <v>1</v>
      </c>
      <c r="BP32" s="35"/>
      <c r="BQ32" s="35"/>
      <c r="BR32" s="32"/>
      <c r="BS32" s="35">
        <v>1</v>
      </c>
      <c r="BT32" s="35"/>
      <c r="BU32" s="32"/>
      <c r="BV32" s="35">
        <v>1</v>
      </c>
      <c r="BW32" s="35"/>
      <c r="BX32" s="32">
        <v>1</v>
      </c>
      <c r="BY32" s="35"/>
      <c r="BZ32" s="32"/>
      <c r="CA32" s="32"/>
      <c r="CB32" s="32">
        <v>1</v>
      </c>
      <c r="CC32" s="35"/>
      <c r="CD32" s="32">
        <v>1</v>
      </c>
      <c r="CE32" s="35"/>
      <c r="CF32" s="35"/>
      <c r="CG32" s="32"/>
      <c r="CH32" s="35">
        <v>1</v>
      </c>
      <c r="CI32" s="35"/>
      <c r="CJ32" s="32"/>
      <c r="CK32" s="35">
        <v>1</v>
      </c>
      <c r="CL32" s="35"/>
      <c r="CM32" s="32">
        <v>1</v>
      </c>
      <c r="CN32" s="35"/>
      <c r="CO32" s="32"/>
      <c r="CP32" s="32"/>
      <c r="CQ32" s="32">
        <v>1</v>
      </c>
      <c r="CR32" s="33"/>
      <c r="CS32" s="34">
        <v>1</v>
      </c>
      <c r="CT32" s="34"/>
      <c r="CU32" s="32"/>
      <c r="CV32" s="32"/>
      <c r="CW32" s="32">
        <v>1</v>
      </c>
      <c r="CX32" s="33"/>
      <c r="CY32" s="34">
        <v>1</v>
      </c>
      <c r="CZ32" s="34"/>
      <c r="DA32" s="35"/>
      <c r="DB32" s="32">
        <v>1</v>
      </c>
      <c r="DC32" s="35"/>
      <c r="DD32" s="35"/>
      <c r="DE32" s="32"/>
      <c r="DF32" s="35">
        <v>1</v>
      </c>
      <c r="DG32" s="35"/>
      <c r="DH32" s="32"/>
      <c r="DI32" s="35">
        <v>1</v>
      </c>
      <c r="DJ32" s="4"/>
      <c r="DK32" s="18">
        <v>1</v>
      </c>
      <c r="DL32" s="4"/>
      <c r="DM32" s="18"/>
      <c r="DN32" s="18"/>
      <c r="DO32" s="18">
        <v>1</v>
      </c>
      <c r="DP32" s="22"/>
      <c r="DQ32" s="23">
        <v>1</v>
      </c>
      <c r="DR32" s="23"/>
    </row>
    <row r="33" spans="1:122" x14ac:dyDescent="0.25">
      <c r="A33" s="3">
        <v>19</v>
      </c>
      <c r="B33" s="39" t="s">
        <v>575</v>
      </c>
      <c r="C33" s="32"/>
      <c r="D33" s="32"/>
      <c r="E33" s="32">
        <v>1</v>
      </c>
      <c r="F33" s="33"/>
      <c r="G33" s="33"/>
      <c r="H33" s="33">
        <v>1</v>
      </c>
      <c r="I33" s="32"/>
      <c r="J33" s="35"/>
      <c r="K33" s="35">
        <v>1</v>
      </c>
      <c r="L33" s="32"/>
      <c r="M33" s="35">
        <v>1</v>
      </c>
      <c r="N33" s="35"/>
      <c r="O33" s="32"/>
      <c r="P33" s="35">
        <v>1</v>
      </c>
      <c r="Q33" s="35"/>
      <c r="R33" s="17"/>
      <c r="S33" s="4"/>
      <c r="T33" s="4">
        <v>1</v>
      </c>
      <c r="U33" s="17"/>
      <c r="V33" s="17">
        <v>1</v>
      </c>
      <c r="W33" s="17"/>
      <c r="X33" s="22"/>
      <c r="Y33" s="22"/>
      <c r="Z33" s="22">
        <v>1</v>
      </c>
      <c r="AA33" s="32"/>
      <c r="AB33" s="32"/>
      <c r="AC33" s="32">
        <v>1</v>
      </c>
      <c r="AD33" s="33"/>
      <c r="AE33" s="33"/>
      <c r="AF33" s="33">
        <v>1</v>
      </c>
      <c r="AG33" s="32"/>
      <c r="AH33" s="35"/>
      <c r="AI33" s="35">
        <v>1</v>
      </c>
      <c r="AJ33" s="32"/>
      <c r="AK33" s="35">
        <v>1</v>
      </c>
      <c r="AL33" s="35"/>
      <c r="AM33" s="32"/>
      <c r="AN33" s="35">
        <v>1</v>
      </c>
      <c r="AO33" s="35"/>
      <c r="AP33" s="18"/>
      <c r="AQ33" s="4"/>
      <c r="AR33" s="4">
        <v>1</v>
      </c>
      <c r="AS33" s="18"/>
      <c r="AT33" s="18">
        <v>1</v>
      </c>
      <c r="AU33" s="18"/>
      <c r="AV33" s="22"/>
      <c r="AW33" s="22"/>
      <c r="AX33" s="22">
        <v>1</v>
      </c>
      <c r="AY33" s="32"/>
      <c r="AZ33" s="35">
        <v>1</v>
      </c>
      <c r="BA33" s="35"/>
      <c r="BB33" s="32"/>
      <c r="BC33" s="35"/>
      <c r="BD33" s="35">
        <v>1</v>
      </c>
      <c r="BE33" s="32"/>
      <c r="BF33" s="32">
        <v>1</v>
      </c>
      <c r="BG33" s="32"/>
      <c r="BH33" s="33"/>
      <c r="BI33" s="33"/>
      <c r="BJ33" s="33">
        <v>1</v>
      </c>
      <c r="BK33" s="33"/>
      <c r="BL33" s="33"/>
      <c r="BM33" s="33">
        <v>1</v>
      </c>
      <c r="BN33" s="32"/>
      <c r="BO33" s="35"/>
      <c r="BP33" s="35">
        <v>1</v>
      </c>
      <c r="BQ33" s="32"/>
      <c r="BR33" s="35">
        <v>1</v>
      </c>
      <c r="BS33" s="35"/>
      <c r="BT33" s="32"/>
      <c r="BU33" s="35">
        <v>1</v>
      </c>
      <c r="BV33" s="35"/>
      <c r="BW33" s="32"/>
      <c r="BX33" s="35"/>
      <c r="BY33" s="35">
        <v>1</v>
      </c>
      <c r="BZ33" s="32"/>
      <c r="CA33" s="32">
        <v>1</v>
      </c>
      <c r="CB33" s="32"/>
      <c r="CC33" s="32"/>
      <c r="CD33" s="35"/>
      <c r="CE33" s="35">
        <v>1</v>
      </c>
      <c r="CF33" s="32"/>
      <c r="CG33" s="35">
        <v>1</v>
      </c>
      <c r="CH33" s="35"/>
      <c r="CI33" s="32"/>
      <c r="CJ33" s="35">
        <v>1</v>
      </c>
      <c r="CK33" s="35"/>
      <c r="CL33" s="32"/>
      <c r="CM33" s="35"/>
      <c r="CN33" s="35">
        <v>1</v>
      </c>
      <c r="CO33" s="32"/>
      <c r="CP33" s="32">
        <v>1</v>
      </c>
      <c r="CQ33" s="32"/>
      <c r="CR33" s="33"/>
      <c r="CS33" s="33"/>
      <c r="CT33" s="33">
        <v>1</v>
      </c>
      <c r="CU33" s="32"/>
      <c r="CV33" s="32"/>
      <c r="CW33" s="32">
        <v>1</v>
      </c>
      <c r="CX33" s="33"/>
      <c r="CY33" s="33"/>
      <c r="CZ33" s="33">
        <v>1</v>
      </c>
      <c r="DA33" s="32"/>
      <c r="DB33" s="35"/>
      <c r="DC33" s="35">
        <v>1</v>
      </c>
      <c r="DD33" s="32"/>
      <c r="DE33" s="35">
        <v>1</v>
      </c>
      <c r="DF33" s="35"/>
      <c r="DG33" s="32"/>
      <c r="DH33" s="35">
        <v>1</v>
      </c>
      <c r="DI33" s="35"/>
      <c r="DJ33" s="18"/>
      <c r="DK33" s="4"/>
      <c r="DL33" s="4">
        <v>1</v>
      </c>
      <c r="DM33" s="18"/>
      <c r="DN33" s="18">
        <v>1</v>
      </c>
      <c r="DO33" s="18"/>
      <c r="DP33" s="22"/>
      <c r="DQ33" s="22"/>
      <c r="DR33" s="22">
        <v>1</v>
      </c>
    </row>
    <row r="34" spans="1:122" x14ac:dyDescent="0.25">
      <c r="A34" s="3">
        <v>20</v>
      </c>
      <c r="B34" s="39" t="s">
        <v>576</v>
      </c>
      <c r="C34" s="32"/>
      <c r="D34" s="32">
        <v>1</v>
      </c>
      <c r="E34" s="32"/>
      <c r="F34" s="33"/>
      <c r="G34" s="34">
        <v>1</v>
      </c>
      <c r="H34" s="33"/>
      <c r="I34" s="35"/>
      <c r="J34" s="35">
        <v>1</v>
      </c>
      <c r="K34" s="32"/>
      <c r="L34" s="35"/>
      <c r="M34" s="35">
        <v>1</v>
      </c>
      <c r="N34" s="32"/>
      <c r="O34" s="32"/>
      <c r="P34" s="35">
        <v>1</v>
      </c>
      <c r="Q34" s="35"/>
      <c r="R34" s="4"/>
      <c r="S34" s="4"/>
      <c r="T34" s="17">
        <v>1</v>
      </c>
      <c r="U34" s="17"/>
      <c r="V34" s="17"/>
      <c r="W34" s="17">
        <v>1</v>
      </c>
      <c r="X34" s="22"/>
      <c r="Y34" s="23"/>
      <c r="Z34" s="22">
        <v>1</v>
      </c>
      <c r="AA34" s="32"/>
      <c r="AB34" s="32">
        <v>1</v>
      </c>
      <c r="AC34" s="32"/>
      <c r="AD34" s="33"/>
      <c r="AE34" s="34">
        <v>1</v>
      </c>
      <c r="AF34" s="33"/>
      <c r="AG34" s="35"/>
      <c r="AH34" s="35">
        <v>1</v>
      </c>
      <c r="AI34" s="32"/>
      <c r="AJ34" s="35"/>
      <c r="AK34" s="35">
        <v>1</v>
      </c>
      <c r="AL34" s="32"/>
      <c r="AM34" s="32"/>
      <c r="AN34" s="35">
        <v>1</v>
      </c>
      <c r="AO34" s="35"/>
      <c r="AP34" s="4"/>
      <c r="AQ34" s="4"/>
      <c r="AR34" s="18">
        <v>1</v>
      </c>
      <c r="AS34" s="18"/>
      <c r="AT34" s="18"/>
      <c r="AU34" s="18">
        <v>1</v>
      </c>
      <c r="AV34" s="22"/>
      <c r="AW34" s="23"/>
      <c r="AX34" s="22">
        <v>1</v>
      </c>
      <c r="AY34" s="32"/>
      <c r="AZ34" s="35">
        <v>1</v>
      </c>
      <c r="BA34" s="35"/>
      <c r="BB34" s="35"/>
      <c r="BC34" s="35"/>
      <c r="BD34" s="32">
        <v>1</v>
      </c>
      <c r="BE34" s="32"/>
      <c r="BF34" s="32"/>
      <c r="BG34" s="32">
        <v>1</v>
      </c>
      <c r="BH34" s="33"/>
      <c r="BI34" s="34"/>
      <c r="BJ34" s="33">
        <v>1</v>
      </c>
      <c r="BK34" s="33"/>
      <c r="BL34" s="34">
        <v>1</v>
      </c>
      <c r="BM34" s="33"/>
      <c r="BN34" s="35"/>
      <c r="BO34" s="35">
        <v>1</v>
      </c>
      <c r="BP34" s="32"/>
      <c r="BQ34" s="35"/>
      <c r="BR34" s="35">
        <v>1</v>
      </c>
      <c r="BS34" s="32"/>
      <c r="BT34" s="32"/>
      <c r="BU34" s="35">
        <v>1</v>
      </c>
      <c r="BV34" s="35"/>
      <c r="BW34" s="35"/>
      <c r="BX34" s="35"/>
      <c r="BY34" s="32">
        <v>1</v>
      </c>
      <c r="BZ34" s="32"/>
      <c r="CA34" s="32"/>
      <c r="CB34" s="32">
        <v>1</v>
      </c>
      <c r="CC34" s="35"/>
      <c r="CD34" s="35">
        <v>1</v>
      </c>
      <c r="CE34" s="32"/>
      <c r="CF34" s="35"/>
      <c r="CG34" s="35">
        <v>1</v>
      </c>
      <c r="CH34" s="32"/>
      <c r="CI34" s="32"/>
      <c r="CJ34" s="35">
        <v>1</v>
      </c>
      <c r="CK34" s="35"/>
      <c r="CL34" s="35"/>
      <c r="CM34" s="35"/>
      <c r="CN34" s="32">
        <v>1</v>
      </c>
      <c r="CO34" s="32"/>
      <c r="CP34" s="32"/>
      <c r="CQ34" s="32">
        <v>1</v>
      </c>
      <c r="CR34" s="33"/>
      <c r="CS34" s="34"/>
      <c r="CT34" s="33">
        <v>1</v>
      </c>
      <c r="CU34" s="32"/>
      <c r="CV34" s="32">
        <v>1</v>
      </c>
      <c r="CW34" s="32"/>
      <c r="CX34" s="33"/>
      <c r="CY34" s="34">
        <v>1</v>
      </c>
      <c r="CZ34" s="33"/>
      <c r="DA34" s="35"/>
      <c r="DB34" s="35">
        <v>1</v>
      </c>
      <c r="DC34" s="32"/>
      <c r="DD34" s="35"/>
      <c r="DE34" s="35">
        <v>1</v>
      </c>
      <c r="DF34" s="32"/>
      <c r="DG34" s="32"/>
      <c r="DH34" s="35">
        <v>1</v>
      </c>
      <c r="DI34" s="35"/>
      <c r="DJ34" s="4"/>
      <c r="DK34" s="4"/>
      <c r="DL34" s="18">
        <v>1</v>
      </c>
      <c r="DM34" s="18"/>
      <c r="DN34" s="18"/>
      <c r="DO34" s="18">
        <v>1</v>
      </c>
      <c r="DP34" s="22"/>
      <c r="DQ34" s="23"/>
      <c r="DR34" s="22">
        <v>1</v>
      </c>
    </row>
    <row r="35" spans="1:122" x14ac:dyDescent="0.25">
      <c r="A35" s="53" t="s">
        <v>164</v>
      </c>
      <c r="B35" s="54"/>
      <c r="C35" s="17">
        <f>SUM(C15:C34)</f>
        <v>1</v>
      </c>
      <c r="D35" s="18">
        <f t="shared" ref="D35:BO35" si="0">SUM(D15:D34)</f>
        <v>6</v>
      </c>
      <c r="E35" s="18">
        <f t="shared" si="0"/>
        <v>13</v>
      </c>
      <c r="F35" s="18">
        <f t="shared" si="0"/>
        <v>1</v>
      </c>
      <c r="G35" s="18">
        <f t="shared" si="0"/>
        <v>8</v>
      </c>
      <c r="H35" s="18">
        <f t="shared" si="0"/>
        <v>11</v>
      </c>
      <c r="I35" s="18">
        <f t="shared" si="0"/>
        <v>2</v>
      </c>
      <c r="J35" s="18">
        <f t="shared" si="0"/>
        <v>12</v>
      </c>
      <c r="K35" s="18">
        <f t="shared" si="0"/>
        <v>6</v>
      </c>
      <c r="L35" s="18">
        <f t="shared" si="0"/>
        <v>1</v>
      </c>
      <c r="M35" s="18">
        <f t="shared" si="0"/>
        <v>9</v>
      </c>
      <c r="N35" s="18">
        <f t="shared" si="0"/>
        <v>10</v>
      </c>
      <c r="O35" s="18">
        <f t="shared" si="0"/>
        <v>1</v>
      </c>
      <c r="P35" s="18">
        <f t="shared" si="0"/>
        <v>11</v>
      </c>
      <c r="Q35" s="18">
        <f t="shared" si="0"/>
        <v>8</v>
      </c>
      <c r="R35" s="18">
        <f t="shared" si="0"/>
        <v>1</v>
      </c>
      <c r="S35" s="18">
        <f t="shared" si="0"/>
        <v>7</v>
      </c>
      <c r="T35" s="18">
        <f t="shared" si="0"/>
        <v>11</v>
      </c>
      <c r="U35" s="18">
        <f t="shared" si="0"/>
        <v>1</v>
      </c>
      <c r="V35" s="18">
        <f t="shared" si="0"/>
        <v>8</v>
      </c>
      <c r="W35" s="18">
        <f t="shared" si="0"/>
        <v>11</v>
      </c>
      <c r="X35" s="18">
        <f t="shared" si="0"/>
        <v>1</v>
      </c>
      <c r="Y35" s="18">
        <f t="shared" si="0"/>
        <v>9</v>
      </c>
      <c r="Z35" s="18">
        <f t="shared" si="0"/>
        <v>10</v>
      </c>
      <c r="AA35" s="18">
        <f t="shared" si="0"/>
        <v>1</v>
      </c>
      <c r="AB35" s="18">
        <f t="shared" si="0"/>
        <v>6</v>
      </c>
      <c r="AC35" s="18">
        <f t="shared" si="0"/>
        <v>13</v>
      </c>
      <c r="AD35" s="18">
        <f t="shared" si="0"/>
        <v>1</v>
      </c>
      <c r="AE35" s="18">
        <f t="shared" si="0"/>
        <v>8</v>
      </c>
      <c r="AF35" s="18">
        <f t="shared" si="0"/>
        <v>12</v>
      </c>
      <c r="AG35" s="18">
        <f t="shared" si="0"/>
        <v>2</v>
      </c>
      <c r="AH35" s="18">
        <f t="shared" si="0"/>
        <v>12</v>
      </c>
      <c r="AI35" s="18">
        <f t="shared" si="0"/>
        <v>6</v>
      </c>
      <c r="AJ35" s="18">
        <f t="shared" si="0"/>
        <v>1</v>
      </c>
      <c r="AK35" s="18">
        <f t="shared" si="0"/>
        <v>9</v>
      </c>
      <c r="AL35" s="18">
        <f t="shared" si="0"/>
        <v>10</v>
      </c>
      <c r="AM35" s="18">
        <f t="shared" si="0"/>
        <v>1</v>
      </c>
      <c r="AN35" s="18">
        <f t="shared" si="0"/>
        <v>11</v>
      </c>
      <c r="AO35" s="18">
        <f t="shared" si="0"/>
        <v>9</v>
      </c>
      <c r="AP35" s="18">
        <f t="shared" si="0"/>
        <v>1</v>
      </c>
      <c r="AQ35" s="18">
        <f t="shared" si="0"/>
        <v>7</v>
      </c>
      <c r="AR35" s="18">
        <f t="shared" si="0"/>
        <v>11</v>
      </c>
      <c r="AS35" s="18">
        <f t="shared" si="0"/>
        <v>1</v>
      </c>
      <c r="AT35" s="18">
        <f t="shared" si="0"/>
        <v>8</v>
      </c>
      <c r="AU35" s="18">
        <f t="shared" si="0"/>
        <v>11</v>
      </c>
      <c r="AV35" s="18">
        <f t="shared" si="0"/>
        <v>1</v>
      </c>
      <c r="AW35" s="18">
        <f t="shared" si="0"/>
        <v>9</v>
      </c>
      <c r="AX35" s="18">
        <f t="shared" si="0"/>
        <v>10</v>
      </c>
      <c r="AY35" s="32">
        <f t="shared" si="0"/>
        <v>1</v>
      </c>
      <c r="AZ35" s="32">
        <f t="shared" si="0"/>
        <v>11</v>
      </c>
      <c r="BA35" s="32">
        <f t="shared" si="0"/>
        <v>8</v>
      </c>
      <c r="BB35" s="32">
        <f t="shared" si="0"/>
        <v>1</v>
      </c>
      <c r="BC35" s="32">
        <f t="shared" si="0"/>
        <v>7</v>
      </c>
      <c r="BD35" s="32">
        <f t="shared" si="0"/>
        <v>12</v>
      </c>
      <c r="BE35" s="32">
        <f t="shared" si="0"/>
        <v>1</v>
      </c>
      <c r="BF35" s="32">
        <f t="shared" si="0"/>
        <v>8</v>
      </c>
      <c r="BG35" s="32">
        <f t="shared" si="0"/>
        <v>11</v>
      </c>
      <c r="BH35" s="32">
        <f t="shared" si="0"/>
        <v>1</v>
      </c>
      <c r="BI35" s="32">
        <f t="shared" si="0"/>
        <v>9</v>
      </c>
      <c r="BJ35" s="32">
        <f t="shared" si="0"/>
        <v>10</v>
      </c>
      <c r="BK35" s="32">
        <f t="shared" si="0"/>
        <v>1</v>
      </c>
      <c r="BL35" s="32">
        <f t="shared" si="0"/>
        <v>8</v>
      </c>
      <c r="BM35" s="32">
        <f t="shared" si="0"/>
        <v>11</v>
      </c>
      <c r="BN35" s="32">
        <f t="shared" si="0"/>
        <v>2</v>
      </c>
      <c r="BO35" s="32">
        <f t="shared" si="0"/>
        <v>12</v>
      </c>
      <c r="BP35" s="32">
        <f t="shared" ref="BP35:DR35" si="1">SUM(BP15:BP34)</f>
        <v>6</v>
      </c>
      <c r="BQ35" s="32">
        <f t="shared" si="1"/>
        <v>1</v>
      </c>
      <c r="BR35" s="32">
        <f t="shared" si="1"/>
        <v>9</v>
      </c>
      <c r="BS35" s="32">
        <f t="shared" si="1"/>
        <v>10</v>
      </c>
      <c r="BT35" s="32">
        <f t="shared" si="1"/>
        <v>1</v>
      </c>
      <c r="BU35" s="32">
        <f t="shared" si="1"/>
        <v>11</v>
      </c>
      <c r="BV35" s="32">
        <f t="shared" si="1"/>
        <v>8</v>
      </c>
      <c r="BW35" s="32">
        <f t="shared" si="1"/>
        <v>1</v>
      </c>
      <c r="BX35" s="32">
        <f t="shared" si="1"/>
        <v>8</v>
      </c>
      <c r="BY35" s="32">
        <f t="shared" si="1"/>
        <v>11</v>
      </c>
      <c r="BZ35" s="32">
        <f t="shared" si="1"/>
        <v>1</v>
      </c>
      <c r="CA35" s="32">
        <f t="shared" si="1"/>
        <v>8</v>
      </c>
      <c r="CB35" s="32">
        <f t="shared" si="1"/>
        <v>11</v>
      </c>
      <c r="CC35" s="32">
        <f t="shared" si="1"/>
        <v>2</v>
      </c>
      <c r="CD35" s="32">
        <f t="shared" si="1"/>
        <v>12</v>
      </c>
      <c r="CE35" s="32">
        <f t="shared" si="1"/>
        <v>6</v>
      </c>
      <c r="CF35" s="32">
        <f t="shared" si="1"/>
        <v>1</v>
      </c>
      <c r="CG35" s="32">
        <f t="shared" si="1"/>
        <v>9</v>
      </c>
      <c r="CH35" s="32">
        <f t="shared" si="1"/>
        <v>10</v>
      </c>
      <c r="CI35" s="32">
        <f t="shared" si="1"/>
        <v>1</v>
      </c>
      <c r="CJ35" s="32">
        <f t="shared" si="1"/>
        <v>11</v>
      </c>
      <c r="CK35" s="32">
        <f t="shared" si="1"/>
        <v>8</v>
      </c>
      <c r="CL35" s="32">
        <f t="shared" si="1"/>
        <v>1</v>
      </c>
      <c r="CM35" s="32">
        <f t="shared" si="1"/>
        <v>8</v>
      </c>
      <c r="CN35" s="32">
        <f t="shared" si="1"/>
        <v>11</v>
      </c>
      <c r="CO35" s="32">
        <f t="shared" si="1"/>
        <v>1</v>
      </c>
      <c r="CP35" s="32">
        <f t="shared" si="1"/>
        <v>8</v>
      </c>
      <c r="CQ35" s="32">
        <f t="shared" si="1"/>
        <v>11</v>
      </c>
      <c r="CR35" s="32">
        <f t="shared" si="1"/>
        <v>1</v>
      </c>
      <c r="CS35" s="32">
        <f t="shared" si="1"/>
        <v>9</v>
      </c>
      <c r="CT35" s="32">
        <f t="shared" si="1"/>
        <v>10</v>
      </c>
      <c r="CU35" s="32">
        <f t="shared" si="1"/>
        <v>1</v>
      </c>
      <c r="CV35" s="32">
        <f t="shared" si="1"/>
        <v>6</v>
      </c>
      <c r="CW35" s="32">
        <f t="shared" si="1"/>
        <v>13</v>
      </c>
      <c r="CX35" s="32">
        <f t="shared" si="1"/>
        <v>1</v>
      </c>
      <c r="CY35" s="32">
        <f t="shared" si="1"/>
        <v>8</v>
      </c>
      <c r="CZ35" s="32">
        <f t="shared" si="1"/>
        <v>11</v>
      </c>
      <c r="DA35" s="32">
        <f t="shared" si="1"/>
        <v>2</v>
      </c>
      <c r="DB35" s="32">
        <f t="shared" si="1"/>
        <v>12</v>
      </c>
      <c r="DC35" s="32">
        <f t="shared" si="1"/>
        <v>6</v>
      </c>
      <c r="DD35" s="32">
        <f t="shared" si="1"/>
        <v>1</v>
      </c>
      <c r="DE35" s="32">
        <f t="shared" si="1"/>
        <v>9</v>
      </c>
      <c r="DF35" s="32">
        <f t="shared" si="1"/>
        <v>10</v>
      </c>
      <c r="DG35" s="18">
        <f t="shared" si="1"/>
        <v>1</v>
      </c>
      <c r="DH35" s="18">
        <f t="shared" si="1"/>
        <v>10</v>
      </c>
      <c r="DI35" s="18">
        <f t="shared" si="1"/>
        <v>9</v>
      </c>
      <c r="DJ35" s="18">
        <f t="shared" si="1"/>
        <v>1</v>
      </c>
      <c r="DK35" s="18">
        <f t="shared" si="1"/>
        <v>8</v>
      </c>
      <c r="DL35" s="18">
        <f t="shared" si="1"/>
        <v>11</v>
      </c>
      <c r="DM35" s="18">
        <f t="shared" si="1"/>
        <v>1</v>
      </c>
      <c r="DN35" s="18">
        <f t="shared" si="1"/>
        <v>8</v>
      </c>
      <c r="DO35" s="18">
        <f t="shared" si="1"/>
        <v>11</v>
      </c>
      <c r="DP35" s="18">
        <f t="shared" si="1"/>
        <v>1</v>
      </c>
      <c r="DQ35" s="18">
        <f t="shared" si="1"/>
        <v>9</v>
      </c>
      <c r="DR35" s="18">
        <f t="shared" si="1"/>
        <v>10</v>
      </c>
    </row>
    <row r="36" spans="1:122" ht="37.5" customHeight="1" x14ac:dyDescent="0.25">
      <c r="A36" s="55" t="s">
        <v>371</v>
      </c>
      <c r="B36" s="56"/>
      <c r="C36" s="10">
        <f>C35/20%</f>
        <v>5</v>
      </c>
      <c r="D36" s="10">
        <f t="shared" ref="D36:BO36" si="2">D35/20%</f>
        <v>30</v>
      </c>
      <c r="E36" s="10">
        <f t="shared" si="2"/>
        <v>65</v>
      </c>
      <c r="F36" s="10">
        <f t="shared" si="2"/>
        <v>5</v>
      </c>
      <c r="G36" s="10">
        <f t="shared" si="2"/>
        <v>40</v>
      </c>
      <c r="H36" s="10">
        <f t="shared" si="2"/>
        <v>55</v>
      </c>
      <c r="I36" s="10">
        <f t="shared" si="2"/>
        <v>10</v>
      </c>
      <c r="J36" s="10">
        <f t="shared" si="2"/>
        <v>60</v>
      </c>
      <c r="K36" s="10">
        <f t="shared" si="2"/>
        <v>30</v>
      </c>
      <c r="L36" s="10">
        <f t="shared" si="2"/>
        <v>5</v>
      </c>
      <c r="M36" s="10">
        <f t="shared" si="2"/>
        <v>45</v>
      </c>
      <c r="N36" s="10">
        <f t="shared" si="2"/>
        <v>50</v>
      </c>
      <c r="O36" s="10">
        <f t="shared" si="2"/>
        <v>5</v>
      </c>
      <c r="P36" s="10">
        <f t="shared" si="2"/>
        <v>55</v>
      </c>
      <c r="Q36" s="10">
        <f t="shared" si="2"/>
        <v>40</v>
      </c>
      <c r="R36" s="10">
        <f t="shared" si="2"/>
        <v>5</v>
      </c>
      <c r="S36" s="10">
        <f t="shared" si="2"/>
        <v>35</v>
      </c>
      <c r="T36" s="10">
        <f t="shared" si="2"/>
        <v>55</v>
      </c>
      <c r="U36" s="10">
        <f t="shared" si="2"/>
        <v>5</v>
      </c>
      <c r="V36" s="10">
        <f t="shared" si="2"/>
        <v>40</v>
      </c>
      <c r="W36" s="10">
        <f t="shared" si="2"/>
        <v>55</v>
      </c>
      <c r="X36" s="10">
        <f t="shared" si="2"/>
        <v>5</v>
      </c>
      <c r="Y36" s="10">
        <f t="shared" si="2"/>
        <v>45</v>
      </c>
      <c r="Z36" s="10">
        <f t="shared" si="2"/>
        <v>50</v>
      </c>
      <c r="AA36" s="10">
        <f t="shared" si="2"/>
        <v>5</v>
      </c>
      <c r="AB36" s="10">
        <f t="shared" si="2"/>
        <v>30</v>
      </c>
      <c r="AC36" s="10">
        <f t="shared" si="2"/>
        <v>65</v>
      </c>
      <c r="AD36" s="10">
        <f t="shared" si="2"/>
        <v>5</v>
      </c>
      <c r="AE36" s="10">
        <f t="shared" si="2"/>
        <v>40</v>
      </c>
      <c r="AF36" s="10">
        <f t="shared" si="2"/>
        <v>60</v>
      </c>
      <c r="AG36" s="10">
        <f t="shared" si="2"/>
        <v>10</v>
      </c>
      <c r="AH36" s="10">
        <f t="shared" si="2"/>
        <v>60</v>
      </c>
      <c r="AI36" s="10">
        <f t="shared" si="2"/>
        <v>30</v>
      </c>
      <c r="AJ36" s="10">
        <f t="shared" si="2"/>
        <v>5</v>
      </c>
      <c r="AK36" s="10">
        <f t="shared" si="2"/>
        <v>45</v>
      </c>
      <c r="AL36" s="10">
        <f t="shared" si="2"/>
        <v>50</v>
      </c>
      <c r="AM36" s="10">
        <f t="shared" si="2"/>
        <v>5</v>
      </c>
      <c r="AN36" s="10">
        <f t="shared" si="2"/>
        <v>55</v>
      </c>
      <c r="AO36" s="10">
        <f t="shared" si="2"/>
        <v>45</v>
      </c>
      <c r="AP36" s="10">
        <f t="shared" si="2"/>
        <v>5</v>
      </c>
      <c r="AQ36" s="10">
        <f t="shared" si="2"/>
        <v>35</v>
      </c>
      <c r="AR36" s="10">
        <f t="shared" si="2"/>
        <v>55</v>
      </c>
      <c r="AS36" s="10">
        <f t="shared" si="2"/>
        <v>5</v>
      </c>
      <c r="AT36" s="10">
        <f t="shared" si="2"/>
        <v>40</v>
      </c>
      <c r="AU36" s="10">
        <f t="shared" si="2"/>
        <v>55</v>
      </c>
      <c r="AV36" s="10">
        <f t="shared" si="2"/>
        <v>5</v>
      </c>
      <c r="AW36" s="10">
        <f t="shared" si="2"/>
        <v>45</v>
      </c>
      <c r="AX36" s="10">
        <f t="shared" si="2"/>
        <v>50</v>
      </c>
      <c r="AY36" s="38">
        <f t="shared" si="2"/>
        <v>5</v>
      </c>
      <c r="AZ36" s="38">
        <f t="shared" si="2"/>
        <v>55</v>
      </c>
      <c r="BA36" s="38">
        <f t="shared" si="2"/>
        <v>40</v>
      </c>
      <c r="BB36" s="38">
        <f t="shared" si="2"/>
        <v>5</v>
      </c>
      <c r="BC36" s="38">
        <f t="shared" si="2"/>
        <v>35</v>
      </c>
      <c r="BD36" s="38">
        <f t="shared" si="2"/>
        <v>60</v>
      </c>
      <c r="BE36" s="38">
        <f t="shared" si="2"/>
        <v>5</v>
      </c>
      <c r="BF36" s="38">
        <f t="shared" si="2"/>
        <v>40</v>
      </c>
      <c r="BG36" s="38">
        <f t="shared" si="2"/>
        <v>55</v>
      </c>
      <c r="BH36" s="38">
        <f t="shared" si="2"/>
        <v>5</v>
      </c>
      <c r="BI36" s="38">
        <f t="shared" si="2"/>
        <v>45</v>
      </c>
      <c r="BJ36" s="38">
        <f t="shared" si="2"/>
        <v>50</v>
      </c>
      <c r="BK36" s="38">
        <f t="shared" si="2"/>
        <v>5</v>
      </c>
      <c r="BL36" s="38">
        <f t="shared" si="2"/>
        <v>40</v>
      </c>
      <c r="BM36" s="38">
        <f t="shared" si="2"/>
        <v>55</v>
      </c>
      <c r="BN36" s="38">
        <f t="shared" si="2"/>
        <v>10</v>
      </c>
      <c r="BO36" s="38">
        <f t="shared" si="2"/>
        <v>60</v>
      </c>
      <c r="BP36" s="38">
        <f t="shared" ref="BP36:DR36" si="3">BP35/20%</f>
        <v>30</v>
      </c>
      <c r="BQ36" s="38">
        <f t="shared" si="3"/>
        <v>5</v>
      </c>
      <c r="BR36" s="38">
        <f t="shared" si="3"/>
        <v>45</v>
      </c>
      <c r="BS36" s="38">
        <f t="shared" si="3"/>
        <v>50</v>
      </c>
      <c r="BT36" s="38">
        <f t="shared" si="3"/>
        <v>5</v>
      </c>
      <c r="BU36" s="38">
        <f t="shared" si="3"/>
        <v>55</v>
      </c>
      <c r="BV36" s="38">
        <f t="shared" si="3"/>
        <v>40</v>
      </c>
      <c r="BW36" s="38">
        <f t="shared" si="3"/>
        <v>5</v>
      </c>
      <c r="BX36" s="38">
        <f t="shared" si="3"/>
        <v>40</v>
      </c>
      <c r="BY36" s="38">
        <f t="shared" si="3"/>
        <v>55</v>
      </c>
      <c r="BZ36" s="38">
        <f t="shared" si="3"/>
        <v>5</v>
      </c>
      <c r="CA36" s="38">
        <f t="shared" si="3"/>
        <v>40</v>
      </c>
      <c r="CB36" s="38">
        <f t="shared" si="3"/>
        <v>55</v>
      </c>
      <c r="CC36" s="38">
        <f t="shared" si="3"/>
        <v>10</v>
      </c>
      <c r="CD36" s="38">
        <f t="shared" si="3"/>
        <v>60</v>
      </c>
      <c r="CE36" s="38">
        <f t="shared" si="3"/>
        <v>30</v>
      </c>
      <c r="CF36" s="38">
        <f t="shared" si="3"/>
        <v>5</v>
      </c>
      <c r="CG36" s="38">
        <f t="shared" si="3"/>
        <v>45</v>
      </c>
      <c r="CH36" s="38">
        <f t="shared" si="3"/>
        <v>50</v>
      </c>
      <c r="CI36" s="38">
        <f t="shared" si="3"/>
        <v>5</v>
      </c>
      <c r="CJ36" s="38">
        <f t="shared" si="3"/>
        <v>55</v>
      </c>
      <c r="CK36" s="38">
        <f t="shared" si="3"/>
        <v>40</v>
      </c>
      <c r="CL36" s="38">
        <f t="shared" si="3"/>
        <v>5</v>
      </c>
      <c r="CM36" s="38">
        <f t="shared" si="3"/>
        <v>40</v>
      </c>
      <c r="CN36" s="38">
        <f t="shared" si="3"/>
        <v>55</v>
      </c>
      <c r="CO36" s="38">
        <f t="shared" si="3"/>
        <v>5</v>
      </c>
      <c r="CP36" s="38">
        <f t="shared" si="3"/>
        <v>40</v>
      </c>
      <c r="CQ36" s="38">
        <f t="shared" si="3"/>
        <v>55</v>
      </c>
      <c r="CR36" s="38">
        <f t="shared" si="3"/>
        <v>5</v>
      </c>
      <c r="CS36" s="38">
        <f t="shared" si="3"/>
        <v>45</v>
      </c>
      <c r="CT36" s="38">
        <f t="shared" si="3"/>
        <v>50</v>
      </c>
      <c r="CU36" s="38">
        <f t="shared" si="3"/>
        <v>5</v>
      </c>
      <c r="CV36" s="38">
        <f t="shared" si="3"/>
        <v>30</v>
      </c>
      <c r="CW36" s="38">
        <f t="shared" si="3"/>
        <v>65</v>
      </c>
      <c r="CX36" s="38">
        <f t="shared" si="3"/>
        <v>5</v>
      </c>
      <c r="CY36" s="38">
        <f t="shared" si="3"/>
        <v>40</v>
      </c>
      <c r="CZ36" s="38">
        <f t="shared" si="3"/>
        <v>55</v>
      </c>
      <c r="DA36" s="38">
        <f t="shared" si="3"/>
        <v>10</v>
      </c>
      <c r="DB36" s="38">
        <f t="shared" si="3"/>
        <v>60</v>
      </c>
      <c r="DC36" s="38">
        <f t="shared" si="3"/>
        <v>30</v>
      </c>
      <c r="DD36" s="38">
        <f t="shared" si="3"/>
        <v>5</v>
      </c>
      <c r="DE36" s="38">
        <f t="shared" si="3"/>
        <v>45</v>
      </c>
      <c r="DF36" s="38">
        <f t="shared" si="3"/>
        <v>50</v>
      </c>
      <c r="DG36" s="10">
        <f t="shared" si="3"/>
        <v>5</v>
      </c>
      <c r="DH36" s="10">
        <f t="shared" si="3"/>
        <v>50</v>
      </c>
      <c r="DI36" s="10">
        <f t="shared" si="3"/>
        <v>45</v>
      </c>
      <c r="DJ36" s="10">
        <f t="shared" si="3"/>
        <v>5</v>
      </c>
      <c r="DK36" s="10">
        <f t="shared" si="3"/>
        <v>40</v>
      </c>
      <c r="DL36" s="10">
        <f t="shared" si="3"/>
        <v>55</v>
      </c>
      <c r="DM36" s="10">
        <f t="shared" si="3"/>
        <v>5</v>
      </c>
      <c r="DN36" s="10">
        <f t="shared" si="3"/>
        <v>40</v>
      </c>
      <c r="DO36" s="10">
        <f t="shared" si="3"/>
        <v>55</v>
      </c>
      <c r="DP36" s="10">
        <f t="shared" si="3"/>
        <v>5</v>
      </c>
      <c r="DQ36" s="10">
        <f t="shared" si="3"/>
        <v>45</v>
      </c>
      <c r="DR36" s="10">
        <f t="shared" si="3"/>
        <v>50</v>
      </c>
    </row>
    <row r="38" spans="1:122" x14ac:dyDescent="0.25">
      <c r="B38" t="s">
        <v>357</v>
      </c>
    </row>
    <row r="39" spans="1:122" x14ac:dyDescent="0.25">
      <c r="B39" t="s">
        <v>358</v>
      </c>
      <c r="C39" t="s">
        <v>361</v>
      </c>
      <c r="D39">
        <f>(C36+F36+I36+L36)/4</f>
        <v>6.25</v>
      </c>
      <c r="E39" s="40">
        <v>1</v>
      </c>
    </row>
    <row r="40" spans="1:122" x14ac:dyDescent="0.25">
      <c r="B40" t="s">
        <v>359</v>
      </c>
      <c r="C40" t="s">
        <v>361</v>
      </c>
      <c r="D40">
        <f>(D36+G36+J36+M36)/4</f>
        <v>43.75</v>
      </c>
      <c r="E40" s="40">
        <v>9</v>
      </c>
    </row>
    <row r="41" spans="1:122" x14ac:dyDescent="0.25">
      <c r="B41" t="s">
        <v>360</v>
      </c>
      <c r="C41" t="s">
        <v>361</v>
      </c>
      <c r="D41">
        <f>(E36+H36+K36+N36)/4</f>
        <v>50</v>
      </c>
      <c r="E41" s="40">
        <f>D41/100*20</f>
        <v>10</v>
      </c>
    </row>
    <row r="42" spans="1:122" ht="14.45" x14ac:dyDescent="0.3">
      <c r="E42" s="40"/>
    </row>
    <row r="43" spans="1:122" x14ac:dyDescent="0.25">
      <c r="B43" t="s">
        <v>358</v>
      </c>
      <c r="C43" t="s">
        <v>362</v>
      </c>
      <c r="D43" s="24">
        <f>(O36+R36+U36+X36+AA36+AD36+AG36+AJ36+AM360)/8</f>
        <v>5.625</v>
      </c>
      <c r="E43" s="40">
        <v>1</v>
      </c>
    </row>
    <row r="44" spans="1:122" x14ac:dyDescent="0.25">
      <c r="B44" t="s">
        <v>359</v>
      </c>
      <c r="C44" t="s">
        <v>362</v>
      </c>
      <c r="D44" s="24">
        <f>(P36+S36+V36+Y36+AB36+AE36+AH36+AK36)/8</f>
        <v>43.75</v>
      </c>
      <c r="E44" s="40">
        <v>9</v>
      </c>
    </row>
    <row r="45" spans="1:122" x14ac:dyDescent="0.25">
      <c r="B45" t="s">
        <v>360</v>
      </c>
      <c r="C45" t="s">
        <v>362</v>
      </c>
      <c r="D45" s="24">
        <f>(Q36+T36+W36+Z36+AC36+AF36+AI36+AL36)/8</f>
        <v>50.625</v>
      </c>
      <c r="E45" s="40">
        <v>10</v>
      </c>
    </row>
    <row r="46" spans="1:122" ht="14.45" x14ac:dyDescent="0.3">
      <c r="D46" s="24"/>
      <c r="E46" s="40"/>
    </row>
    <row r="47" spans="1:122" x14ac:dyDescent="0.25">
      <c r="B47" t="s">
        <v>358</v>
      </c>
      <c r="C47" t="s">
        <v>363</v>
      </c>
      <c r="D47" s="24">
        <f>(AM36+AP36+AS36+AV36)/4</f>
        <v>5</v>
      </c>
      <c r="E47" s="40">
        <f>D47/100*20</f>
        <v>1</v>
      </c>
    </row>
    <row r="48" spans="1:122" x14ac:dyDescent="0.25">
      <c r="B48" t="s">
        <v>359</v>
      </c>
      <c r="C48" t="s">
        <v>363</v>
      </c>
      <c r="D48" s="24">
        <f>(AN36+AQ36+AT36+AW36)/4</f>
        <v>43.75</v>
      </c>
      <c r="E48" s="40">
        <v>9</v>
      </c>
    </row>
    <row r="49" spans="2:6" x14ac:dyDescent="0.25">
      <c r="B49" t="s">
        <v>360</v>
      </c>
      <c r="C49" t="s">
        <v>363</v>
      </c>
      <c r="D49" s="24">
        <f>(AO36+AR36+AU36+AX36)/4</f>
        <v>51.25</v>
      </c>
      <c r="E49" s="40">
        <v>10</v>
      </c>
    </row>
    <row r="50" spans="2:6" ht="14.45" x14ac:dyDescent="0.3">
      <c r="D50" s="24"/>
      <c r="E50" s="40"/>
    </row>
    <row r="51" spans="2:6" x14ac:dyDescent="0.25">
      <c r="B51" t="s">
        <v>358</v>
      </c>
      <c r="C51" t="s">
        <v>364</v>
      </c>
      <c r="D51" s="24">
        <f>(AY36+BB36+BE36+BH36+BK36+BN36+BQ36+BT36+BW36+BZ36+CC36+CF36+CI36+CL36+CO36+CR36+CU36+CX36+DA36+DD36)/20</f>
        <v>5.75</v>
      </c>
      <c r="E51" s="40">
        <v>1</v>
      </c>
    </row>
    <row r="52" spans="2:6" x14ac:dyDescent="0.25">
      <c r="B52" t="s">
        <v>359</v>
      </c>
      <c r="C52" t="s">
        <v>364</v>
      </c>
      <c r="D52" s="24">
        <f>(AZ36+BC36+BF36+BI36+BL36+BO36+BR36+BU36+BX36+CA36+CD36+CG36+CJ36+CM36+CP36+CS36+CV36+CY36+DB36+DE36)/20</f>
        <v>45.75</v>
      </c>
      <c r="E52" s="40">
        <v>9</v>
      </c>
      <c r="F52" s="24"/>
    </row>
    <row r="53" spans="2:6" x14ac:dyDescent="0.25">
      <c r="B53" t="s">
        <v>360</v>
      </c>
      <c r="C53" t="s">
        <v>364</v>
      </c>
      <c r="D53" s="24">
        <f>(BA36+BD36+BG36+BJ36+BM36+BP36+BS36+BV36+BY36+CB36+CE36+CH36+CK36+CN36+CQ36+CT36+CW36+CZ36+DC36+DF36)/20</f>
        <v>48.5</v>
      </c>
      <c r="E53" s="40">
        <v>10</v>
      </c>
      <c r="F53" s="24"/>
    </row>
    <row r="54" spans="2:6" ht="14.45" x14ac:dyDescent="0.3">
      <c r="E54" s="40"/>
      <c r="F54" s="24"/>
    </row>
    <row r="55" spans="2:6" x14ac:dyDescent="0.25">
      <c r="B55" t="s">
        <v>358</v>
      </c>
      <c r="C55" t="s">
        <v>365</v>
      </c>
      <c r="D55">
        <f>(DG36+DJ36+DM36+DP36)/4</f>
        <v>5</v>
      </c>
      <c r="E55" s="40">
        <v>1</v>
      </c>
      <c r="F55" s="24"/>
    </row>
    <row r="56" spans="2:6" x14ac:dyDescent="0.25">
      <c r="B56" t="s">
        <v>359</v>
      </c>
      <c r="C56" t="s">
        <v>365</v>
      </c>
      <c r="D56">
        <f>(DN36+DK36+DH36+DQ36)/4</f>
        <v>43.75</v>
      </c>
      <c r="E56" s="40">
        <v>9</v>
      </c>
      <c r="F56" s="24"/>
    </row>
    <row r="57" spans="2:6" x14ac:dyDescent="0.25">
      <c r="B57" t="s">
        <v>360</v>
      </c>
      <c r="C57" t="s">
        <v>365</v>
      </c>
      <c r="D57">
        <f>(DI36+DL36+DO36+DR36)/4</f>
        <v>51.25</v>
      </c>
      <c r="E57" s="40">
        <v>10</v>
      </c>
      <c r="F57" s="24"/>
    </row>
  </sheetData>
  <mergeCells count="100">
    <mergeCell ref="A2:N2"/>
    <mergeCell ref="A5:A14"/>
    <mergeCell ref="B5:B14"/>
    <mergeCell ref="C5:N5"/>
    <mergeCell ref="C12:E12"/>
    <mergeCell ref="F12:H12"/>
    <mergeCell ref="I12:K12"/>
    <mergeCell ref="L12:N12"/>
    <mergeCell ref="C6:N11"/>
    <mergeCell ref="L13:N13"/>
    <mergeCell ref="DG12:DI12"/>
    <mergeCell ref="DJ12:DL12"/>
    <mergeCell ref="DM12:DO12"/>
    <mergeCell ref="DP12:DR12"/>
    <mergeCell ref="CL12:CN12"/>
    <mergeCell ref="AY12:BA12"/>
    <mergeCell ref="BT12:BV12"/>
    <mergeCell ref="CC12:CE12"/>
    <mergeCell ref="CF12:CH12"/>
    <mergeCell ref="CI12:CK12"/>
    <mergeCell ref="BW12:BY12"/>
    <mergeCell ref="BZ12:CB12"/>
    <mergeCell ref="DP13:DR13"/>
    <mergeCell ref="DG13:DI13"/>
    <mergeCell ref="AP13:AR13"/>
    <mergeCell ref="AS13:AU13"/>
    <mergeCell ref="AV13:AX13"/>
    <mergeCell ref="BQ13:BS13"/>
    <mergeCell ref="BT13:BV13"/>
    <mergeCell ref="CC13:CE13"/>
    <mergeCell ref="CF13:CH13"/>
    <mergeCell ref="CI13:CK13"/>
    <mergeCell ref="CL13:CN13"/>
    <mergeCell ref="BN13:BP13"/>
    <mergeCell ref="DJ13:DL13"/>
    <mergeCell ref="DM13:DO13"/>
    <mergeCell ref="A35:B35"/>
    <mergeCell ref="A36:B36"/>
    <mergeCell ref="AY13:BA13"/>
    <mergeCell ref="BW13:BY13"/>
    <mergeCell ref="BZ13:CB13"/>
    <mergeCell ref="BB13:BD13"/>
    <mergeCell ref="BE13:BG13"/>
    <mergeCell ref="BH13:BJ13"/>
    <mergeCell ref="BK13:BM13"/>
    <mergeCell ref="AM13:AO13"/>
    <mergeCell ref="U13:W13"/>
    <mergeCell ref="X13:Z13"/>
    <mergeCell ref="AA13:AC13"/>
    <mergeCell ref="C13:E13"/>
    <mergeCell ref="F13:H13"/>
    <mergeCell ref="I13:K13"/>
    <mergeCell ref="O5:AL5"/>
    <mergeCell ref="AD13:AF13"/>
    <mergeCell ref="AG13:AI13"/>
    <mergeCell ref="AJ13:AL13"/>
    <mergeCell ref="O13:Q13"/>
    <mergeCell ref="R13:T13"/>
    <mergeCell ref="O6:Z6"/>
    <mergeCell ref="AA6:AL6"/>
    <mergeCell ref="AD12:AF12"/>
    <mergeCell ref="AG12:AI12"/>
    <mergeCell ref="AJ12:AL12"/>
    <mergeCell ref="O12:Q12"/>
    <mergeCell ref="R12:T12"/>
    <mergeCell ref="U12:W12"/>
    <mergeCell ref="X12:Z12"/>
    <mergeCell ref="AA12:AC12"/>
    <mergeCell ref="AM5:AX5"/>
    <mergeCell ref="AM6:AX6"/>
    <mergeCell ref="BB12:BD12"/>
    <mergeCell ref="BE12:BG12"/>
    <mergeCell ref="BH12:BJ12"/>
    <mergeCell ref="AM12:AO12"/>
    <mergeCell ref="AP12:AR12"/>
    <mergeCell ref="AS12:AU12"/>
    <mergeCell ref="AV12:AX12"/>
    <mergeCell ref="AY5:DF5"/>
    <mergeCell ref="AY6:BJ6"/>
    <mergeCell ref="BK6:BV6"/>
    <mergeCell ref="BW6:CH6"/>
    <mergeCell ref="BK12:BM12"/>
    <mergeCell ref="BN12:BP12"/>
    <mergeCell ref="BQ12:BS12"/>
    <mergeCell ref="DG5:DR5"/>
    <mergeCell ref="DD12:DF12"/>
    <mergeCell ref="CO13:CQ13"/>
    <mergeCell ref="CR13:CT13"/>
    <mergeCell ref="CU13:CW13"/>
    <mergeCell ref="CX13:CZ13"/>
    <mergeCell ref="DA13:DC13"/>
    <mergeCell ref="DD13:DF13"/>
    <mergeCell ref="DA12:DC12"/>
    <mergeCell ref="CX12:CZ12"/>
    <mergeCell ref="CU12:CW12"/>
    <mergeCell ref="CR12:CT12"/>
    <mergeCell ref="CO12:CQ12"/>
    <mergeCell ref="DG6:DR6"/>
    <mergeCell ref="CI6:CT6"/>
    <mergeCell ref="CU6:DF6"/>
  </mergeCells>
  <pageMargins left="0.7" right="0.7" top="0.75" bottom="0.75" header="0.3" footer="0.3"/>
  <pageSetup paperSize="9" scale="52" fitToWidth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R56"/>
  <sheetViews>
    <sheetView topLeftCell="A38" workbookViewId="0">
      <selection activeCell="GK35" sqref="GK35"/>
    </sheetView>
  </sheetViews>
  <sheetFormatPr defaultRowHeight="15" x14ac:dyDescent="0.25"/>
  <cols>
    <col min="2" max="2" width="32.140625" customWidth="1"/>
    <col min="75" max="182" width="9.140625" style="31"/>
  </cols>
  <sheetData>
    <row r="1" spans="1:200" ht="15.75" x14ac:dyDescent="0.25">
      <c r="A1" s="6" t="s">
        <v>50</v>
      </c>
      <c r="B1" s="12" t="s">
        <v>173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00" ht="15.75" x14ac:dyDescent="0.25">
      <c r="A2" s="57" t="s">
        <v>597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7"/>
      <c r="V2" s="7"/>
      <c r="W2" s="7"/>
      <c r="X2" s="7"/>
      <c r="Y2" s="7"/>
      <c r="Z2" s="7"/>
      <c r="AA2" s="7"/>
      <c r="AB2" s="7"/>
    </row>
    <row r="3" spans="1:200" ht="15.6" x14ac:dyDescent="0.3">
      <c r="A3" s="8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00" ht="15.75" customHeight="1" x14ac:dyDescent="0.25">
      <c r="A4" s="58" t="s">
        <v>0</v>
      </c>
      <c r="B4" s="58" t="s">
        <v>1</v>
      </c>
      <c r="C4" s="59" t="s">
        <v>20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0" t="s">
        <v>2</v>
      </c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48" t="s">
        <v>32</v>
      </c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60" t="s">
        <v>39</v>
      </c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2"/>
      <c r="GA4" s="41" t="s">
        <v>44</v>
      </c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</row>
    <row r="5" spans="1:200" ht="13.5" customHeight="1" x14ac:dyDescent="0.25">
      <c r="A5" s="58"/>
      <c r="B5" s="58"/>
      <c r="C5" s="52" t="s">
        <v>21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 t="s">
        <v>19</v>
      </c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 t="s">
        <v>3</v>
      </c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 t="s">
        <v>165</v>
      </c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49" t="s">
        <v>166</v>
      </c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 t="s">
        <v>55</v>
      </c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5" t="s">
        <v>40</v>
      </c>
      <c r="DH5" s="45"/>
      <c r="DI5" s="45"/>
      <c r="DJ5" s="45"/>
      <c r="DK5" s="45"/>
      <c r="DL5" s="45"/>
      <c r="DM5" s="45"/>
      <c r="DN5" s="45"/>
      <c r="DO5" s="45"/>
      <c r="DP5" s="45"/>
      <c r="DQ5" s="45"/>
      <c r="DR5" s="45"/>
      <c r="DS5" s="45"/>
      <c r="DT5" s="45"/>
      <c r="DU5" s="45"/>
      <c r="DV5" s="45"/>
      <c r="DW5" s="45"/>
      <c r="DX5" s="45"/>
      <c r="DY5" s="45" t="s">
        <v>70</v>
      </c>
      <c r="DZ5" s="45"/>
      <c r="EA5" s="45"/>
      <c r="EB5" s="45"/>
      <c r="EC5" s="45"/>
      <c r="ED5" s="45"/>
      <c r="EE5" s="45"/>
      <c r="EF5" s="45"/>
      <c r="EG5" s="45"/>
      <c r="EH5" s="45"/>
      <c r="EI5" s="45"/>
      <c r="EJ5" s="45"/>
      <c r="EK5" s="45"/>
      <c r="EL5" s="45"/>
      <c r="EM5" s="45"/>
      <c r="EN5" s="45"/>
      <c r="EO5" s="45"/>
      <c r="EP5" s="45"/>
      <c r="EQ5" s="45" t="s">
        <v>70</v>
      </c>
      <c r="ER5" s="45"/>
      <c r="ES5" s="45"/>
      <c r="ET5" s="45"/>
      <c r="EU5" s="45"/>
      <c r="EV5" s="45"/>
      <c r="EW5" s="45"/>
      <c r="EX5" s="45"/>
      <c r="EY5" s="45"/>
      <c r="EZ5" s="45"/>
      <c r="FA5" s="45"/>
      <c r="FB5" s="45"/>
      <c r="FC5" s="45"/>
      <c r="FD5" s="45"/>
      <c r="FE5" s="45"/>
      <c r="FF5" s="45"/>
      <c r="FG5" s="45"/>
      <c r="FH5" s="45"/>
      <c r="FI5" s="45" t="s">
        <v>41</v>
      </c>
      <c r="FJ5" s="45"/>
      <c r="FK5" s="45"/>
      <c r="FL5" s="45"/>
      <c r="FM5" s="45"/>
      <c r="FN5" s="45"/>
      <c r="FO5" s="45"/>
      <c r="FP5" s="45"/>
      <c r="FQ5" s="45"/>
      <c r="FR5" s="45"/>
      <c r="FS5" s="45"/>
      <c r="FT5" s="45"/>
      <c r="FU5" s="45"/>
      <c r="FV5" s="45"/>
      <c r="FW5" s="45"/>
      <c r="FX5" s="45"/>
      <c r="FY5" s="45"/>
      <c r="FZ5" s="45"/>
      <c r="GA5" s="44" t="s">
        <v>45</v>
      </c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  <c r="GR5" s="44"/>
    </row>
    <row r="6" spans="1:200" ht="15.6" hidden="1" x14ac:dyDescent="0.3">
      <c r="A6" s="58"/>
      <c r="B6" s="58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</row>
    <row r="7" spans="1:200" ht="15.6" hidden="1" x14ac:dyDescent="0.3">
      <c r="A7" s="58"/>
      <c r="B7" s="58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</row>
    <row r="8" spans="1:200" ht="15.6" hidden="1" x14ac:dyDescent="0.3">
      <c r="A8" s="58"/>
      <c r="B8" s="58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</row>
    <row r="9" spans="1:200" ht="15.6" hidden="1" x14ac:dyDescent="0.3">
      <c r="A9" s="58"/>
      <c r="B9" s="58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</row>
    <row r="10" spans="1:200" ht="15.6" hidden="1" x14ac:dyDescent="0.3">
      <c r="A10" s="58"/>
      <c r="B10" s="58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</row>
    <row r="11" spans="1:200" ht="15.75" x14ac:dyDescent="0.25">
      <c r="A11" s="58"/>
      <c r="B11" s="58"/>
      <c r="C11" s="52" t="s">
        <v>174</v>
      </c>
      <c r="D11" s="52" t="s">
        <v>5</v>
      </c>
      <c r="E11" s="52" t="s">
        <v>6</v>
      </c>
      <c r="F11" s="52" t="s">
        <v>175</v>
      </c>
      <c r="G11" s="52" t="s">
        <v>7</v>
      </c>
      <c r="H11" s="52" t="s">
        <v>8</v>
      </c>
      <c r="I11" s="52" t="s">
        <v>231</v>
      </c>
      <c r="J11" s="52" t="s">
        <v>9</v>
      </c>
      <c r="K11" s="52" t="s">
        <v>10</v>
      </c>
      <c r="L11" s="52" t="s">
        <v>176</v>
      </c>
      <c r="M11" s="52" t="s">
        <v>9</v>
      </c>
      <c r="N11" s="52" t="s">
        <v>10</v>
      </c>
      <c r="O11" s="52" t="s">
        <v>177</v>
      </c>
      <c r="P11" s="52" t="s">
        <v>11</v>
      </c>
      <c r="Q11" s="52" t="s">
        <v>4</v>
      </c>
      <c r="R11" s="52" t="s">
        <v>178</v>
      </c>
      <c r="S11" s="52" t="s">
        <v>6</v>
      </c>
      <c r="T11" s="52" t="s">
        <v>12</v>
      </c>
      <c r="U11" s="52" t="s">
        <v>179</v>
      </c>
      <c r="V11" s="52"/>
      <c r="W11" s="52"/>
      <c r="X11" s="52" t="s">
        <v>180</v>
      </c>
      <c r="Y11" s="52"/>
      <c r="Z11" s="52"/>
      <c r="AA11" s="52" t="s">
        <v>232</v>
      </c>
      <c r="AB11" s="52"/>
      <c r="AC11" s="52"/>
      <c r="AD11" s="52" t="s">
        <v>181</v>
      </c>
      <c r="AE11" s="52"/>
      <c r="AF11" s="52"/>
      <c r="AG11" s="52" t="s">
        <v>182</v>
      </c>
      <c r="AH11" s="52"/>
      <c r="AI11" s="52"/>
      <c r="AJ11" s="52" t="s">
        <v>183</v>
      </c>
      <c r="AK11" s="52"/>
      <c r="AL11" s="52"/>
      <c r="AM11" s="44" t="s">
        <v>184</v>
      </c>
      <c r="AN11" s="44"/>
      <c r="AO11" s="44"/>
      <c r="AP11" s="52" t="s">
        <v>185</v>
      </c>
      <c r="AQ11" s="52"/>
      <c r="AR11" s="52"/>
      <c r="AS11" s="52" t="s">
        <v>186</v>
      </c>
      <c r="AT11" s="52"/>
      <c r="AU11" s="52"/>
      <c r="AV11" s="52" t="s">
        <v>187</v>
      </c>
      <c r="AW11" s="52"/>
      <c r="AX11" s="52"/>
      <c r="AY11" s="52" t="s">
        <v>188</v>
      </c>
      <c r="AZ11" s="52"/>
      <c r="BA11" s="52"/>
      <c r="BB11" s="52" t="s">
        <v>189</v>
      </c>
      <c r="BC11" s="52"/>
      <c r="BD11" s="52"/>
      <c r="BE11" s="44" t="s">
        <v>233</v>
      </c>
      <c r="BF11" s="44"/>
      <c r="BG11" s="44"/>
      <c r="BH11" s="44" t="s">
        <v>190</v>
      </c>
      <c r="BI11" s="44"/>
      <c r="BJ11" s="44"/>
      <c r="BK11" s="52" t="s">
        <v>191</v>
      </c>
      <c r="BL11" s="52"/>
      <c r="BM11" s="52"/>
      <c r="BN11" s="52" t="s">
        <v>192</v>
      </c>
      <c r="BO11" s="52"/>
      <c r="BP11" s="52"/>
      <c r="BQ11" s="44" t="s">
        <v>193</v>
      </c>
      <c r="BR11" s="44"/>
      <c r="BS11" s="44"/>
      <c r="BT11" s="52" t="s">
        <v>194</v>
      </c>
      <c r="BU11" s="52"/>
      <c r="BV11" s="52"/>
      <c r="BW11" s="42" t="s">
        <v>195</v>
      </c>
      <c r="BX11" s="42"/>
      <c r="BY11" s="42"/>
      <c r="BZ11" s="42" t="s">
        <v>196</v>
      </c>
      <c r="CA11" s="42"/>
      <c r="CB11" s="42"/>
      <c r="CC11" s="42" t="s">
        <v>234</v>
      </c>
      <c r="CD11" s="42"/>
      <c r="CE11" s="42"/>
      <c r="CF11" s="42" t="s">
        <v>197</v>
      </c>
      <c r="CG11" s="42"/>
      <c r="CH11" s="42"/>
      <c r="CI11" s="42" t="s">
        <v>198</v>
      </c>
      <c r="CJ11" s="42"/>
      <c r="CK11" s="42"/>
      <c r="CL11" s="42" t="s">
        <v>199</v>
      </c>
      <c r="CM11" s="42"/>
      <c r="CN11" s="42"/>
      <c r="CO11" s="42" t="s">
        <v>200</v>
      </c>
      <c r="CP11" s="42"/>
      <c r="CQ11" s="42"/>
      <c r="CR11" s="42" t="s">
        <v>201</v>
      </c>
      <c r="CS11" s="42"/>
      <c r="CT11" s="42"/>
      <c r="CU11" s="42" t="s">
        <v>235</v>
      </c>
      <c r="CV11" s="42"/>
      <c r="CW11" s="42"/>
      <c r="CX11" s="42" t="s">
        <v>202</v>
      </c>
      <c r="CY11" s="42"/>
      <c r="CZ11" s="42"/>
      <c r="DA11" s="42" t="s">
        <v>203</v>
      </c>
      <c r="DB11" s="42"/>
      <c r="DC11" s="42"/>
      <c r="DD11" s="42" t="s">
        <v>204</v>
      </c>
      <c r="DE11" s="42"/>
      <c r="DF11" s="42"/>
      <c r="DG11" s="42" t="s">
        <v>205</v>
      </c>
      <c r="DH11" s="42"/>
      <c r="DI11" s="42"/>
      <c r="DJ11" s="42" t="s">
        <v>206</v>
      </c>
      <c r="DK11" s="42"/>
      <c r="DL11" s="42"/>
      <c r="DM11" s="42" t="s">
        <v>207</v>
      </c>
      <c r="DN11" s="42"/>
      <c r="DO11" s="42"/>
      <c r="DP11" s="42" t="s">
        <v>208</v>
      </c>
      <c r="DQ11" s="42"/>
      <c r="DR11" s="42"/>
      <c r="DS11" s="42" t="s">
        <v>209</v>
      </c>
      <c r="DT11" s="42"/>
      <c r="DU11" s="42"/>
      <c r="DV11" s="42" t="s">
        <v>210</v>
      </c>
      <c r="DW11" s="42"/>
      <c r="DX11" s="42"/>
      <c r="DY11" s="42" t="s">
        <v>236</v>
      </c>
      <c r="DZ11" s="42"/>
      <c r="EA11" s="42"/>
      <c r="EB11" s="42" t="s">
        <v>211</v>
      </c>
      <c r="EC11" s="42"/>
      <c r="ED11" s="42"/>
      <c r="EE11" s="42" t="s">
        <v>212</v>
      </c>
      <c r="EF11" s="42"/>
      <c r="EG11" s="42"/>
      <c r="EH11" s="42" t="s">
        <v>213</v>
      </c>
      <c r="EI11" s="42"/>
      <c r="EJ11" s="42"/>
      <c r="EK11" s="42" t="s">
        <v>214</v>
      </c>
      <c r="EL11" s="42"/>
      <c r="EM11" s="42"/>
      <c r="EN11" s="42" t="s">
        <v>215</v>
      </c>
      <c r="EO11" s="42"/>
      <c r="EP11" s="42"/>
      <c r="EQ11" s="42" t="s">
        <v>216</v>
      </c>
      <c r="ER11" s="42"/>
      <c r="ES11" s="42"/>
      <c r="ET11" s="42" t="s">
        <v>217</v>
      </c>
      <c r="EU11" s="42"/>
      <c r="EV11" s="42"/>
      <c r="EW11" s="42" t="s">
        <v>218</v>
      </c>
      <c r="EX11" s="42"/>
      <c r="EY11" s="42"/>
      <c r="EZ11" s="42" t="s">
        <v>219</v>
      </c>
      <c r="FA11" s="42"/>
      <c r="FB11" s="42"/>
      <c r="FC11" s="42" t="s">
        <v>237</v>
      </c>
      <c r="FD11" s="42"/>
      <c r="FE11" s="42"/>
      <c r="FF11" s="42" t="s">
        <v>220</v>
      </c>
      <c r="FG11" s="42"/>
      <c r="FH11" s="42"/>
      <c r="FI11" s="42" t="s">
        <v>221</v>
      </c>
      <c r="FJ11" s="42"/>
      <c r="FK11" s="42"/>
      <c r="FL11" s="42" t="s">
        <v>222</v>
      </c>
      <c r="FM11" s="42"/>
      <c r="FN11" s="42"/>
      <c r="FO11" s="42" t="s">
        <v>223</v>
      </c>
      <c r="FP11" s="42"/>
      <c r="FQ11" s="42"/>
      <c r="FR11" s="42" t="s">
        <v>224</v>
      </c>
      <c r="FS11" s="42"/>
      <c r="FT11" s="42"/>
      <c r="FU11" s="42" t="s">
        <v>225</v>
      </c>
      <c r="FV11" s="42"/>
      <c r="FW11" s="42"/>
      <c r="FX11" s="42" t="s">
        <v>238</v>
      </c>
      <c r="FY11" s="42"/>
      <c r="FZ11" s="42"/>
      <c r="GA11" s="44" t="s">
        <v>226</v>
      </c>
      <c r="GB11" s="44"/>
      <c r="GC11" s="44"/>
      <c r="GD11" s="44" t="s">
        <v>227</v>
      </c>
      <c r="GE11" s="44"/>
      <c r="GF11" s="44"/>
      <c r="GG11" s="44" t="s">
        <v>239</v>
      </c>
      <c r="GH11" s="44"/>
      <c r="GI11" s="44"/>
      <c r="GJ11" s="44" t="s">
        <v>228</v>
      </c>
      <c r="GK11" s="44"/>
      <c r="GL11" s="44"/>
      <c r="GM11" s="44" t="s">
        <v>229</v>
      </c>
      <c r="GN11" s="44"/>
      <c r="GO11" s="44"/>
      <c r="GP11" s="44" t="s">
        <v>230</v>
      </c>
      <c r="GQ11" s="44"/>
      <c r="GR11" s="44"/>
    </row>
    <row r="12" spans="1:200" ht="85.5" customHeight="1" x14ac:dyDescent="0.25">
      <c r="A12" s="58"/>
      <c r="B12" s="58"/>
      <c r="C12" s="51" t="s">
        <v>433</v>
      </c>
      <c r="D12" s="51"/>
      <c r="E12" s="51"/>
      <c r="F12" s="51" t="s">
        <v>436</v>
      </c>
      <c r="G12" s="51"/>
      <c r="H12" s="51"/>
      <c r="I12" s="51" t="s">
        <v>439</v>
      </c>
      <c r="J12" s="51"/>
      <c r="K12" s="51"/>
      <c r="L12" s="51" t="s">
        <v>267</v>
      </c>
      <c r="M12" s="51"/>
      <c r="N12" s="51"/>
      <c r="O12" s="51" t="s">
        <v>442</v>
      </c>
      <c r="P12" s="51"/>
      <c r="Q12" s="51"/>
      <c r="R12" s="51" t="s">
        <v>445</v>
      </c>
      <c r="S12" s="51"/>
      <c r="T12" s="51"/>
      <c r="U12" s="51" t="s">
        <v>449</v>
      </c>
      <c r="V12" s="51"/>
      <c r="W12" s="51"/>
      <c r="X12" s="51" t="s">
        <v>268</v>
      </c>
      <c r="Y12" s="51"/>
      <c r="Z12" s="51"/>
      <c r="AA12" s="51" t="s">
        <v>269</v>
      </c>
      <c r="AB12" s="51"/>
      <c r="AC12" s="51"/>
      <c r="AD12" s="51" t="s">
        <v>270</v>
      </c>
      <c r="AE12" s="51"/>
      <c r="AF12" s="51"/>
      <c r="AG12" s="51" t="s">
        <v>454</v>
      </c>
      <c r="AH12" s="51"/>
      <c r="AI12" s="51"/>
      <c r="AJ12" s="51" t="s">
        <v>271</v>
      </c>
      <c r="AK12" s="51"/>
      <c r="AL12" s="51"/>
      <c r="AM12" s="51" t="s">
        <v>272</v>
      </c>
      <c r="AN12" s="51"/>
      <c r="AO12" s="51"/>
      <c r="AP12" s="51" t="s">
        <v>273</v>
      </c>
      <c r="AQ12" s="51"/>
      <c r="AR12" s="51"/>
      <c r="AS12" s="51" t="s">
        <v>457</v>
      </c>
      <c r="AT12" s="51"/>
      <c r="AU12" s="51"/>
      <c r="AV12" s="51" t="s">
        <v>550</v>
      </c>
      <c r="AW12" s="51"/>
      <c r="AX12" s="51"/>
      <c r="AY12" s="51" t="s">
        <v>274</v>
      </c>
      <c r="AZ12" s="51"/>
      <c r="BA12" s="51"/>
      <c r="BB12" s="51" t="s">
        <v>261</v>
      </c>
      <c r="BC12" s="51"/>
      <c r="BD12" s="51"/>
      <c r="BE12" s="51" t="s">
        <v>275</v>
      </c>
      <c r="BF12" s="51"/>
      <c r="BG12" s="51"/>
      <c r="BH12" s="51" t="s">
        <v>463</v>
      </c>
      <c r="BI12" s="51"/>
      <c r="BJ12" s="51"/>
      <c r="BK12" s="51" t="s">
        <v>276</v>
      </c>
      <c r="BL12" s="51"/>
      <c r="BM12" s="51"/>
      <c r="BN12" s="51" t="s">
        <v>277</v>
      </c>
      <c r="BO12" s="51"/>
      <c r="BP12" s="51"/>
      <c r="BQ12" s="51" t="s">
        <v>278</v>
      </c>
      <c r="BR12" s="51"/>
      <c r="BS12" s="51"/>
      <c r="BT12" s="51" t="s">
        <v>279</v>
      </c>
      <c r="BU12" s="51"/>
      <c r="BV12" s="51"/>
      <c r="BW12" s="43" t="s">
        <v>470</v>
      </c>
      <c r="BX12" s="43"/>
      <c r="BY12" s="43"/>
      <c r="BZ12" s="43" t="s">
        <v>286</v>
      </c>
      <c r="CA12" s="43"/>
      <c r="CB12" s="43"/>
      <c r="CC12" s="43" t="s">
        <v>474</v>
      </c>
      <c r="CD12" s="43"/>
      <c r="CE12" s="43"/>
      <c r="CF12" s="43" t="s">
        <v>287</v>
      </c>
      <c r="CG12" s="43"/>
      <c r="CH12" s="43"/>
      <c r="CI12" s="43" t="s">
        <v>288</v>
      </c>
      <c r="CJ12" s="43"/>
      <c r="CK12" s="43"/>
      <c r="CL12" s="43" t="s">
        <v>289</v>
      </c>
      <c r="CM12" s="43"/>
      <c r="CN12" s="43"/>
      <c r="CO12" s="43" t="s">
        <v>331</v>
      </c>
      <c r="CP12" s="43"/>
      <c r="CQ12" s="43"/>
      <c r="CR12" s="43" t="s">
        <v>328</v>
      </c>
      <c r="CS12" s="43"/>
      <c r="CT12" s="43"/>
      <c r="CU12" s="43" t="s">
        <v>332</v>
      </c>
      <c r="CV12" s="43"/>
      <c r="CW12" s="43"/>
      <c r="CX12" s="43" t="s">
        <v>329</v>
      </c>
      <c r="CY12" s="43"/>
      <c r="CZ12" s="43"/>
      <c r="DA12" s="43" t="s">
        <v>330</v>
      </c>
      <c r="DB12" s="43"/>
      <c r="DC12" s="43"/>
      <c r="DD12" s="43" t="s">
        <v>486</v>
      </c>
      <c r="DE12" s="43"/>
      <c r="DF12" s="43"/>
      <c r="DG12" s="43" t="s">
        <v>489</v>
      </c>
      <c r="DH12" s="43"/>
      <c r="DI12" s="43"/>
      <c r="DJ12" s="43" t="s">
        <v>333</v>
      </c>
      <c r="DK12" s="43"/>
      <c r="DL12" s="43"/>
      <c r="DM12" s="43" t="s">
        <v>493</v>
      </c>
      <c r="DN12" s="43"/>
      <c r="DO12" s="43"/>
      <c r="DP12" s="43" t="s">
        <v>334</v>
      </c>
      <c r="DQ12" s="43"/>
      <c r="DR12" s="43"/>
      <c r="DS12" s="43" t="s">
        <v>335</v>
      </c>
      <c r="DT12" s="43"/>
      <c r="DU12" s="43"/>
      <c r="DV12" s="43" t="s">
        <v>501</v>
      </c>
      <c r="DW12" s="43"/>
      <c r="DX12" s="43"/>
      <c r="DY12" s="43" t="s">
        <v>336</v>
      </c>
      <c r="DZ12" s="43"/>
      <c r="EA12" s="43"/>
      <c r="EB12" s="43" t="s">
        <v>337</v>
      </c>
      <c r="EC12" s="43"/>
      <c r="ED12" s="43"/>
      <c r="EE12" s="43" t="s">
        <v>338</v>
      </c>
      <c r="EF12" s="43"/>
      <c r="EG12" s="43"/>
      <c r="EH12" s="43" t="s">
        <v>339</v>
      </c>
      <c r="EI12" s="43"/>
      <c r="EJ12" s="43"/>
      <c r="EK12" s="63" t="s">
        <v>340</v>
      </c>
      <c r="EL12" s="63"/>
      <c r="EM12" s="63"/>
      <c r="EN12" s="43" t="s">
        <v>512</v>
      </c>
      <c r="EO12" s="43"/>
      <c r="EP12" s="43"/>
      <c r="EQ12" s="43" t="s">
        <v>341</v>
      </c>
      <c r="ER12" s="43"/>
      <c r="ES12" s="43"/>
      <c r="ET12" s="43" t="s">
        <v>342</v>
      </c>
      <c r="EU12" s="43"/>
      <c r="EV12" s="43"/>
      <c r="EW12" s="43" t="s">
        <v>518</v>
      </c>
      <c r="EX12" s="43"/>
      <c r="EY12" s="43"/>
      <c r="EZ12" s="43" t="s">
        <v>344</v>
      </c>
      <c r="FA12" s="43"/>
      <c r="FB12" s="43"/>
      <c r="FC12" s="43" t="s">
        <v>345</v>
      </c>
      <c r="FD12" s="43"/>
      <c r="FE12" s="43"/>
      <c r="FF12" s="43" t="s">
        <v>343</v>
      </c>
      <c r="FG12" s="43"/>
      <c r="FH12" s="43"/>
      <c r="FI12" s="43" t="s">
        <v>523</v>
      </c>
      <c r="FJ12" s="43"/>
      <c r="FK12" s="43"/>
      <c r="FL12" s="43" t="s">
        <v>346</v>
      </c>
      <c r="FM12" s="43"/>
      <c r="FN12" s="43"/>
      <c r="FO12" s="43" t="s">
        <v>527</v>
      </c>
      <c r="FP12" s="43"/>
      <c r="FQ12" s="43"/>
      <c r="FR12" s="43" t="s">
        <v>347</v>
      </c>
      <c r="FS12" s="43"/>
      <c r="FT12" s="43"/>
      <c r="FU12" s="63" t="s">
        <v>553</v>
      </c>
      <c r="FV12" s="63"/>
      <c r="FW12" s="63"/>
      <c r="FX12" s="43" t="s">
        <v>554</v>
      </c>
      <c r="FY12" s="43"/>
      <c r="FZ12" s="43"/>
      <c r="GA12" s="51" t="s">
        <v>351</v>
      </c>
      <c r="GB12" s="51"/>
      <c r="GC12" s="51"/>
      <c r="GD12" s="51" t="s">
        <v>533</v>
      </c>
      <c r="GE12" s="51"/>
      <c r="GF12" s="51"/>
      <c r="GG12" s="51" t="s">
        <v>352</v>
      </c>
      <c r="GH12" s="51"/>
      <c r="GI12" s="51"/>
      <c r="GJ12" s="51" t="s">
        <v>539</v>
      </c>
      <c r="GK12" s="51"/>
      <c r="GL12" s="51"/>
      <c r="GM12" s="51" t="s">
        <v>543</v>
      </c>
      <c r="GN12" s="51"/>
      <c r="GO12" s="51"/>
      <c r="GP12" s="51" t="s">
        <v>555</v>
      </c>
      <c r="GQ12" s="51"/>
      <c r="GR12" s="51"/>
    </row>
    <row r="13" spans="1:200" ht="180" x14ac:dyDescent="0.25">
      <c r="A13" s="58"/>
      <c r="B13" s="58"/>
      <c r="C13" s="14" t="s">
        <v>434</v>
      </c>
      <c r="D13" s="14" t="s">
        <v>435</v>
      </c>
      <c r="E13" s="14" t="s">
        <v>17</v>
      </c>
      <c r="F13" s="14" t="s">
        <v>240</v>
      </c>
      <c r="G13" s="14" t="s">
        <v>437</v>
      </c>
      <c r="H13" s="14" t="s">
        <v>438</v>
      </c>
      <c r="I13" s="14" t="s">
        <v>167</v>
      </c>
      <c r="J13" s="14" t="s">
        <v>440</v>
      </c>
      <c r="K13" s="14" t="s">
        <v>441</v>
      </c>
      <c r="L13" s="14" t="s">
        <v>241</v>
      </c>
      <c r="M13" s="14" t="s">
        <v>242</v>
      </c>
      <c r="N13" s="14" t="s">
        <v>243</v>
      </c>
      <c r="O13" s="14" t="s">
        <v>443</v>
      </c>
      <c r="P13" s="14" t="s">
        <v>443</v>
      </c>
      <c r="Q13" s="14" t="s">
        <v>444</v>
      </c>
      <c r="R13" s="14" t="s">
        <v>446</v>
      </c>
      <c r="S13" s="14" t="s">
        <v>447</v>
      </c>
      <c r="T13" s="14" t="s">
        <v>448</v>
      </c>
      <c r="U13" s="14" t="s">
        <v>450</v>
      </c>
      <c r="V13" s="14" t="s">
        <v>451</v>
      </c>
      <c r="W13" s="14" t="s">
        <v>452</v>
      </c>
      <c r="X13" s="14" t="s">
        <v>93</v>
      </c>
      <c r="Y13" s="14" t="s">
        <v>103</v>
      </c>
      <c r="Z13" s="14" t="s">
        <v>104</v>
      </c>
      <c r="AA13" s="14" t="s">
        <v>244</v>
      </c>
      <c r="AB13" s="14" t="s">
        <v>245</v>
      </c>
      <c r="AC13" s="14" t="s">
        <v>246</v>
      </c>
      <c r="AD13" s="14" t="s">
        <v>247</v>
      </c>
      <c r="AE13" s="14" t="s">
        <v>248</v>
      </c>
      <c r="AF13" s="14" t="s">
        <v>453</v>
      </c>
      <c r="AG13" s="14" t="s">
        <v>249</v>
      </c>
      <c r="AH13" s="14" t="s">
        <v>250</v>
      </c>
      <c r="AI13" s="14" t="s">
        <v>455</v>
      </c>
      <c r="AJ13" s="14" t="s">
        <v>108</v>
      </c>
      <c r="AK13" s="14" t="s">
        <v>456</v>
      </c>
      <c r="AL13" s="14" t="s">
        <v>251</v>
      </c>
      <c r="AM13" s="14" t="s">
        <v>252</v>
      </c>
      <c r="AN13" s="14" t="s">
        <v>253</v>
      </c>
      <c r="AO13" s="14" t="s">
        <v>254</v>
      </c>
      <c r="AP13" s="14" t="s">
        <v>135</v>
      </c>
      <c r="AQ13" s="14" t="s">
        <v>374</v>
      </c>
      <c r="AR13" s="14" t="s">
        <v>136</v>
      </c>
      <c r="AS13" s="14" t="s">
        <v>458</v>
      </c>
      <c r="AT13" s="14" t="s">
        <v>459</v>
      </c>
      <c r="AU13" s="14" t="s">
        <v>31</v>
      </c>
      <c r="AV13" s="14" t="s">
        <v>257</v>
      </c>
      <c r="AW13" s="14" t="s">
        <v>258</v>
      </c>
      <c r="AX13" s="14" t="s">
        <v>259</v>
      </c>
      <c r="AY13" s="14" t="s">
        <v>260</v>
      </c>
      <c r="AZ13" s="14" t="s">
        <v>460</v>
      </c>
      <c r="BA13" s="14" t="s">
        <v>89</v>
      </c>
      <c r="BB13" s="14" t="s">
        <v>461</v>
      </c>
      <c r="BC13" s="14" t="s">
        <v>262</v>
      </c>
      <c r="BD13" s="14" t="s">
        <v>462</v>
      </c>
      <c r="BE13" s="14" t="s">
        <v>29</v>
      </c>
      <c r="BF13" s="14" t="s">
        <v>263</v>
      </c>
      <c r="BG13" s="14" t="s">
        <v>100</v>
      </c>
      <c r="BH13" s="14" t="s">
        <v>464</v>
      </c>
      <c r="BI13" s="14" t="s">
        <v>465</v>
      </c>
      <c r="BJ13" s="14" t="s">
        <v>466</v>
      </c>
      <c r="BK13" s="14" t="s">
        <v>169</v>
      </c>
      <c r="BL13" s="14" t="s">
        <v>255</v>
      </c>
      <c r="BM13" s="14" t="s">
        <v>256</v>
      </c>
      <c r="BN13" s="14" t="s">
        <v>168</v>
      </c>
      <c r="BO13" s="14" t="s">
        <v>24</v>
      </c>
      <c r="BP13" s="14" t="s">
        <v>467</v>
      </c>
      <c r="BQ13" s="14" t="s">
        <v>25</v>
      </c>
      <c r="BR13" s="14" t="s">
        <v>468</v>
      </c>
      <c r="BS13" s="14" t="s">
        <v>469</v>
      </c>
      <c r="BT13" s="14" t="s">
        <v>264</v>
      </c>
      <c r="BU13" s="14" t="s">
        <v>265</v>
      </c>
      <c r="BV13" s="14" t="s">
        <v>266</v>
      </c>
      <c r="BW13" s="37" t="s">
        <v>471</v>
      </c>
      <c r="BX13" s="37" t="s">
        <v>472</v>
      </c>
      <c r="BY13" s="37" t="s">
        <v>473</v>
      </c>
      <c r="BZ13" s="37" t="s">
        <v>111</v>
      </c>
      <c r="CA13" s="37" t="s">
        <v>112</v>
      </c>
      <c r="CB13" s="37" t="s">
        <v>280</v>
      </c>
      <c r="CC13" s="37" t="s">
        <v>475</v>
      </c>
      <c r="CD13" s="37" t="s">
        <v>476</v>
      </c>
      <c r="CE13" s="37" t="s">
        <v>477</v>
      </c>
      <c r="CF13" s="37" t="s">
        <v>478</v>
      </c>
      <c r="CG13" s="37" t="s">
        <v>479</v>
      </c>
      <c r="CH13" s="37" t="s">
        <v>480</v>
      </c>
      <c r="CI13" s="37" t="s">
        <v>281</v>
      </c>
      <c r="CJ13" s="37" t="s">
        <v>282</v>
      </c>
      <c r="CK13" s="37" t="s">
        <v>283</v>
      </c>
      <c r="CL13" s="37" t="s">
        <v>284</v>
      </c>
      <c r="CM13" s="37" t="s">
        <v>285</v>
      </c>
      <c r="CN13" s="37" t="s">
        <v>481</v>
      </c>
      <c r="CO13" s="37" t="s">
        <v>482</v>
      </c>
      <c r="CP13" s="37" t="s">
        <v>483</v>
      </c>
      <c r="CQ13" s="37" t="s">
        <v>484</v>
      </c>
      <c r="CR13" s="37" t="s">
        <v>124</v>
      </c>
      <c r="CS13" s="37" t="s">
        <v>485</v>
      </c>
      <c r="CT13" s="37" t="s">
        <v>125</v>
      </c>
      <c r="CU13" s="37" t="s">
        <v>296</v>
      </c>
      <c r="CV13" s="37" t="s">
        <v>297</v>
      </c>
      <c r="CW13" s="37" t="s">
        <v>298</v>
      </c>
      <c r="CX13" s="37" t="s">
        <v>290</v>
      </c>
      <c r="CY13" s="37" t="s">
        <v>291</v>
      </c>
      <c r="CZ13" s="37" t="s">
        <v>292</v>
      </c>
      <c r="DA13" s="37" t="s">
        <v>293</v>
      </c>
      <c r="DB13" s="37" t="s">
        <v>294</v>
      </c>
      <c r="DC13" s="37" t="s">
        <v>295</v>
      </c>
      <c r="DD13" s="37" t="s">
        <v>299</v>
      </c>
      <c r="DE13" s="37" t="s">
        <v>487</v>
      </c>
      <c r="DF13" s="37" t="s">
        <v>488</v>
      </c>
      <c r="DG13" s="37" t="s">
        <v>303</v>
      </c>
      <c r="DH13" s="37" t="s">
        <v>304</v>
      </c>
      <c r="DI13" s="37" t="s">
        <v>490</v>
      </c>
      <c r="DJ13" s="37" t="s">
        <v>491</v>
      </c>
      <c r="DK13" s="37" t="s">
        <v>300</v>
      </c>
      <c r="DL13" s="37" t="s">
        <v>492</v>
      </c>
      <c r="DM13" s="37" t="s">
        <v>301</v>
      </c>
      <c r="DN13" s="37" t="s">
        <v>494</v>
      </c>
      <c r="DO13" s="37" t="s">
        <v>495</v>
      </c>
      <c r="DP13" s="37" t="s">
        <v>302</v>
      </c>
      <c r="DQ13" s="37" t="s">
        <v>496</v>
      </c>
      <c r="DR13" s="37" t="s">
        <v>497</v>
      </c>
      <c r="DS13" s="37" t="s">
        <v>498</v>
      </c>
      <c r="DT13" s="37" t="s">
        <v>499</v>
      </c>
      <c r="DU13" s="37" t="s">
        <v>500</v>
      </c>
      <c r="DV13" s="37" t="s">
        <v>502</v>
      </c>
      <c r="DW13" s="37" t="s">
        <v>503</v>
      </c>
      <c r="DX13" s="37" t="s">
        <v>551</v>
      </c>
      <c r="DY13" s="37" t="s">
        <v>504</v>
      </c>
      <c r="DZ13" s="37" t="s">
        <v>552</v>
      </c>
      <c r="EA13" s="37" t="s">
        <v>505</v>
      </c>
      <c r="EB13" s="37" t="s">
        <v>305</v>
      </c>
      <c r="EC13" s="37" t="s">
        <v>306</v>
      </c>
      <c r="ED13" s="37" t="s">
        <v>506</v>
      </c>
      <c r="EE13" s="37" t="s">
        <v>171</v>
      </c>
      <c r="EF13" s="37" t="s">
        <v>307</v>
      </c>
      <c r="EG13" s="37" t="s">
        <v>507</v>
      </c>
      <c r="EH13" s="37" t="s">
        <v>308</v>
      </c>
      <c r="EI13" s="37" t="s">
        <v>309</v>
      </c>
      <c r="EJ13" s="37" t="s">
        <v>508</v>
      </c>
      <c r="EK13" s="37" t="s">
        <v>509</v>
      </c>
      <c r="EL13" s="37" t="s">
        <v>510</v>
      </c>
      <c r="EM13" s="37" t="s">
        <v>511</v>
      </c>
      <c r="EN13" s="37" t="s">
        <v>310</v>
      </c>
      <c r="EO13" s="37" t="s">
        <v>311</v>
      </c>
      <c r="EP13" s="37" t="s">
        <v>513</v>
      </c>
      <c r="EQ13" s="37" t="s">
        <v>312</v>
      </c>
      <c r="ER13" s="37" t="s">
        <v>313</v>
      </c>
      <c r="ES13" s="37" t="s">
        <v>514</v>
      </c>
      <c r="ET13" s="37" t="s">
        <v>515</v>
      </c>
      <c r="EU13" s="37" t="s">
        <v>516</v>
      </c>
      <c r="EV13" s="37" t="s">
        <v>517</v>
      </c>
      <c r="EW13" s="37" t="s">
        <v>519</v>
      </c>
      <c r="EX13" s="37" t="s">
        <v>520</v>
      </c>
      <c r="EY13" s="37" t="s">
        <v>521</v>
      </c>
      <c r="EZ13" s="37" t="s">
        <v>135</v>
      </c>
      <c r="FA13" s="37" t="s">
        <v>143</v>
      </c>
      <c r="FB13" s="37" t="s">
        <v>136</v>
      </c>
      <c r="FC13" s="37" t="s">
        <v>317</v>
      </c>
      <c r="FD13" s="37" t="s">
        <v>318</v>
      </c>
      <c r="FE13" s="37" t="s">
        <v>522</v>
      </c>
      <c r="FF13" s="37" t="s">
        <v>314</v>
      </c>
      <c r="FG13" s="37" t="s">
        <v>315</v>
      </c>
      <c r="FH13" s="37" t="s">
        <v>316</v>
      </c>
      <c r="FI13" s="37" t="s">
        <v>524</v>
      </c>
      <c r="FJ13" s="37" t="s">
        <v>525</v>
      </c>
      <c r="FK13" s="37" t="s">
        <v>526</v>
      </c>
      <c r="FL13" s="37" t="s">
        <v>319</v>
      </c>
      <c r="FM13" s="37" t="s">
        <v>320</v>
      </c>
      <c r="FN13" s="37" t="s">
        <v>321</v>
      </c>
      <c r="FO13" s="37" t="s">
        <v>528</v>
      </c>
      <c r="FP13" s="37" t="s">
        <v>529</v>
      </c>
      <c r="FQ13" s="37" t="s">
        <v>530</v>
      </c>
      <c r="FR13" s="37" t="s">
        <v>322</v>
      </c>
      <c r="FS13" s="37" t="s">
        <v>323</v>
      </c>
      <c r="FT13" s="37" t="s">
        <v>324</v>
      </c>
      <c r="FU13" s="37" t="s">
        <v>325</v>
      </c>
      <c r="FV13" s="37" t="s">
        <v>170</v>
      </c>
      <c r="FW13" s="37" t="s">
        <v>326</v>
      </c>
      <c r="FX13" s="37" t="s">
        <v>327</v>
      </c>
      <c r="FY13" s="37" t="s">
        <v>531</v>
      </c>
      <c r="FZ13" s="37" t="s">
        <v>532</v>
      </c>
      <c r="GA13" s="14" t="s">
        <v>348</v>
      </c>
      <c r="GB13" s="14" t="s">
        <v>349</v>
      </c>
      <c r="GC13" s="14" t="s">
        <v>350</v>
      </c>
      <c r="GD13" s="14" t="s">
        <v>534</v>
      </c>
      <c r="GE13" s="14" t="s">
        <v>535</v>
      </c>
      <c r="GF13" s="14" t="s">
        <v>536</v>
      </c>
      <c r="GG13" s="14" t="s">
        <v>353</v>
      </c>
      <c r="GH13" s="14" t="s">
        <v>537</v>
      </c>
      <c r="GI13" s="14" t="s">
        <v>538</v>
      </c>
      <c r="GJ13" s="14" t="s">
        <v>540</v>
      </c>
      <c r="GK13" s="14" t="s">
        <v>541</v>
      </c>
      <c r="GL13" s="14" t="s">
        <v>542</v>
      </c>
      <c r="GM13" s="14" t="s">
        <v>354</v>
      </c>
      <c r="GN13" s="14" t="s">
        <v>355</v>
      </c>
      <c r="GO13" s="14" t="s">
        <v>356</v>
      </c>
      <c r="GP13" s="14" t="s">
        <v>544</v>
      </c>
      <c r="GQ13" s="14" t="s">
        <v>545</v>
      </c>
      <c r="GR13" s="14" t="s">
        <v>546</v>
      </c>
    </row>
    <row r="14" spans="1:200" ht="15.75" x14ac:dyDescent="0.25">
      <c r="A14" s="15">
        <v>1</v>
      </c>
      <c r="B14" s="39" t="s">
        <v>577</v>
      </c>
      <c r="C14" s="5"/>
      <c r="D14" s="5">
        <v>1</v>
      </c>
      <c r="E14" s="5"/>
      <c r="F14" s="28"/>
      <c r="G14" s="29">
        <v>1</v>
      </c>
      <c r="H14" s="29"/>
      <c r="I14" s="25"/>
      <c r="J14" s="30">
        <v>1</v>
      </c>
      <c r="K14" s="30"/>
      <c r="L14" s="5"/>
      <c r="M14" s="5">
        <v>1</v>
      </c>
      <c r="N14" s="5"/>
      <c r="O14" s="11">
        <v>1</v>
      </c>
      <c r="P14" s="11"/>
      <c r="Q14" s="11"/>
      <c r="R14" s="25"/>
      <c r="S14" s="25">
        <v>1</v>
      </c>
      <c r="T14" s="25"/>
      <c r="U14" s="26"/>
      <c r="V14" s="27"/>
      <c r="W14" s="26">
        <v>1</v>
      </c>
      <c r="X14" s="28"/>
      <c r="Y14" s="29">
        <v>1</v>
      </c>
      <c r="Z14" s="29"/>
      <c r="AA14" s="25"/>
      <c r="AB14" s="30">
        <v>1</v>
      </c>
      <c r="AC14" s="30"/>
      <c r="AD14" s="5"/>
      <c r="AE14" s="5">
        <v>1</v>
      </c>
      <c r="AF14" s="5"/>
      <c r="AG14" s="11">
        <v>1</v>
      </c>
      <c r="AH14" s="11"/>
      <c r="AI14" s="11"/>
      <c r="AJ14" s="25"/>
      <c r="AK14" s="25">
        <v>1</v>
      </c>
      <c r="AL14" s="25"/>
      <c r="AM14" s="26"/>
      <c r="AN14" s="27"/>
      <c r="AO14" s="26">
        <v>1</v>
      </c>
      <c r="AP14" s="28"/>
      <c r="AQ14" s="29">
        <v>1</v>
      </c>
      <c r="AR14" s="29"/>
      <c r="AS14" s="25"/>
      <c r="AT14" s="30">
        <v>1</v>
      </c>
      <c r="AU14" s="30"/>
      <c r="AV14" s="5"/>
      <c r="AW14" s="5">
        <v>1</v>
      </c>
      <c r="AX14" s="5"/>
      <c r="AY14" s="20"/>
      <c r="AZ14" s="21">
        <v>1</v>
      </c>
      <c r="BA14" s="20"/>
      <c r="BB14" s="25"/>
      <c r="BC14" s="25">
        <v>1</v>
      </c>
      <c r="BD14" s="25"/>
      <c r="BE14" s="26"/>
      <c r="BF14" s="27"/>
      <c r="BG14" s="26">
        <v>1</v>
      </c>
      <c r="BH14" s="28"/>
      <c r="BI14" s="29">
        <v>1</v>
      </c>
      <c r="BJ14" s="29"/>
      <c r="BK14" s="25"/>
      <c r="BL14" s="30">
        <v>1</v>
      </c>
      <c r="BM14" s="30"/>
      <c r="BN14" s="25"/>
      <c r="BO14" s="30"/>
      <c r="BP14" s="30">
        <v>1</v>
      </c>
      <c r="BQ14" s="25"/>
      <c r="BR14" s="30">
        <v>1</v>
      </c>
      <c r="BS14" s="30"/>
      <c r="BT14" s="25"/>
      <c r="BU14" s="25">
        <v>1</v>
      </c>
      <c r="BV14" s="25"/>
      <c r="BW14" s="26"/>
      <c r="BX14" s="27">
        <v>1</v>
      </c>
      <c r="BY14" s="26"/>
      <c r="BZ14" s="30">
        <v>1</v>
      </c>
      <c r="CA14" s="30"/>
      <c r="CB14" s="30"/>
      <c r="CC14" s="25"/>
      <c r="CD14" s="25">
        <v>1</v>
      </c>
      <c r="CE14" s="25"/>
      <c r="CF14" s="26"/>
      <c r="CG14" s="27"/>
      <c r="CH14" s="26">
        <v>1</v>
      </c>
      <c r="CI14" s="28"/>
      <c r="CJ14" s="29">
        <v>1</v>
      </c>
      <c r="CK14" s="29"/>
      <c r="CL14" s="25"/>
      <c r="CM14" s="30">
        <v>1</v>
      </c>
      <c r="CN14" s="30"/>
      <c r="CO14" s="25"/>
      <c r="CP14" s="25">
        <v>1</v>
      </c>
      <c r="CQ14" s="25"/>
      <c r="CR14" s="30">
        <v>1</v>
      </c>
      <c r="CS14" s="30"/>
      <c r="CT14" s="30"/>
      <c r="CU14" s="25"/>
      <c r="CV14" s="25">
        <v>1</v>
      </c>
      <c r="CW14" s="25"/>
      <c r="CX14" s="26"/>
      <c r="CY14" s="27"/>
      <c r="CZ14" s="26">
        <v>1</v>
      </c>
      <c r="DA14" s="36"/>
      <c r="DB14" s="29">
        <v>1</v>
      </c>
      <c r="DC14" s="29"/>
      <c r="DD14" s="25"/>
      <c r="DE14" s="30">
        <v>1</v>
      </c>
      <c r="DF14" s="30"/>
      <c r="DG14" s="25"/>
      <c r="DH14" s="25">
        <v>1</v>
      </c>
      <c r="DI14" s="25"/>
      <c r="DJ14" s="30">
        <v>1</v>
      </c>
      <c r="DK14" s="30"/>
      <c r="DL14" s="30"/>
      <c r="DM14" s="25"/>
      <c r="DN14" s="25">
        <v>1</v>
      </c>
      <c r="DO14" s="25"/>
      <c r="DP14" s="26"/>
      <c r="DQ14" s="27"/>
      <c r="DR14" s="26">
        <v>1</v>
      </c>
      <c r="DS14" s="36"/>
      <c r="DT14" s="29">
        <v>1</v>
      </c>
      <c r="DU14" s="29"/>
      <c r="DV14" s="25"/>
      <c r="DW14" s="30">
        <v>1</v>
      </c>
      <c r="DX14" s="30"/>
      <c r="DY14" s="25"/>
      <c r="DZ14" s="25">
        <v>1</v>
      </c>
      <c r="EA14" s="25"/>
      <c r="EB14" s="36"/>
      <c r="EC14" s="29">
        <v>1</v>
      </c>
      <c r="ED14" s="29"/>
      <c r="EE14" s="25"/>
      <c r="EF14" s="30">
        <v>1</v>
      </c>
      <c r="EG14" s="30"/>
      <c r="EH14" s="25"/>
      <c r="EI14" s="25">
        <v>1</v>
      </c>
      <c r="EJ14" s="25"/>
      <c r="EK14" s="30">
        <v>1</v>
      </c>
      <c r="EL14" s="30"/>
      <c r="EM14" s="30"/>
      <c r="EN14" s="25"/>
      <c r="EO14" s="25">
        <v>1</v>
      </c>
      <c r="EP14" s="25"/>
      <c r="EQ14" s="26"/>
      <c r="ER14" s="27"/>
      <c r="ES14" s="26">
        <v>1</v>
      </c>
      <c r="ET14" s="36"/>
      <c r="EU14" s="29">
        <v>1</v>
      </c>
      <c r="EV14" s="29"/>
      <c r="EW14" s="25"/>
      <c r="EX14" s="30">
        <v>1</v>
      </c>
      <c r="EY14" s="30"/>
      <c r="EZ14" s="25"/>
      <c r="FA14" s="25">
        <v>1</v>
      </c>
      <c r="FB14" s="25"/>
      <c r="FC14" s="30">
        <v>1</v>
      </c>
      <c r="FD14" s="30"/>
      <c r="FE14" s="30"/>
      <c r="FF14" s="25"/>
      <c r="FG14" s="25">
        <v>1</v>
      </c>
      <c r="FH14" s="25"/>
      <c r="FI14" s="36"/>
      <c r="FJ14" s="29">
        <v>1</v>
      </c>
      <c r="FK14" s="29"/>
      <c r="FL14" s="25"/>
      <c r="FM14" s="30">
        <v>1</v>
      </c>
      <c r="FN14" s="30"/>
      <c r="FO14" s="25"/>
      <c r="FP14" s="25">
        <v>1</v>
      </c>
      <c r="FQ14" s="25"/>
      <c r="FR14" s="30">
        <v>1</v>
      </c>
      <c r="FS14" s="30"/>
      <c r="FT14" s="30"/>
      <c r="FU14" s="25"/>
      <c r="FV14" s="25">
        <v>1</v>
      </c>
      <c r="FW14" s="25"/>
      <c r="FX14" s="26"/>
      <c r="FY14" s="27"/>
      <c r="FZ14" s="26">
        <v>1</v>
      </c>
      <c r="GA14" s="28"/>
      <c r="GB14" s="29">
        <v>1</v>
      </c>
      <c r="GC14" s="29"/>
      <c r="GD14" s="25"/>
      <c r="GE14" s="30">
        <v>1</v>
      </c>
      <c r="GF14" s="30"/>
      <c r="GG14" s="5"/>
      <c r="GH14" s="5">
        <v>1</v>
      </c>
      <c r="GI14" s="5"/>
      <c r="GJ14" s="11">
        <v>1</v>
      </c>
      <c r="GK14" s="11"/>
      <c r="GL14" s="11"/>
      <c r="GM14" s="5"/>
      <c r="GN14" s="5">
        <v>1</v>
      </c>
      <c r="GO14" s="5"/>
      <c r="GP14" s="28"/>
      <c r="GQ14" s="29">
        <v>1</v>
      </c>
      <c r="GR14" s="29"/>
    </row>
    <row r="15" spans="1:200" ht="15.75" x14ac:dyDescent="0.25">
      <c r="A15" s="2">
        <v>2</v>
      </c>
      <c r="B15" s="39" t="s">
        <v>578</v>
      </c>
      <c r="C15" s="9"/>
      <c r="D15" s="9">
        <v>1</v>
      </c>
      <c r="E15" s="9"/>
      <c r="F15" s="28"/>
      <c r="G15" s="29">
        <v>1</v>
      </c>
      <c r="H15" s="29"/>
      <c r="I15" s="29"/>
      <c r="J15" s="29"/>
      <c r="K15" s="28">
        <v>1</v>
      </c>
      <c r="L15" s="19"/>
      <c r="M15" s="19"/>
      <c r="N15" s="19">
        <v>1</v>
      </c>
      <c r="O15" s="1"/>
      <c r="P15" s="1">
        <v>1</v>
      </c>
      <c r="Q15" s="1"/>
      <c r="R15" s="28"/>
      <c r="S15" s="31"/>
      <c r="T15" s="28">
        <v>1</v>
      </c>
      <c r="U15" s="26"/>
      <c r="V15" s="27"/>
      <c r="W15" s="26">
        <v>1</v>
      </c>
      <c r="X15" s="28"/>
      <c r="Y15" s="29">
        <v>1</v>
      </c>
      <c r="Z15" s="29"/>
      <c r="AA15" s="29"/>
      <c r="AB15" s="29"/>
      <c r="AC15" s="28">
        <v>1</v>
      </c>
      <c r="AD15" s="19"/>
      <c r="AE15" s="19"/>
      <c r="AF15" s="19">
        <v>1</v>
      </c>
      <c r="AG15" s="1"/>
      <c r="AH15" s="1">
        <v>1</v>
      </c>
      <c r="AI15" s="1"/>
      <c r="AJ15" s="28"/>
      <c r="AK15" s="31"/>
      <c r="AL15" s="28">
        <v>1</v>
      </c>
      <c r="AM15" s="26"/>
      <c r="AN15" s="27"/>
      <c r="AO15" s="26">
        <v>1</v>
      </c>
      <c r="AP15" s="28"/>
      <c r="AQ15" s="29">
        <v>1</v>
      </c>
      <c r="AR15" s="29"/>
      <c r="AS15" s="29"/>
      <c r="AT15" s="29"/>
      <c r="AU15" s="28">
        <v>1</v>
      </c>
      <c r="AV15" s="19"/>
      <c r="AW15">
        <v>1</v>
      </c>
      <c r="AX15" s="19"/>
      <c r="AY15" s="20"/>
      <c r="AZ15" s="21"/>
      <c r="BA15" s="20">
        <v>1</v>
      </c>
      <c r="BB15" s="28"/>
      <c r="BC15" s="31"/>
      <c r="BD15" s="28">
        <v>1</v>
      </c>
      <c r="BE15" s="26"/>
      <c r="BF15" s="27"/>
      <c r="BG15" s="26">
        <v>1</v>
      </c>
      <c r="BH15" s="28"/>
      <c r="BI15" s="29">
        <v>1</v>
      </c>
      <c r="BJ15" s="29"/>
      <c r="BK15" s="29"/>
      <c r="BL15" s="29"/>
      <c r="BM15" s="28">
        <v>1</v>
      </c>
      <c r="BN15" s="28"/>
      <c r="BO15" s="29">
        <v>1</v>
      </c>
      <c r="BP15" s="29"/>
      <c r="BQ15" s="29"/>
      <c r="BR15" s="29"/>
      <c r="BS15" s="28">
        <v>1</v>
      </c>
      <c r="BT15" s="28"/>
      <c r="BU15" s="31">
        <v>1</v>
      </c>
      <c r="BV15" s="28"/>
      <c r="BW15" s="26"/>
      <c r="BX15" s="27"/>
      <c r="BY15" s="26">
        <v>1</v>
      </c>
      <c r="BZ15" s="29"/>
      <c r="CA15" s="29">
        <v>1</v>
      </c>
      <c r="CB15" s="29"/>
      <c r="CC15" s="28"/>
      <c r="CE15" s="28">
        <v>1</v>
      </c>
      <c r="CF15" s="26"/>
      <c r="CG15" s="27"/>
      <c r="CH15" s="26">
        <v>1</v>
      </c>
      <c r="CI15" s="28"/>
      <c r="CJ15" s="29">
        <v>1</v>
      </c>
      <c r="CK15" s="29"/>
      <c r="CL15" s="29"/>
      <c r="CM15" s="29"/>
      <c r="CN15" s="28">
        <v>1</v>
      </c>
      <c r="CO15" s="36"/>
      <c r="CP15" s="36"/>
      <c r="CQ15" s="36">
        <v>1</v>
      </c>
      <c r="CR15" s="29"/>
      <c r="CS15" s="29">
        <v>1</v>
      </c>
      <c r="CT15" s="29"/>
      <c r="CU15" s="36"/>
      <c r="CW15" s="36">
        <v>1</v>
      </c>
      <c r="CX15" s="26"/>
      <c r="CY15" s="27"/>
      <c r="CZ15" s="26">
        <v>1</v>
      </c>
      <c r="DA15" s="36"/>
      <c r="DB15" s="29">
        <v>1</v>
      </c>
      <c r="DC15" s="29"/>
      <c r="DD15" s="29"/>
      <c r="DE15" s="29"/>
      <c r="DF15" s="36">
        <v>1</v>
      </c>
      <c r="DG15" s="36"/>
      <c r="DH15" s="36"/>
      <c r="DI15" s="36">
        <v>1</v>
      </c>
      <c r="DJ15" s="29"/>
      <c r="DK15" s="29">
        <v>1</v>
      </c>
      <c r="DL15" s="29"/>
      <c r="DM15" s="36"/>
      <c r="DO15" s="36">
        <v>1</v>
      </c>
      <c r="DP15" s="26"/>
      <c r="DQ15" s="27"/>
      <c r="DR15" s="26">
        <v>1</v>
      </c>
      <c r="DS15" s="36"/>
      <c r="DT15" s="29">
        <v>1</v>
      </c>
      <c r="DU15" s="29"/>
      <c r="DV15" s="29"/>
      <c r="DW15" s="29"/>
      <c r="DX15" s="36">
        <v>1</v>
      </c>
      <c r="DY15" s="36"/>
      <c r="DZ15" s="36">
        <v>1</v>
      </c>
      <c r="EA15" s="36"/>
      <c r="EB15" s="36"/>
      <c r="EC15" s="29">
        <v>1</v>
      </c>
      <c r="ED15" s="29"/>
      <c r="EE15" s="29"/>
      <c r="EF15" s="29"/>
      <c r="EG15" s="36">
        <v>1</v>
      </c>
      <c r="EH15" s="36"/>
      <c r="EI15" s="36"/>
      <c r="EJ15" s="36">
        <v>1</v>
      </c>
      <c r="EK15" s="29"/>
      <c r="EL15" s="29">
        <v>1</v>
      </c>
      <c r="EM15" s="29"/>
      <c r="EN15" s="36"/>
      <c r="EP15" s="36">
        <v>1</v>
      </c>
      <c r="EQ15" s="26"/>
      <c r="ER15" s="27"/>
      <c r="ES15" s="26">
        <v>1</v>
      </c>
      <c r="ET15" s="36"/>
      <c r="EU15" s="29">
        <v>1</v>
      </c>
      <c r="EV15" s="29"/>
      <c r="EW15" s="29"/>
      <c r="EX15" s="29"/>
      <c r="EY15" s="36">
        <v>1</v>
      </c>
      <c r="EZ15" s="36"/>
      <c r="FA15" s="36"/>
      <c r="FB15" s="36">
        <v>1</v>
      </c>
      <c r="FC15" s="29"/>
      <c r="FD15" s="29">
        <v>1</v>
      </c>
      <c r="FE15" s="29"/>
      <c r="FF15" s="36"/>
      <c r="FG15" s="36">
        <v>1</v>
      </c>
      <c r="FH15" s="36"/>
      <c r="FI15" s="36"/>
      <c r="FJ15" s="29">
        <v>1</v>
      </c>
      <c r="FK15" s="29"/>
      <c r="FL15" s="29"/>
      <c r="FM15" s="29"/>
      <c r="FN15" s="36">
        <v>1</v>
      </c>
      <c r="FO15" s="36"/>
      <c r="FP15" s="36"/>
      <c r="FQ15" s="36">
        <v>1</v>
      </c>
      <c r="FR15" s="29"/>
      <c r="FS15" s="29">
        <v>1</v>
      </c>
      <c r="FT15" s="29"/>
      <c r="FU15" s="36"/>
      <c r="FW15" s="36">
        <v>1</v>
      </c>
      <c r="FX15" s="26"/>
      <c r="FY15" s="27"/>
      <c r="FZ15" s="26">
        <v>1</v>
      </c>
      <c r="GA15" s="28"/>
      <c r="GB15" s="29">
        <v>1</v>
      </c>
      <c r="GC15" s="29"/>
      <c r="GD15" s="29"/>
      <c r="GE15" s="29"/>
      <c r="GF15" s="28">
        <v>1</v>
      </c>
      <c r="GG15" s="19"/>
      <c r="GH15" s="19"/>
      <c r="GI15" s="19">
        <v>1</v>
      </c>
      <c r="GJ15" s="1"/>
      <c r="GK15" s="1">
        <v>1</v>
      </c>
      <c r="GL15" s="1"/>
      <c r="GM15" s="19"/>
      <c r="GN15" s="19">
        <v>1</v>
      </c>
      <c r="GO15" s="19"/>
      <c r="GP15" s="28"/>
      <c r="GQ15" s="29">
        <v>1</v>
      </c>
      <c r="GR15" s="29"/>
    </row>
    <row r="16" spans="1:200" ht="15.75" x14ac:dyDescent="0.25">
      <c r="A16" s="2">
        <v>3</v>
      </c>
      <c r="B16" s="39" t="s">
        <v>579</v>
      </c>
      <c r="C16" s="9"/>
      <c r="D16" s="9"/>
      <c r="E16" s="9">
        <v>1</v>
      </c>
      <c r="F16" s="29"/>
      <c r="G16" s="29">
        <v>1</v>
      </c>
      <c r="H16" s="28"/>
      <c r="I16" s="29"/>
      <c r="J16" s="29"/>
      <c r="K16" s="28">
        <v>1</v>
      </c>
      <c r="L16" s="19"/>
      <c r="M16" s="19">
        <v>1</v>
      </c>
      <c r="N16" s="19"/>
      <c r="O16" s="1"/>
      <c r="P16" s="1">
        <v>1</v>
      </c>
      <c r="Q16" s="1"/>
      <c r="R16" s="28"/>
      <c r="S16" s="28"/>
      <c r="T16" s="28">
        <v>1</v>
      </c>
      <c r="U16" s="27"/>
      <c r="V16" s="26"/>
      <c r="W16" s="26">
        <v>1</v>
      </c>
      <c r="X16" s="29"/>
      <c r="Y16" s="29">
        <v>1</v>
      </c>
      <c r="Z16" s="28"/>
      <c r="AA16" s="29"/>
      <c r="AB16" s="29"/>
      <c r="AC16" s="28">
        <v>1</v>
      </c>
      <c r="AD16" s="19"/>
      <c r="AE16" s="19">
        <v>1</v>
      </c>
      <c r="AF16" s="19"/>
      <c r="AG16" s="1"/>
      <c r="AH16" s="1">
        <v>1</v>
      </c>
      <c r="AI16" s="1"/>
      <c r="AJ16" s="28"/>
      <c r="AK16" s="28"/>
      <c r="AL16" s="28">
        <v>1</v>
      </c>
      <c r="AM16" s="27"/>
      <c r="AN16" s="26"/>
      <c r="AO16" s="26">
        <v>1</v>
      </c>
      <c r="AP16" s="29"/>
      <c r="AQ16" s="29">
        <v>1</v>
      </c>
      <c r="AR16" s="28"/>
      <c r="AS16" s="29"/>
      <c r="AT16" s="29"/>
      <c r="AU16" s="28">
        <v>1</v>
      </c>
      <c r="AV16" s="19"/>
      <c r="AW16" s="19"/>
      <c r="AX16" s="19">
        <v>1</v>
      </c>
      <c r="AY16" s="21"/>
      <c r="AZ16" s="20">
        <v>1</v>
      </c>
      <c r="BA16" s="20"/>
      <c r="BB16" s="28"/>
      <c r="BC16" s="28"/>
      <c r="BD16" s="28">
        <v>1</v>
      </c>
      <c r="BE16" s="27"/>
      <c r="BF16" s="26"/>
      <c r="BG16" s="26">
        <v>1</v>
      </c>
      <c r="BH16" s="29"/>
      <c r="BI16" s="29">
        <v>1</v>
      </c>
      <c r="BJ16" s="28"/>
      <c r="BK16" s="29"/>
      <c r="BL16" s="29"/>
      <c r="BM16" s="28">
        <v>1</v>
      </c>
      <c r="BN16" s="28"/>
      <c r="BO16" s="29">
        <v>1</v>
      </c>
      <c r="BP16" s="29"/>
      <c r="BQ16" s="29"/>
      <c r="BR16" s="29"/>
      <c r="BS16" s="28">
        <v>1</v>
      </c>
      <c r="BT16" s="28"/>
      <c r="BU16" s="28"/>
      <c r="BV16" s="28">
        <v>1</v>
      </c>
      <c r="BW16" s="27"/>
      <c r="BX16" s="26">
        <v>1</v>
      </c>
      <c r="BY16" s="26"/>
      <c r="BZ16" s="29"/>
      <c r="CA16" s="29">
        <v>1</v>
      </c>
      <c r="CB16" s="29"/>
      <c r="CC16" s="28"/>
      <c r="CD16" s="28"/>
      <c r="CE16" s="28">
        <v>1</v>
      </c>
      <c r="CF16" s="27"/>
      <c r="CG16" s="26"/>
      <c r="CH16" s="26">
        <v>1</v>
      </c>
      <c r="CI16" s="29"/>
      <c r="CJ16" s="29">
        <v>1</v>
      </c>
      <c r="CK16" s="28"/>
      <c r="CL16" s="29"/>
      <c r="CM16" s="29"/>
      <c r="CN16" s="28">
        <v>1</v>
      </c>
      <c r="CO16" s="36"/>
      <c r="CP16" s="36">
        <v>1</v>
      </c>
      <c r="CQ16" s="36"/>
      <c r="CR16" s="29"/>
      <c r="CS16" s="29">
        <v>1</v>
      </c>
      <c r="CT16" s="29"/>
      <c r="CU16" s="36"/>
      <c r="CV16" s="36"/>
      <c r="CW16" s="36">
        <v>1</v>
      </c>
      <c r="CX16" s="27"/>
      <c r="CY16" s="26"/>
      <c r="CZ16" s="26">
        <v>1</v>
      </c>
      <c r="DA16" s="29"/>
      <c r="DB16" s="29">
        <v>1</v>
      </c>
      <c r="DC16" s="36"/>
      <c r="DD16" s="29"/>
      <c r="DE16" s="29"/>
      <c r="DF16" s="36">
        <v>1</v>
      </c>
      <c r="DG16" s="36"/>
      <c r="DH16" s="36">
        <v>1</v>
      </c>
      <c r="DI16" s="36"/>
      <c r="DJ16" s="29"/>
      <c r="DK16" s="29">
        <v>1</v>
      </c>
      <c r="DL16" s="29"/>
      <c r="DM16" s="36"/>
      <c r="DN16" s="36"/>
      <c r="DO16" s="36">
        <v>1</v>
      </c>
      <c r="DP16" s="27"/>
      <c r="DQ16" s="26"/>
      <c r="DR16" s="26">
        <v>1</v>
      </c>
      <c r="DS16" s="29"/>
      <c r="DT16" s="29">
        <v>1</v>
      </c>
      <c r="DU16" s="36"/>
      <c r="DV16" s="29"/>
      <c r="DW16" s="29"/>
      <c r="DX16" s="36">
        <v>1</v>
      </c>
      <c r="DY16" s="36"/>
      <c r="DZ16" s="36"/>
      <c r="EA16" s="36">
        <v>1</v>
      </c>
      <c r="EB16" s="29"/>
      <c r="EC16" s="29">
        <v>1</v>
      </c>
      <c r="ED16" s="36"/>
      <c r="EE16" s="29"/>
      <c r="EF16" s="29"/>
      <c r="EG16" s="36">
        <v>1</v>
      </c>
      <c r="EH16" s="36"/>
      <c r="EI16" s="36">
        <v>1</v>
      </c>
      <c r="EJ16" s="36"/>
      <c r="EK16" s="29"/>
      <c r="EL16" s="29">
        <v>1</v>
      </c>
      <c r="EM16" s="29"/>
      <c r="EN16" s="36"/>
      <c r="EO16" s="36"/>
      <c r="EP16" s="36">
        <v>1</v>
      </c>
      <c r="EQ16" s="27"/>
      <c r="ER16" s="26"/>
      <c r="ES16" s="26">
        <v>1</v>
      </c>
      <c r="ET16" s="29"/>
      <c r="EU16" s="29">
        <v>1</v>
      </c>
      <c r="EV16" s="36"/>
      <c r="EW16" s="29"/>
      <c r="EX16" s="29"/>
      <c r="EY16" s="36">
        <v>1</v>
      </c>
      <c r="EZ16" s="36"/>
      <c r="FA16" s="36">
        <v>1</v>
      </c>
      <c r="FB16" s="36"/>
      <c r="FC16" s="29"/>
      <c r="FD16" s="29">
        <v>1</v>
      </c>
      <c r="FE16" s="29"/>
      <c r="FF16" s="36"/>
      <c r="FG16" s="36"/>
      <c r="FH16" s="36">
        <v>1</v>
      </c>
      <c r="FI16" s="29"/>
      <c r="FJ16" s="29">
        <v>1</v>
      </c>
      <c r="FK16" s="36"/>
      <c r="FL16" s="29"/>
      <c r="FM16" s="29"/>
      <c r="FN16" s="36">
        <v>1</v>
      </c>
      <c r="FO16" s="36"/>
      <c r="FP16" s="36">
        <v>1</v>
      </c>
      <c r="FQ16" s="36"/>
      <c r="FR16" s="29"/>
      <c r="FS16" s="29">
        <v>1</v>
      </c>
      <c r="FT16" s="29"/>
      <c r="FU16" s="36"/>
      <c r="FV16" s="36"/>
      <c r="FW16" s="36">
        <v>1</v>
      </c>
      <c r="FX16" s="27"/>
      <c r="FY16" s="26"/>
      <c r="FZ16" s="26">
        <v>1</v>
      </c>
      <c r="GA16" s="29"/>
      <c r="GB16" s="29">
        <v>1</v>
      </c>
      <c r="GC16" s="28"/>
      <c r="GD16" s="29"/>
      <c r="GE16" s="29"/>
      <c r="GF16" s="28">
        <v>1</v>
      </c>
      <c r="GG16" s="19"/>
      <c r="GH16" s="19">
        <v>1</v>
      </c>
      <c r="GI16" s="19"/>
      <c r="GJ16" s="1"/>
      <c r="GK16" s="1">
        <v>1</v>
      </c>
      <c r="GL16" s="1"/>
      <c r="GM16" s="19"/>
      <c r="GN16" s="19"/>
      <c r="GO16" s="19">
        <v>1</v>
      </c>
      <c r="GP16" s="29"/>
      <c r="GQ16" s="29">
        <v>1</v>
      </c>
      <c r="GR16" s="28"/>
    </row>
    <row r="17" spans="1:200" ht="15.75" x14ac:dyDescent="0.25">
      <c r="A17" s="2">
        <v>4</v>
      </c>
      <c r="B17" s="39" t="s">
        <v>580</v>
      </c>
      <c r="C17" s="9"/>
      <c r="D17" s="9">
        <v>1</v>
      </c>
      <c r="E17" s="9"/>
      <c r="F17" s="28"/>
      <c r="G17" s="29"/>
      <c r="H17" s="29">
        <v>1</v>
      </c>
      <c r="I17" s="29"/>
      <c r="J17" s="28">
        <v>1</v>
      </c>
      <c r="K17" s="29"/>
      <c r="L17" s="19"/>
      <c r="M17" s="19">
        <v>1</v>
      </c>
      <c r="N17" s="19"/>
      <c r="O17" s="1"/>
      <c r="P17" s="1"/>
      <c r="Q17" s="1">
        <v>1</v>
      </c>
      <c r="R17" s="28"/>
      <c r="S17" s="28"/>
      <c r="T17" s="28">
        <v>1</v>
      </c>
      <c r="U17" s="27"/>
      <c r="V17" s="26"/>
      <c r="W17" s="26">
        <v>1</v>
      </c>
      <c r="X17" s="28"/>
      <c r="Y17" s="29"/>
      <c r="Z17" s="29">
        <v>1</v>
      </c>
      <c r="AA17" s="29"/>
      <c r="AB17" s="28">
        <v>1</v>
      </c>
      <c r="AC17" s="29"/>
      <c r="AD17" s="19"/>
      <c r="AE17" s="19">
        <v>1</v>
      </c>
      <c r="AF17" s="19"/>
      <c r="AG17" s="1"/>
      <c r="AH17" s="1"/>
      <c r="AI17" s="1">
        <v>1</v>
      </c>
      <c r="AJ17" s="28"/>
      <c r="AK17" s="28"/>
      <c r="AL17" s="28">
        <v>1</v>
      </c>
      <c r="AM17" s="27"/>
      <c r="AN17" s="26"/>
      <c r="AO17" s="26">
        <v>1</v>
      </c>
      <c r="AP17" s="28"/>
      <c r="AQ17" s="29"/>
      <c r="AR17" s="29">
        <v>1</v>
      </c>
      <c r="AS17" s="29"/>
      <c r="AT17" s="28">
        <v>1</v>
      </c>
      <c r="AU17" s="29"/>
      <c r="AV17" s="19"/>
      <c r="AW17" s="19"/>
      <c r="AX17" s="19">
        <v>1</v>
      </c>
      <c r="AY17" s="21"/>
      <c r="AZ17" s="20">
        <v>1</v>
      </c>
      <c r="BA17" s="20"/>
      <c r="BB17" s="28"/>
      <c r="BC17" s="28"/>
      <c r="BD17" s="28">
        <v>1</v>
      </c>
      <c r="BE17" s="27"/>
      <c r="BF17" s="26"/>
      <c r="BG17" s="26">
        <v>1</v>
      </c>
      <c r="BH17" s="28"/>
      <c r="BI17" s="29"/>
      <c r="BJ17" s="29">
        <v>1</v>
      </c>
      <c r="BK17" s="29"/>
      <c r="BL17" s="28">
        <v>1</v>
      </c>
      <c r="BM17" s="29"/>
      <c r="BN17" s="29"/>
      <c r="BO17" s="29"/>
      <c r="BP17" s="28">
        <v>1</v>
      </c>
      <c r="BQ17" s="29"/>
      <c r="BR17" s="28">
        <v>1</v>
      </c>
      <c r="BS17" s="29"/>
      <c r="BT17" s="28"/>
      <c r="BU17" s="28"/>
      <c r="BV17" s="28">
        <v>1</v>
      </c>
      <c r="BW17" s="27"/>
      <c r="BX17" s="26">
        <v>1</v>
      </c>
      <c r="BY17" s="26"/>
      <c r="BZ17" s="29"/>
      <c r="CA17" s="29"/>
      <c r="CB17" s="29">
        <v>1</v>
      </c>
      <c r="CC17" s="28"/>
      <c r="CD17" s="28"/>
      <c r="CE17" s="28">
        <v>1</v>
      </c>
      <c r="CF17" s="27"/>
      <c r="CG17" s="26"/>
      <c r="CH17" s="26">
        <v>1</v>
      </c>
      <c r="CI17" s="28"/>
      <c r="CJ17" s="29"/>
      <c r="CK17" s="29">
        <v>1</v>
      </c>
      <c r="CL17" s="29"/>
      <c r="CM17" s="28">
        <v>1</v>
      </c>
      <c r="CN17" s="29"/>
      <c r="CO17" s="36"/>
      <c r="CP17" s="36">
        <v>1</v>
      </c>
      <c r="CQ17" s="36"/>
      <c r="CR17" s="29"/>
      <c r="CS17" s="29"/>
      <c r="CT17" s="29">
        <v>1</v>
      </c>
      <c r="CU17" s="36"/>
      <c r="CV17" s="36"/>
      <c r="CW17" s="36">
        <v>1</v>
      </c>
      <c r="CX17" s="27"/>
      <c r="CY17" s="26"/>
      <c r="CZ17" s="26">
        <v>1</v>
      </c>
      <c r="DA17" s="36"/>
      <c r="DB17" s="29"/>
      <c r="DC17" s="29">
        <v>1</v>
      </c>
      <c r="DD17" s="29"/>
      <c r="DE17" s="36">
        <v>1</v>
      </c>
      <c r="DF17" s="29"/>
      <c r="DG17" s="36"/>
      <c r="DH17" s="36">
        <v>1</v>
      </c>
      <c r="DI17" s="36"/>
      <c r="DJ17" s="29"/>
      <c r="DK17" s="29"/>
      <c r="DL17" s="29">
        <v>1</v>
      </c>
      <c r="DM17" s="36"/>
      <c r="DN17" s="36"/>
      <c r="DO17" s="36">
        <v>1</v>
      </c>
      <c r="DP17" s="27"/>
      <c r="DQ17" s="26"/>
      <c r="DR17" s="26">
        <v>1</v>
      </c>
      <c r="DS17" s="36"/>
      <c r="DT17" s="29"/>
      <c r="DU17" s="29">
        <v>1</v>
      </c>
      <c r="DV17" s="29"/>
      <c r="DW17" s="36">
        <v>1</v>
      </c>
      <c r="DX17" s="29"/>
      <c r="DY17" s="36"/>
      <c r="DZ17" s="36">
        <v>1</v>
      </c>
      <c r="EA17" s="36"/>
      <c r="EB17" s="36"/>
      <c r="EC17" s="29"/>
      <c r="ED17" s="29">
        <v>1</v>
      </c>
      <c r="EE17" s="29"/>
      <c r="EF17" s="36">
        <v>1</v>
      </c>
      <c r="EG17" s="29"/>
      <c r="EH17" s="36"/>
      <c r="EI17" s="36">
        <v>1</v>
      </c>
      <c r="EJ17" s="36"/>
      <c r="EK17" s="29"/>
      <c r="EL17" s="29"/>
      <c r="EM17" s="29">
        <v>1</v>
      </c>
      <c r="EN17" s="36"/>
      <c r="EO17" s="36"/>
      <c r="EP17" s="36">
        <v>1</v>
      </c>
      <c r="EQ17" s="27"/>
      <c r="ER17" s="26"/>
      <c r="ES17" s="26">
        <v>1</v>
      </c>
      <c r="ET17" s="36"/>
      <c r="EU17" s="29"/>
      <c r="EV17" s="29">
        <v>1</v>
      </c>
      <c r="EW17" s="29"/>
      <c r="EX17" s="36">
        <v>1</v>
      </c>
      <c r="EY17" s="29"/>
      <c r="EZ17" s="36"/>
      <c r="FA17" s="36">
        <v>1</v>
      </c>
      <c r="FB17" s="36"/>
      <c r="FC17" s="29"/>
      <c r="FD17" s="29"/>
      <c r="FE17" s="29">
        <v>1</v>
      </c>
      <c r="FF17" s="36"/>
      <c r="FG17" s="36">
        <v>1</v>
      </c>
      <c r="FH17" s="36"/>
      <c r="FI17" s="36"/>
      <c r="FJ17" s="29"/>
      <c r="FK17" s="29">
        <v>1</v>
      </c>
      <c r="FL17" s="29"/>
      <c r="FM17" s="36">
        <v>1</v>
      </c>
      <c r="FN17" s="29"/>
      <c r="FO17" s="36"/>
      <c r="FP17" s="36">
        <v>1</v>
      </c>
      <c r="FQ17" s="36"/>
      <c r="FR17" s="29"/>
      <c r="FS17" s="29"/>
      <c r="FT17" s="29">
        <v>1</v>
      </c>
      <c r="FU17" s="36"/>
      <c r="FV17" s="36"/>
      <c r="FW17" s="36">
        <v>1</v>
      </c>
      <c r="FX17" s="27"/>
      <c r="FY17" s="26"/>
      <c r="FZ17" s="26">
        <v>1</v>
      </c>
      <c r="GA17" s="28"/>
      <c r="GB17" s="29"/>
      <c r="GC17" s="29">
        <v>1</v>
      </c>
      <c r="GD17" s="29"/>
      <c r="GE17" s="28">
        <v>1</v>
      </c>
      <c r="GF17" s="29"/>
      <c r="GG17" s="19"/>
      <c r="GH17" s="19">
        <v>1</v>
      </c>
      <c r="GI17" s="19"/>
      <c r="GJ17" s="1"/>
      <c r="GK17" s="1"/>
      <c r="GL17" s="1">
        <v>1</v>
      </c>
      <c r="GM17" s="19"/>
      <c r="GN17" s="19">
        <v>1</v>
      </c>
      <c r="GO17" s="19"/>
      <c r="GP17" s="28"/>
      <c r="GQ17" s="29"/>
      <c r="GR17" s="29">
        <v>1</v>
      </c>
    </row>
    <row r="18" spans="1:200" ht="15.75" x14ac:dyDescent="0.25">
      <c r="A18" s="2">
        <v>5</v>
      </c>
      <c r="B18" s="39" t="s">
        <v>596</v>
      </c>
      <c r="C18" s="9"/>
      <c r="D18" s="9">
        <v>1</v>
      </c>
      <c r="E18" s="9"/>
      <c r="F18" s="29"/>
      <c r="G18" s="28">
        <v>1</v>
      </c>
      <c r="H18" s="29"/>
      <c r="I18" s="29"/>
      <c r="J18" s="28"/>
      <c r="K18" s="29">
        <v>1</v>
      </c>
      <c r="L18" s="19">
        <v>1</v>
      </c>
      <c r="M18" s="19"/>
      <c r="N18" s="19"/>
      <c r="O18" s="1"/>
      <c r="P18" s="1">
        <v>1</v>
      </c>
      <c r="Q18" s="1"/>
      <c r="R18" s="28"/>
      <c r="S18" s="28">
        <v>1</v>
      </c>
      <c r="T18" s="28"/>
      <c r="U18" s="26"/>
      <c r="V18" s="27">
        <v>1</v>
      </c>
      <c r="W18" s="26"/>
      <c r="X18" s="29"/>
      <c r="Y18" s="28">
        <v>1</v>
      </c>
      <c r="Z18" s="29"/>
      <c r="AA18" s="29"/>
      <c r="AB18" s="28"/>
      <c r="AC18" s="29">
        <v>1</v>
      </c>
      <c r="AD18" s="19">
        <v>1</v>
      </c>
      <c r="AE18" s="19"/>
      <c r="AF18" s="19"/>
      <c r="AG18" s="1"/>
      <c r="AH18" s="1">
        <v>1</v>
      </c>
      <c r="AI18" s="1"/>
      <c r="AJ18" s="28"/>
      <c r="AK18" s="28">
        <v>1</v>
      </c>
      <c r="AL18" s="28"/>
      <c r="AM18" s="26"/>
      <c r="AN18" s="27">
        <v>1</v>
      </c>
      <c r="AO18" s="26"/>
      <c r="AP18" s="29"/>
      <c r="AQ18" s="28">
        <v>1</v>
      </c>
      <c r="AR18" s="29"/>
      <c r="AS18" s="29"/>
      <c r="AT18" s="28"/>
      <c r="AU18" s="29">
        <v>1</v>
      </c>
      <c r="AV18" s="19"/>
      <c r="AW18" s="19">
        <v>1</v>
      </c>
      <c r="AX18" s="19"/>
      <c r="AY18" s="20">
        <v>1</v>
      </c>
      <c r="AZ18" s="21"/>
      <c r="BA18" s="20"/>
      <c r="BB18" s="28"/>
      <c r="BC18" s="28">
        <v>1</v>
      </c>
      <c r="BD18" s="28"/>
      <c r="BE18" s="26"/>
      <c r="BF18" s="27">
        <v>1</v>
      </c>
      <c r="BG18" s="26"/>
      <c r="BH18" s="29"/>
      <c r="BI18" s="28">
        <v>1</v>
      </c>
      <c r="BJ18" s="29"/>
      <c r="BK18" s="29"/>
      <c r="BL18" s="28"/>
      <c r="BM18" s="29">
        <v>1</v>
      </c>
      <c r="BN18" s="28"/>
      <c r="BO18" s="29"/>
      <c r="BP18" s="29">
        <v>1</v>
      </c>
      <c r="BQ18" s="29"/>
      <c r="BR18" s="28">
        <v>1</v>
      </c>
      <c r="BS18" s="29"/>
      <c r="BT18" s="28"/>
      <c r="BU18" s="28">
        <v>1</v>
      </c>
      <c r="BV18" s="28"/>
      <c r="BW18" s="26">
        <v>1</v>
      </c>
      <c r="BX18" s="27"/>
      <c r="BY18" s="26"/>
      <c r="BZ18" s="29"/>
      <c r="CA18" s="29">
        <v>1</v>
      </c>
      <c r="CB18" s="29"/>
      <c r="CC18" s="28"/>
      <c r="CD18" s="28">
        <v>1</v>
      </c>
      <c r="CE18" s="28"/>
      <c r="CF18" s="26"/>
      <c r="CG18" s="27">
        <v>1</v>
      </c>
      <c r="CH18" s="26"/>
      <c r="CI18" s="29"/>
      <c r="CJ18" s="28">
        <v>1</v>
      </c>
      <c r="CK18" s="29"/>
      <c r="CL18" s="29"/>
      <c r="CM18" s="28"/>
      <c r="CN18" s="29">
        <v>1</v>
      </c>
      <c r="CO18" s="36">
        <v>1</v>
      </c>
      <c r="CP18" s="36"/>
      <c r="CQ18" s="36"/>
      <c r="CR18" s="29"/>
      <c r="CS18" s="29">
        <v>1</v>
      </c>
      <c r="CT18" s="29"/>
      <c r="CU18" s="36"/>
      <c r="CV18" s="36">
        <v>1</v>
      </c>
      <c r="CW18" s="36"/>
      <c r="CX18" s="26"/>
      <c r="CY18" s="27">
        <v>1</v>
      </c>
      <c r="CZ18" s="26"/>
      <c r="DA18" s="29"/>
      <c r="DB18" s="36">
        <v>1</v>
      </c>
      <c r="DC18" s="29"/>
      <c r="DD18" s="29"/>
      <c r="DE18" s="36"/>
      <c r="DF18" s="29">
        <v>1</v>
      </c>
      <c r="DG18" s="36">
        <v>1</v>
      </c>
      <c r="DH18" s="36"/>
      <c r="DI18" s="36"/>
      <c r="DJ18" s="29"/>
      <c r="DK18" s="29">
        <v>1</v>
      </c>
      <c r="DL18" s="29"/>
      <c r="DM18" s="36"/>
      <c r="DN18" s="36">
        <v>1</v>
      </c>
      <c r="DO18" s="36"/>
      <c r="DP18" s="26"/>
      <c r="DQ18" s="27">
        <v>1</v>
      </c>
      <c r="DR18" s="26"/>
      <c r="DS18" s="29"/>
      <c r="DT18" s="36">
        <v>1</v>
      </c>
      <c r="DU18" s="29"/>
      <c r="DV18" s="29"/>
      <c r="DW18" s="36"/>
      <c r="DX18" s="29">
        <v>1</v>
      </c>
      <c r="DY18" s="36"/>
      <c r="DZ18" s="36">
        <v>1</v>
      </c>
      <c r="EA18" s="36"/>
      <c r="EB18" s="29"/>
      <c r="EC18" s="36">
        <v>1</v>
      </c>
      <c r="ED18" s="29"/>
      <c r="EE18" s="29"/>
      <c r="EF18" s="36"/>
      <c r="EG18" s="29">
        <v>1</v>
      </c>
      <c r="EH18" s="36">
        <v>1</v>
      </c>
      <c r="EI18" s="36"/>
      <c r="EJ18" s="36"/>
      <c r="EK18" s="29"/>
      <c r="EL18" s="29">
        <v>1</v>
      </c>
      <c r="EM18" s="29"/>
      <c r="EN18" s="36"/>
      <c r="EO18" s="36">
        <v>1</v>
      </c>
      <c r="EP18" s="36"/>
      <c r="EQ18" s="26"/>
      <c r="ER18" s="27">
        <v>1</v>
      </c>
      <c r="ES18" s="26"/>
      <c r="ET18" s="29"/>
      <c r="EU18" s="36">
        <v>1</v>
      </c>
      <c r="EV18" s="29"/>
      <c r="EW18" s="29"/>
      <c r="EX18" s="36"/>
      <c r="EY18" s="29">
        <v>1</v>
      </c>
      <c r="EZ18" s="36">
        <v>1</v>
      </c>
      <c r="FA18" s="36"/>
      <c r="FB18" s="36"/>
      <c r="FC18" s="29"/>
      <c r="FD18" s="29">
        <v>1</v>
      </c>
      <c r="FE18" s="29"/>
      <c r="FF18" s="36"/>
      <c r="FG18" s="36">
        <v>1</v>
      </c>
      <c r="FH18" s="36"/>
      <c r="FI18" s="29"/>
      <c r="FJ18" s="36">
        <v>1</v>
      </c>
      <c r="FK18" s="29"/>
      <c r="FL18" s="29"/>
      <c r="FM18" s="36"/>
      <c r="FN18" s="29">
        <v>1</v>
      </c>
      <c r="FO18" s="36">
        <v>1</v>
      </c>
      <c r="FP18" s="36"/>
      <c r="FQ18" s="36"/>
      <c r="FR18" s="29"/>
      <c r="FS18" s="29">
        <v>1</v>
      </c>
      <c r="FT18" s="29"/>
      <c r="FU18" s="36"/>
      <c r="FV18" s="36">
        <v>1</v>
      </c>
      <c r="FW18" s="36"/>
      <c r="FX18" s="26"/>
      <c r="FY18" s="27">
        <v>1</v>
      </c>
      <c r="FZ18" s="26"/>
      <c r="GA18" s="29"/>
      <c r="GB18" s="28">
        <v>1</v>
      </c>
      <c r="GC18" s="29"/>
      <c r="GD18" s="29"/>
      <c r="GE18" s="28"/>
      <c r="GF18" s="29">
        <v>1</v>
      </c>
      <c r="GG18" s="19">
        <v>1</v>
      </c>
      <c r="GH18" s="19"/>
      <c r="GI18" s="19"/>
      <c r="GJ18" s="1"/>
      <c r="GK18" s="1">
        <v>1</v>
      </c>
      <c r="GL18" s="1"/>
      <c r="GM18" s="19"/>
      <c r="GN18" s="19">
        <v>1</v>
      </c>
      <c r="GO18" s="19"/>
      <c r="GP18" s="29"/>
      <c r="GQ18" s="28">
        <v>1</v>
      </c>
      <c r="GR18" s="29"/>
    </row>
    <row r="19" spans="1:200" ht="15.75" x14ac:dyDescent="0.25">
      <c r="A19" s="2">
        <v>6</v>
      </c>
      <c r="B19" s="39" t="s">
        <v>581</v>
      </c>
      <c r="C19" s="9"/>
      <c r="D19" s="9"/>
      <c r="E19" s="9">
        <v>1</v>
      </c>
      <c r="F19" s="28"/>
      <c r="G19" s="29">
        <v>1</v>
      </c>
      <c r="H19" s="29"/>
      <c r="I19" s="28"/>
      <c r="J19" s="29"/>
      <c r="K19" s="29">
        <v>1</v>
      </c>
      <c r="L19" s="19"/>
      <c r="M19" s="19"/>
      <c r="N19" s="19">
        <v>1</v>
      </c>
      <c r="O19" s="1"/>
      <c r="P19" s="1">
        <v>1</v>
      </c>
      <c r="Q19" s="1"/>
      <c r="R19" s="28"/>
      <c r="S19" s="28"/>
      <c r="T19" s="28">
        <v>1</v>
      </c>
      <c r="U19" s="27"/>
      <c r="V19" s="26"/>
      <c r="W19" s="26">
        <v>1</v>
      </c>
      <c r="X19" s="28"/>
      <c r="Y19" s="29">
        <v>1</v>
      </c>
      <c r="Z19" s="29"/>
      <c r="AA19" s="28"/>
      <c r="AB19" s="29"/>
      <c r="AC19" s="29">
        <v>1</v>
      </c>
      <c r="AD19" s="19"/>
      <c r="AE19" s="19"/>
      <c r="AF19" s="19">
        <v>1</v>
      </c>
      <c r="AG19" s="1"/>
      <c r="AH19" s="1">
        <v>1</v>
      </c>
      <c r="AI19" s="1"/>
      <c r="AJ19" s="28"/>
      <c r="AK19" s="28"/>
      <c r="AL19" s="28">
        <v>1</v>
      </c>
      <c r="AM19" s="27"/>
      <c r="AN19" s="26"/>
      <c r="AO19" s="26">
        <v>1</v>
      </c>
      <c r="AP19" s="28"/>
      <c r="AQ19" s="29">
        <v>1</v>
      </c>
      <c r="AR19" s="29"/>
      <c r="AS19" s="28"/>
      <c r="AT19" s="29"/>
      <c r="AU19" s="29">
        <v>1</v>
      </c>
      <c r="AV19" s="19"/>
      <c r="AW19" s="19"/>
      <c r="AX19" s="19">
        <v>1</v>
      </c>
      <c r="AY19" s="21"/>
      <c r="AZ19" s="20">
        <v>1</v>
      </c>
      <c r="BA19" s="20"/>
      <c r="BB19" s="28"/>
      <c r="BC19" s="28"/>
      <c r="BD19" s="28">
        <v>1</v>
      </c>
      <c r="BE19" s="27"/>
      <c r="BF19" s="26"/>
      <c r="BG19" s="26">
        <v>1</v>
      </c>
      <c r="BH19" s="28"/>
      <c r="BI19" s="29">
        <v>1</v>
      </c>
      <c r="BJ19" s="29"/>
      <c r="BK19" s="28"/>
      <c r="BL19" s="29"/>
      <c r="BM19" s="29">
        <v>1</v>
      </c>
      <c r="BN19" s="28"/>
      <c r="BO19" s="29">
        <v>1</v>
      </c>
      <c r="BP19" s="29"/>
      <c r="BQ19" s="28">
        <v>1</v>
      </c>
      <c r="BR19" s="29"/>
      <c r="BS19" s="29"/>
      <c r="BT19" s="28"/>
      <c r="BU19" s="28"/>
      <c r="BV19" s="28">
        <v>1</v>
      </c>
      <c r="BW19" s="27"/>
      <c r="BX19" s="26">
        <v>1</v>
      </c>
      <c r="BY19" s="26"/>
      <c r="BZ19" s="29"/>
      <c r="CA19" s="29">
        <v>1</v>
      </c>
      <c r="CB19" s="29"/>
      <c r="CC19" s="28"/>
      <c r="CD19" s="28"/>
      <c r="CE19" s="28">
        <v>1</v>
      </c>
      <c r="CF19" s="27"/>
      <c r="CG19" s="26"/>
      <c r="CH19" s="26">
        <v>1</v>
      </c>
      <c r="CI19" s="28"/>
      <c r="CJ19" s="29">
        <v>1</v>
      </c>
      <c r="CK19" s="29"/>
      <c r="CL19" s="28"/>
      <c r="CM19" s="29"/>
      <c r="CN19" s="29">
        <v>1</v>
      </c>
      <c r="CO19" s="36"/>
      <c r="CP19" s="36"/>
      <c r="CQ19" s="36">
        <v>1</v>
      </c>
      <c r="CR19" s="29"/>
      <c r="CS19" s="29">
        <v>1</v>
      </c>
      <c r="CT19" s="29"/>
      <c r="CU19" s="36"/>
      <c r="CV19" s="36"/>
      <c r="CW19" s="36">
        <v>1</v>
      </c>
      <c r="CX19" s="27"/>
      <c r="CY19" s="26"/>
      <c r="CZ19" s="26">
        <v>1</v>
      </c>
      <c r="DA19" s="36"/>
      <c r="DB19" s="29">
        <v>1</v>
      </c>
      <c r="DC19" s="29"/>
      <c r="DD19" s="36"/>
      <c r="DE19" s="29"/>
      <c r="DF19" s="29">
        <v>1</v>
      </c>
      <c r="DG19" s="36"/>
      <c r="DH19" s="36"/>
      <c r="DI19" s="36">
        <v>1</v>
      </c>
      <c r="DJ19" s="29"/>
      <c r="DK19" s="29">
        <v>1</v>
      </c>
      <c r="DL19" s="29"/>
      <c r="DM19" s="36"/>
      <c r="DN19" s="36"/>
      <c r="DO19" s="36">
        <v>1</v>
      </c>
      <c r="DP19" s="27"/>
      <c r="DQ19" s="26"/>
      <c r="DR19" s="26">
        <v>1</v>
      </c>
      <c r="DS19" s="36"/>
      <c r="DT19" s="29">
        <v>1</v>
      </c>
      <c r="DU19" s="29"/>
      <c r="DV19" s="36"/>
      <c r="DW19" s="29"/>
      <c r="DX19" s="29">
        <v>1</v>
      </c>
      <c r="DY19" s="36"/>
      <c r="DZ19" s="36"/>
      <c r="EA19" s="36">
        <v>1</v>
      </c>
      <c r="EB19" s="36"/>
      <c r="EC19" s="29">
        <v>1</v>
      </c>
      <c r="ED19" s="29"/>
      <c r="EE19" s="36"/>
      <c r="EF19" s="29"/>
      <c r="EG19" s="29">
        <v>1</v>
      </c>
      <c r="EH19" s="36"/>
      <c r="EI19" s="36"/>
      <c r="EJ19" s="36">
        <v>1</v>
      </c>
      <c r="EK19" s="29"/>
      <c r="EL19" s="29">
        <v>1</v>
      </c>
      <c r="EM19" s="29"/>
      <c r="EN19" s="36"/>
      <c r="EO19" s="36"/>
      <c r="EP19" s="36">
        <v>1</v>
      </c>
      <c r="EQ19" s="27"/>
      <c r="ER19" s="26"/>
      <c r="ES19" s="26">
        <v>1</v>
      </c>
      <c r="ET19" s="36"/>
      <c r="EU19" s="29">
        <v>1</v>
      </c>
      <c r="EV19" s="29"/>
      <c r="EW19" s="36"/>
      <c r="EX19" s="29"/>
      <c r="EY19" s="29">
        <v>1</v>
      </c>
      <c r="EZ19" s="36"/>
      <c r="FA19" s="36"/>
      <c r="FB19" s="36">
        <v>1</v>
      </c>
      <c r="FC19" s="29"/>
      <c r="FD19" s="29">
        <v>1</v>
      </c>
      <c r="FE19" s="29"/>
      <c r="FF19" s="36"/>
      <c r="FG19" s="36"/>
      <c r="FH19" s="36">
        <v>1</v>
      </c>
      <c r="FI19" s="36"/>
      <c r="FJ19" s="29">
        <v>1</v>
      </c>
      <c r="FK19" s="29"/>
      <c r="FL19" s="36"/>
      <c r="FM19" s="29"/>
      <c r="FN19" s="29">
        <v>1</v>
      </c>
      <c r="FO19" s="36"/>
      <c r="FP19" s="36"/>
      <c r="FQ19" s="36">
        <v>1</v>
      </c>
      <c r="FR19" s="29"/>
      <c r="FS19" s="29">
        <v>1</v>
      </c>
      <c r="FT19" s="29"/>
      <c r="FU19" s="36"/>
      <c r="FV19" s="36"/>
      <c r="FW19" s="36">
        <v>1</v>
      </c>
      <c r="FX19" s="27"/>
      <c r="FY19" s="26"/>
      <c r="FZ19" s="26">
        <v>1</v>
      </c>
      <c r="GA19" s="28"/>
      <c r="GB19" s="29">
        <v>1</v>
      </c>
      <c r="GC19" s="29"/>
      <c r="GD19" s="28"/>
      <c r="GE19" s="29"/>
      <c r="GF19" s="29">
        <v>1</v>
      </c>
      <c r="GG19" s="19"/>
      <c r="GH19" s="19"/>
      <c r="GI19" s="19">
        <v>1</v>
      </c>
      <c r="GJ19" s="1"/>
      <c r="GK19" s="1">
        <v>1</v>
      </c>
      <c r="GL19" s="1"/>
      <c r="GM19" s="19"/>
      <c r="GN19" s="19"/>
      <c r="GO19" s="19">
        <v>1</v>
      </c>
      <c r="GP19" s="28"/>
      <c r="GQ19" s="29">
        <v>1</v>
      </c>
      <c r="GR19" s="29"/>
    </row>
    <row r="20" spans="1:200" ht="15.75" x14ac:dyDescent="0.25">
      <c r="A20" s="2">
        <v>7</v>
      </c>
      <c r="B20" s="39" t="s">
        <v>582</v>
      </c>
      <c r="C20" s="9">
        <v>1</v>
      </c>
      <c r="D20" s="9"/>
      <c r="E20" s="9"/>
      <c r="F20" s="29">
        <v>1</v>
      </c>
      <c r="G20" s="29"/>
      <c r="H20" s="28"/>
      <c r="I20" s="29"/>
      <c r="J20" s="29">
        <v>1</v>
      </c>
      <c r="K20" s="28"/>
      <c r="L20" s="19"/>
      <c r="M20" s="19">
        <v>1</v>
      </c>
      <c r="N20" s="19"/>
      <c r="O20" s="1"/>
      <c r="P20" s="1"/>
      <c r="Q20" s="1">
        <v>1</v>
      </c>
      <c r="R20" s="28"/>
      <c r="S20" s="28"/>
      <c r="T20" s="28">
        <v>1</v>
      </c>
      <c r="U20" s="26"/>
      <c r="V20" s="27">
        <v>1</v>
      </c>
      <c r="W20" s="26"/>
      <c r="X20" s="29">
        <v>1</v>
      </c>
      <c r="Y20" s="29"/>
      <c r="Z20" s="28"/>
      <c r="AA20" s="29"/>
      <c r="AB20" s="29">
        <v>1</v>
      </c>
      <c r="AC20" s="28"/>
      <c r="AD20" s="19"/>
      <c r="AE20" s="19">
        <v>1</v>
      </c>
      <c r="AF20" s="19"/>
      <c r="AG20" s="1"/>
      <c r="AH20" s="1"/>
      <c r="AI20" s="1">
        <v>1</v>
      </c>
      <c r="AJ20" s="28"/>
      <c r="AK20" s="28"/>
      <c r="AL20" s="28">
        <v>1</v>
      </c>
      <c r="AM20" s="26"/>
      <c r="AN20" s="27">
        <v>1</v>
      </c>
      <c r="AO20" s="26"/>
      <c r="AP20" s="29">
        <v>1</v>
      </c>
      <c r="AQ20" s="29"/>
      <c r="AR20" s="28"/>
      <c r="AS20" s="29"/>
      <c r="AT20" s="29">
        <v>1</v>
      </c>
      <c r="AU20" s="28"/>
      <c r="AV20" s="19"/>
      <c r="AW20" s="19"/>
      <c r="AX20" s="19">
        <v>1</v>
      </c>
      <c r="AY20" s="20"/>
      <c r="AZ20" s="21"/>
      <c r="BA20" s="20">
        <v>1</v>
      </c>
      <c r="BB20" s="28"/>
      <c r="BC20" s="28"/>
      <c r="BD20" s="28">
        <v>1</v>
      </c>
      <c r="BE20" s="26"/>
      <c r="BF20" s="27">
        <v>1</v>
      </c>
      <c r="BG20" s="26"/>
      <c r="BH20" s="29">
        <v>1</v>
      </c>
      <c r="BI20" s="29"/>
      <c r="BJ20" s="28"/>
      <c r="BK20" s="29"/>
      <c r="BL20" s="29">
        <v>1</v>
      </c>
      <c r="BM20" s="28"/>
      <c r="BN20" s="29"/>
      <c r="BO20" s="28">
        <v>1</v>
      </c>
      <c r="BP20" s="29"/>
      <c r="BQ20" s="29"/>
      <c r="BR20" s="29"/>
      <c r="BS20" s="28">
        <v>1</v>
      </c>
      <c r="BT20" s="28"/>
      <c r="BU20" s="28"/>
      <c r="BV20" s="28">
        <v>1</v>
      </c>
      <c r="BW20" s="26"/>
      <c r="BX20" s="27"/>
      <c r="BY20" s="26">
        <v>1</v>
      </c>
      <c r="BZ20" s="29"/>
      <c r="CA20" s="29"/>
      <c r="CB20" s="29">
        <v>1</v>
      </c>
      <c r="CC20" s="28"/>
      <c r="CD20" s="28"/>
      <c r="CE20" s="28">
        <v>1</v>
      </c>
      <c r="CF20" s="26"/>
      <c r="CG20" s="27">
        <v>1</v>
      </c>
      <c r="CH20" s="26"/>
      <c r="CI20" s="29">
        <v>1</v>
      </c>
      <c r="CJ20" s="29"/>
      <c r="CK20" s="28"/>
      <c r="CL20" s="29"/>
      <c r="CM20" s="29">
        <v>1</v>
      </c>
      <c r="CN20" s="28"/>
      <c r="CO20" s="36"/>
      <c r="CP20" s="36">
        <v>1</v>
      </c>
      <c r="CQ20" s="36"/>
      <c r="CR20" s="29"/>
      <c r="CS20" s="29"/>
      <c r="CT20" s="29">
        <v>1</v>
      </c>
      <c r="CU20" s="36"/>
      <c r="CV20" s="36"/>
      <c r="CW20" s="36">
        <v>1</v>
      </c>
      <c r="CX20" s="26"/>
      <c r="CY20" s="27">
        <v>1</v>
      </c>
      <c r="CZ20" s="26"/>
      <c r="DA20" s="29">
        <v>1</v>
      </c>
      <c r="DB20" s="29"/>
      <c r="DC20" s="36"/>
      <c r="DD20" s="29"/>
      <c r="DE20" s="29">
        <v>1</v>
      </c>
      <c r="DF20" s="36"/>
      <c r="DG20" s="36"/>
      <c r="DH20" s="36">
        <v>1</v>
      </c>
      <c r="DI20" s="36"/>
      <c r="DJ20" s="29"/>
      <c r="DK20" s="29"/>
      <c r="DL20" s="29">
        <v>1</v>
      </c>
      <c r="DM20" s="36"/>
      <c r="DN20" s="36"/>
      <c r="DO20" s="36">
        <v>1</v>
      </c>
      <c r="DP20" s="26"/>
      <c r="DQ20" s="27">
        <v>1</v>
      </c>
      <c r="DR20" s="26"/>
      <c r="DS20" s="29">
        <v>1</v>
      </c>
      <c r="DT20" s="29"/>
      <c r="DU20" s="36"/>
      <c r="DV20" s="29"/>
      <c r="DW20" s="29">
        <v>1</v>
      </c>
      <c r="DX20" s="36"/>
      <c r="DY20" s="36">
        <v>1</v>
      </c>
      <c r="DZ20" s="36"/>
      <c r="EA20" s="36"/>
      <c r="EB20" s="29">
        <v>1</v>
      </c>
      <c r="EC20" s="29"/>
      <c r="ED20" s="36"/>
      <c r="EE20" s="29"/>
      <c r="EF20" s="29">
        <v>1</v>
      </c>
      <c r="EG20" s="36"/>
      <c r="EH20" s="36"/>
      <c r="EI20" s="36">
        <v>1</v>
      </c>
      <c r="EJ20" s="36"/>
      <c r="EK20" s="29"/>
      <c r="EL20" s="29"/>
      <c r="EM20" s="29">
        <v>1</v>
      </c>
      <c r="EN20" s="36"/>
      <c r="EO20" s="36"/>
      <c r="EP20" s="36">
        <v>1</v>
      </c>
      <c r="EQ20" s="26"/>
      <c r="ER20" s="27">
        <v>1</v>
      </c>
      <c r="ES20" s="26"/>
      <c r="ET20" s="29">
        <v>1</v>
      </c>
      <c r="EU20" s="29"/>
      <c r="EV20" s="36"/>
      <c r="EW20" s="29"/>
      <c r="EX20" s="29">
        <v>1</v>
      </c>
      <c r="EY20" s="36"/>
      <c r="EZ20" s="36"/>
      <c r="FA20" s="36">
        <v>1</v>
      </c>
      <c r="FB20" s="36"/>
      <c r="FC20" s="29"/>
      <c r="FD20" s="29"/>
      <c r="FE20" s="29">
        <v>1</v>
      </c>
      <c r="FF20" s="36">
        <v>1</v>
      </c>
      <c r="FG20" s="36"/>
      <c r="FH20" s="36"/>
      <c r="FI20" s="29">
        <v>1</v>
      </c>
      <c r="FJ20" s="29"/>
      <c r="FK20" s="36"/>
      <c r="FL20" s="29"/>
      <c r="FM20" s="29">
        <v>1</v>
      </c>
      <c r="FN20" s="36"/>
      <c r="FO20" s="36"/>
      <c r="FP20" s="36">
        <v>1</v>
      </c>
      <c r="FQ20" s="36"/>
      <c r="FR20" s="29"/>
      <c r="FS20" s="29"/>
      <c r="FT20" s="29">
        <v>1</v>
      </c>
      <c r="FU20" s="36"/>
      <c r="FV20" s="36"/>
      <c r="FW20" s="36">
        <v>1</v>
      </c>
      <c r="FX20" s="26"/>
      <c r="FY20" s="27">
        <v>1</v>
      </c>
      <c r="FZ20" s="26"/>
      <c r="GA20" s="29">
        <v>1</v>
      </c>
      <c r="GB20" s="29"/>
      <c r="GC20" s="28"/>
      <c r="GD20" s="29"/>
      <c r="GE20" s="29">
        <v>1</v>
      </c>
      <c r="GF20" s="28"/>
      <c r="GG20" s="19"/>
      <c r="GH20" s="19">
        <v>1</v>
      </c>
      <c r="GI20" s="19"/>
      <c r="GJ20" s="1"/>
      <c r="GK20" s="1"/>
      <c r="GL20" s="1">
        <v>1</v>
      </c>
      <c r="GM20" s="19">
        <v>1</v>
      </c>
      <c r="GN20" s="19"/>
      <c r="GO20" s="19"/>
      <c r="GP20" s="29">
        <v>1</v>
      </c>
      <c r="GQ20" s="29"/>
      <c r="GR20" s="28"/>
    </row>
    <row r="21" spans="1:200" x14ac:dyDescent="0.25">
      <c r="A21" s="3">
        <v>8</v>
      </c>
      <c r="B21" s="39" t="s">
        <v>583</v>
      </c>
      <c r="C21" s="3">
        <v>1</v>
      </c>
      <c r="D21" s="3"/>
      <c r="E21" s="3"/>
      <c r="F21" s="35"/>
      <c r="G21" s="35">
        <v>1</v>
      </c>
      <c r="H21" s="32"/>
      <c r="I21" s="35"/>
      <c r="J21" s="35"/>
      <c r="K21" s="32">
        <v>1</v>
      </c>
      <c r="L21" s="18"/>
      <c r="M21" s="18"/>
      <c r="N21" s="18">
        <v>1</v>
      </c>
      <c r="O21" s="4"/>
      <c r="P21" s="4"/>
      <c r="Q21" s="4">
        <v>1</v>
      </c>
      <c r="R21" s="32"/>
      <c r="S21" s="32">
        <v>1</v>
      </c>
      <c r="T21" s="32"/>
      <c r="U21" s="33"/>
      <c r="V21" s="33">
        <v>1</v>
      </c>
      <c r="W21" s="34"/>
      <c r="X21" s="35"/>
      <c r="Y21" s="35">
        <v>1</v>
      </c>
      <c r="Z21" s="32"/>
      <c r="AA21" s="35"/>
      <c r="AB21" s="35"/>
      <c r="AC21" s="32">
        <v>1</v>
      </c>
      <c r="AD21" s="18"/>
      <c r="AE21" s="18"/>
      <c r="AF21" s="18">
        <v>1</v>
      </c>
      <c r="AG21" s="4"/>
      <c r="AH21" s="4"/>
      <c r="AI21" s="4">
        <v>1</v>
      </c>
      <c r="AJ21" s="32"/>
      <c r="AK21" s="32">
        <v>1</v>
      </c>
      <c r="AL21" s="32"/>
      <c r="AM21" s="33"/>
      <c r="AN21" s="33">
        <v>1</v>
      </c>
      <c r="AO21" s="34"/>
      <c r="AP21" s="35"/>
      <c r="AQ21" s="35">
        <v>1</v>
      </c>
      <c r="AR21" s="32"/>
      <c r="AS21" s="35"/>
      <c r="AT21" s="35"/>
      <c r="AU21" s="32">
        <v>1</v>
      </c>
      <c r="AV21" s="18"/>
      <c r="AW21" s="18">
        <v>1</v>
      </c>
      <c r="AX21" s="18"/>
      <c r="AY21" s="22"/>
      <c r="AZ21" s="22"/>
      <c r="BA21" s="23">
        <v>1</v>
      </c>
      <c r="BB21" s="32"/>
      <c r="BC21" s="32">
        <v>1</v>
      </c>
      <c r="BD21" s="32"/>
      <c r="BE21" s="33"/>
      <c r="BF21" s="33">
        <v>1</v>
      </c>
      <c r="BG21" s="34"/>
      <c r="BH21" s="35"/>
      <c r="BI21" s="35">
        <v>1</v>
      </c>
      <c r="BJ21" s="32"/>
      <c r="BK21" s="35"/>
      <c r="BL21" s="35"/>
      <c r="BM21" s="32">
        <v>1</v>
      </c>
      <c r="BN21" s="35"/>
      <c r="BO21" s="35">
        <v>1</v>
      </c>
      <c r="BP21" s="32"/>
      <c r="BQ21" s="35"/>
      <c r="BR21" s="35"/>
      <c r="BS21" s="32">
        <v>1</v>
      </c>
      <c r="BT21" s="32"/>
      <c r="BU21" s="32">
        <v>1</v>
      </c>
      <c r="BV21" s="32"/>
      <c r="BW21" s="33"/>
      <c r="BX21" s="33"/>
      <c r="BY21" s="34">
        <v>1</v>
      </c>
      <c r="BZ21" s="35"/>
      <c r="CA21" s="35"/>
      <c r="CB21" s="35">
        <v>1</v>
      </c>
      <c r="CC21" s="32"/>
      <c r="CD21" s="32">
        <v>1</v>
      </c>
      <c r="CE21" s="32"/>
      <c r="CF21" s="33"/>
      <c r="CG21" s="33">
        <v>1</v>
      </c>
      <c r="CH21" s="34"/>
      <c r="CI21" s="35"/>
      <c r="CJ21" s="35">
        <v>1</v>
      </c>
      <c r="CK21" s="32"/>
      <c r="CL21" s="35"/>
      <c r="CM21" s="35"/>
      <c r="CN21" s="32">
        <v>1</v>
      </c>
      <c r="CO21" s="32"/>
      <c r="CP21" s="32"/>
      <c r="CQ21" s="32">
        <v>1</v>
      </c>
      <c r="CR21" s="35"/>
      <c r="CS21" s="35"/>
      <c r="CT21" s="35">
        <v>1</v>
      </c>
      <c r="CU21" s="32"/>
      <c r="CV21" s="32">
        <v>1</v>
      </c>
      <c r="CW21" s="32"/>
      <c r="CX21" s="33"/>
      <c r="CY21" s="33">
        <v>1</v>
      </c>
      <c r="CZ21" s="34"/>
      <c r="DA21" s="35"/>
      <c r="DB21" s="35">
        <v>1</v>
      </c>
      <c r="DC21" s="32"/>
      <c r="DD21" s="35"/>
      <c r="DE21" s="35"/>
      <c r="DF21" s="32">
        <v>1</v>
      </c>
      <c r="DG21" s="32"/>
      <c r="DH21" s="32"/>
      <c r="DI21" s="32">
        <v>1</v>
      </c>
      <c r="DJ21" s="35"/>
      <c r="DK21" s="35"/>
      <c r="DL21" s="35">
        <v>1</v>
      </c>
      <c r="DM21" s="32"/>
      <c r="DN21" s="32">
        <v>1</v>
      </c>
      <c r="DO21" s="32"/>
      <c r="DP21" s="33"/>
      <c r="DQ21" s="33">
        <v>1</v>
      </c>
      <c r="DR21" s="34"/>
      <c r="DS21" s="35"/>
      <c r="DT21" s="35">
        <v>1</v>
      </c>
      <c r="DU21" s="32"/>
      <c r="DV21" s="35"/>
      <c r="DW21" s="35"/>
      <c r="DX21" s="32">
        <v>1</v>
      </c>
      <c r="DY21" s="32">
        <v>1</v>
      </c>
      <c r="DZ21" s="32"/>
      <c r="EA21" s="32"/>
      <c r="EB21" s="35"/>
      <c r="EC21" s="35">
        <v>1</v>
      </c>
      <c r="ED21" s="32"/>
      <c r="EE21" s="35"/>
      <c r="EF21" s="35"/>
      <c r="EG21" s="32">
        <v>1</v>
      </c>
      <c r="EH21" s="32"/>
      <c r="EI21" s="32"/>
      <c r="EJ21" s="32">
        <v>1</v>
      </c>
      <c r="EK21" s="35"/>
      <c r="EL21" s="35"/>
      <c r="EM21" s="35">
        <v>1</v>
      </c>
      <c r="EN21" s="32"/>
      <c r="EO21" s="32">
        <v>1</v>
      </c>
      <c r="EP21" s="32"/>
      <c r="EQ21" s="33"/>
      <c r="ER21" s="33">
        <v>1</v>
      </c>
      <c r="ES21" s="34"/>
      <c r="ET21" s="35"/>
      <c r="EU21" s="35">
        <v>1</v>
      </c>
      <c r="EV21" s="32"/>
      <c r="EW21" s="35"/>
      <c r="EX21" s="35"/>
      <c r="EY21" s="32">
        <v>1</v>
      </c>
      <c r="EZ21" s="32"/>
      <c r="FA21" s="32"/>
      <c r="FB21" s="32">
        <v>1</v>
      </c>
      <c r="FC21" s="35"/>
      <c r="FD21" s="35"/>
      <c r="FE21" s="35">
        <v>1</v>
      </c>
      <c r="FF21" s="32">
        <v>1</v>
      </c>
      <c r="FG21" s="32"/>
      <c r="FH21" s="32"/>
      <c r="FI21" s="35"/>
      <c r="FJ21" s="35">
        <v>1</v>
      </c>
      <c r="FK21" s="32"/>
      <c r="FL21" s="35"/>
      <c r="FM21" s="35"/>
      <c r="FN21" s="32">
        <v>1</v>
      </c>
      <c r="FO21" s="32"/>
      <c r="FP21" s="32"/>
      <c r="FQ21" s="32">
        <v>1</v>
      </c>
      <c r="FR21" s="35"/>
      <c r="FS21" s="35"/>
      <c r="FT21" s="35">
        <v>1</v>
      </c>
      <c r="FU21" s="32"/>
      <c r="FV21" s="32">
        <v>1</v>
      </c>
      <c r="FW21" s="32"/>
      <c r="FX21" s="33"/>
      <c r="FY21" s="33">
        <v>1</v>
      </c>
      <c r="FZ21" s="34"/>
      <c r="GA21" s="35"/>
      <c r="GB21" s="35">
        <v>1</v>
      </c>
      <c r="GC21" s="32"/>
      <c r="GD21" s="35"/>
      <c r="GE21" s="35"/>
      <c r="GF21" s="32">
        <v>1</v>
      </c>
      <c r="GG21" s="18"/>
      <c r="GH21" s="18"/>
      <c r="GI21" s="18">
        <v>1</v>
      </c>
      <c r="GJ21" s="4"/>
      <c r="GK21" s="4"/>
      <c r="GL21" s="4">
        <v>1</v>
      </c>
      <c r="GM21" s="18">
        <v>1</v>
      </c>
      <c r="GN21" s="18"/>
      <c r="GO21" s="18"/>
      <c r="GP21" s="35"/>
      <c r="GQ21" s="35">
        <v>1</v>
      </c>
      <c r="GR21" s="32"/>
    </row>
    <row r="22" spans="1:200" x14ac:dyDescent="0.25">
      <c r="A22" s="3">
        <v>9</v>
      </c>
      <c r="B22" s="39" t="s">
        <v>584</v>
      </c>
      <c r="C22" s="3"/>
      <c r="D22" s="3">
        <v>1</v>
      </c>
      <c r="E22" s="3"/>
      <c r="F22" s="32"/>
      <c r="G22" s="35"/>
      <c r="H22" s="35">
        <v>1</v>
      </c>
      <c r="I22" s="32"/>
      <c r="J22" s="35"/>
      <c r="K22" s="35">
        <v>1</v>
      </c>
      <c r="L22" s="18"/>
      <c r="M22" s="18"/>
      <c r="N22" s="18">
        <v>1</v>
      </c>
      <c r="O22" s="4"/>
      <c r="P22" s="4">
        <v>1</v>
      </c>
      <c r="Q22" s="4"/>
      <c r="R22" s="32"/>
      <c r="S22" s="32"/>
      <c r="T22" s="32">
        <v>1</v>
      </c>
      <c r="U22" s="34"/>
      <c r="V22" s="33"/>
      <c r="W22" s="33">
        <v>1</v>
      </c>
      <c r="X22" s="32"/>
      <c r="Y22" s="35"/>
      <c r="Z22" s="35">
        <v>1</v>
      </c>
      <c r="AA22" s="32"/>
      <c r="AB22" s="35"/>
      <c r="AC22" s="35">
        <v>1</v>
      </c>
      <c r="AD22" s="18"/>
      <c r="AE22" s="18"/>
      <c r="AF22" s="18">
        <v>1</v>
      </c>
      <c r="AG22" s="4"/>
      <c r="AH22" s="4">
        <v>1</v>
      </c>
      <c r="AI22" s="4"/>
      <c r="AJ22" s="32"/>
      <c r="AK22" s="32"/>
      <c r="AL22" s="32">
        <v>1</v>
      </c>
      <c r="AM22" s="34"/>
      <c r="AN22" s="33"/>
      <c r="AO22" s="33">
        <v>1</v>
      </c>
      <c r="AP22" s="32"/>
      <c r="AQ22" s="35"/>
      <c r="AR22" s="35">
        <v>1</v>
      </c>
      <c r="AS22" s="32"/>
      <c r="AT22" s="35"/>
      <c r="AU22" s="35">
        <v>1</v>
      </c>
      <c r="AV22" s="18">
        <v>1</v>
      </c>
      <c r="AW22" s="18"/>
      <c r="AX22" s="18"/>
      <c r="AY22" s="23"/>
      <c r="AZ22" s="22">
        <v>1</v>
      </c>
      <c r="BA22" s="22"/>
      <c r="BB22" s="32"/>
      <c r="BC22" s="32"/>
      <c r="BD22" s="32">
        <v>1</v>
      </c>
      <c r="BE22" s="34"/>
      <c r="BF22" s="33"/>
      <c r="BG22" s="33">
        <v>1</v>
      </c>
      <c r="BH22" s="32"/>
      <c r="BI22" s="35"/>
      <c r="BJ22" s="35">
        <v>1</v>
      </c>
      <c r="BK22" s="32"/>
      <c r="BL22" s="35"/>
      <c r="BM22" s="35">
        <v>1</v>
      </c>
      <c r="BN22" s="35">
        <v>1</v>
      </c>
      <c r="BO22" s="35"/>
      <c r="BP22" s="32"/>
      <c r="BQ22" s="32"/>
      <c r="BR22" s="35">
        <v>1</v>
      </c>
      <c r="BS22" s="35"/>
      <c r="BT22" s="32">
        <v>1</v>
      </c>
      <c r="BU22" s="32"/>
      <c r="BV22" s="32"/>
      <c r="BW22" s="34"/>
      <c r="BX22" s="33">
        <v>1</v>
      </c>
      <c r="BY22" s="33"/>
      <c r="BZ22" s="35"/>
      <c r="CA22" s="35">
        <v>1</v>
      </c>
      <c r="CB22" s="35"/>
      <c r="CC22" s="32"/>
      <c r="CD22" s="32"/>
      <c r="CE22" s="32">
        <v>1</v>
      </c>
      <c r="CF22" s="34"/>
      <c r="CG22" s="33"/>
      <c r="CH22" s="33">
        <v>1</v>
      </c>
      <c r="CI22" s="32"/>
      <c r="CJ22" s="35"/>
      <c r="CK22" s="35">
        <v>1</v>
      </c>
      <c r="CL22" s="32"/>
      <c r="CM22" s="35"/>
      <c r="CN22" s="35">
        <v>1</v>
      </c>
      <c r="CO22" s="32"/>
      <c r="CP22" s="32"/>
      <c r="CQ22" s="32">
        <v>1</v>
      </c>
      <c r="CR22" s="35"/>
      <c r="CS22" s="35">
        <v>1</v>
      </c>
      <c r="CT22" s="35"/>
      <c r="CU22" s="32"/>
      <c r="CV22" s="32"/>
      <c r="CW22" s="32">
        <v>1</v>
      </c>
      <c r="CX22" s="34"/>
      <c r="CY22" s="33"/>
      <c r="CZ22" s="33">
        <v>1</v>
      </c>
      <c r="DA22" s="32"/>
      <c r="DB22" s="35"/>
      <c r="DC22" s="35">
        <v>1</v>
      </c>
      <c r="DD22" s="32"/>
      <c r="DE22" s="35"/>
      <c r="DF22" s="35">
        <v>1</v>
      </c>
      <c r="DG22" s="32"/>
      <c r="DH22" s="32"/>
      <c r="DI22" s="32">
        <v>1</v>
      </c>
      <c r="DJ22" s="35"/>
      <c r="DK22" s="35">
        <v>1</v>
      </c>
      <c r="DL22" s="35"/>
      <c r="DM22" s="32"/>
      <c r="DN22" s="32"/>
      <c r="DO22" s="32">
        <v>1</v>
      </c>
      <c r="DP22" s="34"/>
      <c r="DQ22" s="33"/>
      <c r="DR22" s="33">
        <v>1</v>
      </c>
      <c r="DS22" s="32"/>
      <c r="DT22" s="35"/>
      <c r="DU22" s="35">
        <v>1</v>
      </c>
      <c r="DV22" s="32"/>
      <c r="DW22" s="35"/>
      <c r="DX22" s="35">
        <v>1</v>
      </c>
      <c r="DY22" s="32"/>
      <c r="DZ22" s="32">
        <v>1</v>
      </c>
      <c r="EA22" s="32"/>
      <c r="EB22" s="32"/>
      <c r="EC22" s="35"/>
      <c r="ED22" s="35">
        <v>1</v>
      </c>
      <c r="EE22" s="32"/>
      <c r="EF22" s="35"/>
      <c r="EG22" s="35">
        <v>1</v>
      </c>
      <c r="EH22" s="32"/>
      <c r="EI22" s="32"/>
      <c r="EJ22" s="32">
        <v>1</v>
      </c>
      <c r="EK22" s="35"/>
      <c r="EL22" s="35">
        <v>1</v>
      </c>
      <c r="EM22" s="35"/>
      <c r="EN22" s="32"/>
      <c r="EO22" s="32"/>
      <c r="EP22" s="32">
        <v>1</v>
      </c>
      <c r="EQ22" s="34"/>
      <c r="ER22" s="33"/>
      <c r="ES22" s="33">
        <v>1</v>
      </c>
      <c r="ET22" s="32"/>
      <c r="EU22" s="35"/>
      <c r="EV22" s="35">
        <v>1</v>
      </c>
      <c r="EW22" s="32"/>
      <c r="EX22" s="35"/>
      <c r="EY22" s="35">
        <v>1</v>
      </c>
      <c r="EZ22" s="32"/>
      <c r="FA22" s="32"/>
      <c r="FB22" s="32">
        <v>1</v>
      </c>
      <c r="FC22" s="35"/>
      <c r="FD22" s="35">
        <v>1</v>
      </c>
      <c r="FE22" s="35"/>
      <c r="FF22" s="32"/>
      <c r="FG22" s="32">
        <v>1</v>
      </c>
      <c r="FH22" s="32"/>
      <c r="FI22" s="32"/>
      <c r="FJ22" s="35"/>
      <c r="FK22" s="35">
        <v>1</v>
      </c>
      <c r="FL22" s="32"/>
      <c r="FM22" s="35"/>
      <c r="FN22" s="35">
        <v>1</v>
      </c>
      <c r="FO22" s="32"/>
      <c r="FP22" s="32"/>
      <c r="FQ22" s="32">
        <v>1</v>
      </c>
      <c r="FR22" s="35"/>
      <c r="FS22" s="35">
        <v>1</v>
      </c>
      <c r="FT22" s="35"/>
      <c r="FU22" s="32"/>
      <c r="FV22" s="32"/>
      <c r="FW22" s="32">
        <v>1</v>
      </c>
      <c r="FX22" s="34"/>
      <c r="FY22" s="33"/>
      <c r="FZ22" s="33">
        <v>1</v>
      </c>
      <c r="GA22" s="32"/>
      <c r="GB22" s="35"/>
      <c r="GC22" s="35">
        <v>1</v>
      </c>
      <c r="GD22" s="32"/>
      <c r="GE22" s="35"/>
      <c r="GF22" s="35">
        <v>1</v>
      </c>
      <c r="GG22" s="18"/>
      <c r="GH22" s="18"/>
      <c r="GI22" s="18">
        <v>1</v>
      </c>
      <c r="GJ22" s="4"/>
      <c r="GK22" s="4">
        <v>1</v>
      </c>
      <c r="GL22" s="4"/>
      <c r="GM22" s="18"/>
      <c r="GN22" s="18">
        <v>1</v>
      </c>
      <c r="GO22" s="18"/>
      <c r="GP22" s="32"/>
      <c r="GQ22" s="35"/>
      <c r="GR22" s="35">
        <v>1</v>
      </c>
    </row>
    <row r="23" spans="1:200" x14ac:dyDescent="0.25">
      <c r="A23" s="3">
        <v>10</v>
      </c>
      <c r="B23" s="39" t="s">
        <v>595</v>
      </c>
      <c r="C23" s="3"/>
      <c r="D23" s="3">
        <v>1</v>
      </c>
      <c r="E23" s="3"/>
      <c r="F23" s="35"/>
      <c r="G23" s="32">
        <v>1</v>
      </c>
      <c r="H23" s="35"/>
      <c r="I23" s="35"/>
      <c r="J23" s="32">
        <v>1</v>
      </c>
      <c r="K23" s="35"/>
      <c r="L23" s="18"/>
      <c r="M23" s="18"/>
      <c r="N23" s="18">
        <v>1</v>
      </c>
      <c r="O23" s="4"/>
      <c r="P23" s="4">
        <v>1</v>
      </c>
      <c r="Q23" s="4"/>
      <c r="R23" s="32"/>
      <c r="S23" s="32"/>
      <c r="T23" s="32">
        <v>1</v>
      </c>
      <c r="U23" s="33"/>
      <c r="V23" s="34"/>
      <c r="W23" s="33">
        <v>1</v>
      </c>
      <c r="X23" s="35"/>
      <c r="Y23" s="32">
        <v>1</v>
      </c>
      <c r="Z23" s="35"/>
      <c r="AA23" s="35"/>
      <c r="AB23" s="32">
        <v>1</v>
      </c>
      <c r="AC23" s="35"/>
      <c r="AD23" s="18"/>
      <c r="AE23" s="18"/>
      <c r="AF23" s="18">
        <v>1</v>
      </c>
      <c r="AG23" s="4"/>
      <c r="AH23" s="4">
        <v>1</v>
      </c>
      <c r="AI23" s="4"/>
      <c r="AJ23" s="32"/>
      <c r="AK23" s="32"/>
      <c r="AL23" s="32">
        <v>1</v>
      </c>
      <c r="AM23" s="33"/>
      <c r="AN23" s="34"/>
      <c r="AO23" s="33">
        <v>1</v>
      </c>
      <c r="AP23" s="35"/>
      <c r="AQ23" s="32">
        <v>1</v>
      </c>
      <c r="AR23" s="35"/>
      <c r="AS23" s="35"/>
      <c r="AT23" s="32">
        <v>1</v>
      </c>
      <c r="AU23" s="35"/>
      <c r="AV23" s="18"/>
      <c r="AW23" s="18"/>
      <c r="AX23" s="18">
        <v>1</v>
      </c>
      <c r="AY23" s="22"/>
      <c r="AZ23" s="23"/>
      <c r="BA23" s="22">
        <v>1</v>
      </c>
      <c r="BB23" s="32"/>
      <c r="BC23" s="32"/>
      <c r="BD23" s="32">
        <v>1</v>
      </c>
      <c r="BE23" s="33"/>
      <c r="BF23" s="34"/>
      <c r="BG23" s="33">
        <v>1</v>
      </c>
      <c r="BH23" s="35"/>
      <c r="BI23" s="32">
        <v>1</v>
      </c>
      <c r="BJ23" s="35"/>
      <c r="BK23" s="35"/>
      <c r="BL23" s="32">
        <v>1</v>
      </c>
      <c r="BM23" s="35"/>
      <c r="BN23" s="35"/>
      <c r="BO23" s="32">
        <v>1</v>
      </c>
      <c r="BP23" s="35"/>
      <c r="BQ23" s="35"/>
      <c r="BR23" s="32"/>
      <c r="BS23" s="35">
        <v>1</v>
      </c>
      <c r="BT23" s="32"/>
      <c r="BU23" s="32"/>
      <c r="BV23" s="32">
        <v>1</v>
      </c>
      <c r="BW23" s="33"/>
      <c r="BX23" s="34"/>
      <c r="BY23" s="33">
        <v>1</v>
      </c>
      <c r="BZ23" s="35"/>
      <c r="CA23" s="35">
        <v>1</v>
      </c>
      <c r="CB23" s="35"/>
      <c r="CC23" s="32"/>
      <c r="CD23" s="32"/>
      <c r="CE23" s="32">
        <v>1</v>
      </c>
      <c r="CF23" s="33"/>
      <c r="CG23" s="34"/>
      <c r="CH23" s="33">
        <v>1</v>
      </c>
      <c r="CI23" s="35"/>
      <c r="CJ23" s="32">
        <v>1</v>
      </c>
      <c r="CK23" s="35"/>
      <c r="CL23" s="35"/>
      <c r="CM23" s="32">
        <v>1</v>
      </c>
      <c r="CN23" s="35"/>
      <c r="CO23" s="32"/>
      <c r="CP23" s="32"/>
      <c r="CQ23" s="32">
        <v>1</v>
      </c>
      <c r="CR23" s="35"/>
      <c r="CS23" s="35">
        <v>1</v>
      </c>
      <c r="CT23" s="35"/>
      <c r="CU23" s="32"/>
      <c r="CV23" s="32"/>
      <c r="CW23" s="32">
        <v>1</v>
      </c>
      <c r="CX23" s="33"/>
      <c r="CY23" s="34"/>
      <c r="CZ23" s="33">
        <v>1</v>
      </c>
      <c r="DA23" s="35"/>
      <c r="DB23" s="32">
        <v>1</v>
      </c>
      <c r="DC23" s="35"/>
      <c r="DD23" s="35"/>
      <c r="DE23" s="32">
        <v>1</v>
      </c>
      <c r="DF23" s="35"/>
      <c r="DG23" s="32"/>
      <c r="DH23" s="32"/>
      <c r="DI23" s="32">
        <v>1</v>
      </c>
      <c r="DJ23" s="35"/>
      <c r="DK23" s="35">
        <v>1</v>
      </c>
      <c r="DL23" s="35"/>
      <c r="DM23" s="32"/>
      <c r="DN23" s="32"/>
      <c r="DO23" s="32">
        <v>1</v>
      </c>
      <c r="DP23" s="33"/>
      <c r="DQ23" s="34"/>
      <c r="DR23" s="33">
        <v>1</v>
      </c>
      <c r="DS23" s="35"/>
      <c r="DT23" s="32">
        <v>1</v>
      </c>
      <c r="DU23" s="35"/>
      <c r="DV23" s="35"/>
      <c r="DW23" s="32">
        <v>1</v>
      </c>
      <c r="DX23" s="35"/>
      <c r="DY23" s="32"/>
      <c r="DZ23" s="32">
        <v>1</v>
      </c>
      <c r="EA23" s="32"/>
      <c r="EB23" s="35"/>
      <c r="EC23" s="32">
        <v>1</v>
      </c>
      <c r="ED23" s="35"/>
      <c r="EE23" s="35"/>
      <c r="EF23" s="32">
        <v>1</v>
      </c>
      <c r="EG23" s="35"/>
      <c r="EH23" s="32"/>
      <c r="EI23" s="32"/>
      <c r="EJ23" s="32">
        <v>1</v>
      </c>
      <c r="EK23" s="35"/>
      <c r="EL23" s="35">
        <v>1</v>
      </c>
      <c r="EM23" s="35"/>
      <c r="EN23" s="32"/>
      <c r="EO23" s="32"/>
      <c r="EP23" s="32">
        <v>1</v>
      </c>
      <c r="EQ23" s="33"/>
      <c r="ER23" s="34"/>
      <c r="ES23" s="33">
        <v>1</v>
      </c>
      <c r="ET23" s="35"/>
      <c r="EU23" s="32">
        <v>1</v>
      </c>
      <c r="EV23" s="35"/>
      <c r="EW23" s="35"/>
      <c r="EX23" s="32">
        <v>1</v>
      </c>
      <c r="EY23" s="35"/>
      <c r="EZ23" s="32"/>
      <c r="FA23" s="32"/>
      <c r="FB23" s="32">
        <v>1</v>
      </c>
      <c r="FC23" s="35"/>
      <c r="FD23" s="35">
        <v>1</v>
      </c>
      <c r="FE23" s="35"/>
      <c r="FF23" s="32"/>
      <c r="FG23" s="32">
        <v>1</v>
      </c>
      <c r="FH23" s="32"/>
      <c r="FI23" s="35"/>
      <c r="FJ23" s="32">
        <v>1</v>
      </c>
      <c r="FK23" s="35"/>
      <c r="FL23" s="35"/>
      <c r="FM23" s="32">
        <v>1</v>
      </c>
      <c r="FN23" s="35"/>
      <c r="FO23" s="32"/>
      <c r="FP23" s="32"/>
      <c r="FQ23" s="32">
        <v>1</v>
      </c>
      <c r="FR23" s="35"/>
      <c r="FS23" s="35">
        <v>1</v>
      </c>
      <c r="FT23" s="35"/>
      <c r="FU23" s="32"/>
      <c r="FV23" s="32"/>
      <c r="FW23" s="32">
        <v>1</v>
      </c>
      <c r="FX23" s="33"/>
      <c r="FY23" s="34"/>
      <c r="FZ23" s="33">
        <v>1</v>
      </c>
      <c r="GA23" s="35"/>
      <c r="GB23" s="32">
        <v>1</v>
      </c>
      <c r="GC23" s="35"/>
      <c r="GD23" s="35"/>
      <c r="GE23" s="32">
        <v>1</v>
      </c>
      <c r="GF23" s="35"/>
      <c r="GG23" s="18"/>
      <c r="GH23" s="18"/>
      <c r="GI23" s="18">
        <v>1</v>
      </c>
      <c r="GJ23" s="4"/>
      <c r="GK23" s="4">
        <v>1</v>
      </c>
      <c r="GL23" s="4"/>
      <c r="GM23" s="18"/>
      <c r="GN23" s="18">
        <v>1</v>
      </c>
      <c r="GO23" s="18"/>
      <c r="GP23" s="35"/>
      <c r="GQ23" s="32">
        <v>1</v>
      </c>
      <c r="GR23" s="35"/>
    </row>
    <row r="24" spans="1:200" x14ac:dyDescent="0.25">
      <c r="A24" s="3">
        <v>11</v>
      </c>
      <c r="B24" s="39" t="s">
        <v>585</v>
      </c>
      <c r="C24" s="3"/>
      <c r="D24" s="3"/>
      <c r="E24" s="3">
        <v>1</v>
      </c>
      <c r="F24" s="35"/>
      <c r="G24" s="32"/>
      <c r="H24" s="35">
        <v>1</v>
      </c>
      <c r="I24" s="35"/>
      <c r="J24" s="32">
        <v>1</v>
      </c>
      <c r="K24" s="35"/>
      <c r="L24" s="18"/>
      <c r="M24" s="18">
        <v>1</v>
      </c>
      <c r="N24" s="18"/>
      <c r="O24" s="4"/>
      <c r="P24" s="4"/>
      <c r="Q24" s="4">
        <v>1</v>
      </c>
      <c r="R24" s="32"/>
      <c r="S24" s="32">
        <v>1</v>
      </c>
      <c r="T24" s="32"/>
      <c r="U24" s="33"/>
      <c r="V24" s="34">
        <v>1</v>
      </c>
      <c r="W24" s="33"/>
      <c r="X24" s="35"/>
      <c r="Y24" s="32"/>
      <c r="Z24" s="35">
        <v>1</v>
      </c>
      <c r="AA24" s="35"/>
      <c r="AB24" s="32">
        <v>1</v>
      </c>
      <c r="AC24" s="35"/>
      <c r="AD24" s="18"/>
      <c r="AE24" s="18">
        <v>1</v>
      </c>
      <c r="AF24" s="18"/>
      <c r="AG24" s="4"/>
      <c r="AH24" s="4"/>
      <c r="AI24" s="4">
        <v>1</v>
      </c>
      <c r="AJ24" s="32"/>
      <c r="AK24" s="32">
        <v>1</v>
      </c>
      <c r="AL24" s="32"/>
      <c r="AM24" s="33"/>
      <c r="AN24" s="34">
        <v>1</v>
      </c>
      <c r="AO24" s="33"/>
      <c r="AP24" s="35"/>
      <c r="AQ24" s="32"/>
      <c r="AR24" s="35">
        <v>1</v>
      </c>
      <c r="AS24" s="35"/>
      <c r="AT24" s="32">
        <v>1</v>
      </c>
      <c r="AU24" s="35"/>
      <c r="AV24" s="18"/>
      <c r="AW24" s="18">
        <v>1</v>
      </c>
      <c r="AX24" s="18"/>
      <c r="AY24" s="22"/>
      <c r="AZ24" s="23">
        <v>1</v>
      </c>
      <c r="BA24" s="22"/>
      <c r="BB24" s="32"/>
      <c r="BC24" s="32">
        <v>1</v>
      </c>
      <c r="BD24" s="32"/>
      <c r="BE24" s="33"/>
      <c r="BF24" s="34">
        <v>1</v>
      </c>
      <c r="BG24" s="33"/>
      <c r="BH24" s="35"/>
      <c r="BI24" s="32"/>
      <c r="BJ24" s="35">
        <v>1</v>
      </c>
      <c r="BK24" s="35"/>
      <c r="BL24" s="32">
        <v>1</v>
      </c>
      <c r="BM24" s="35"/>
      <c r="BN24" s="35"/>
      <c r="BO24" s="32">
        <v>1</v>
      </c>
      <c r="BP24" s="35"/>
      <c r="BQ24" s="35"/>
      <c r="BR24" s="32">
        <v>1</v>
      </c>
      <c r="BS24" s="35"/>
      <c r="BT24" s="32"/>
      <c r="BU24" s="32">
        <v>1</v>
      </c>
      <c r="BV24" s="32"/>
      <c r="BW24" s="33"/>
      <c r="BX24" s="34">
        <v>1</v>
      </c>
      <c r="BY24" s="33"/>
      <c r="BZ24" s="35"/>
      <c r="CA24" s="35"/>
      <c r="CB24" s="35">
        <v>1</v>
      </c>
      <c r="CC24" s="32"/>
      <c r="CD24" s="32">
        <v>1</v>
      </c>
      <c r="CE24" s="32"/>
      <c r="CF24" s="33"/>
      <c r="CG24" s="34">
        <v>1</v>
      </c>
      <c r="CH24" s="33"/>
      <c r="CI24" s="35"/>
      <c r="CJ24" s="32"/>
      <c r="CK24" s="35">
        <v>1</v>
      </c>
      <c r="CL24" s="35"/>
      <c r="CM24" s="32">
        <v>1</v>
      </c>
      <c r="CN24" s="35"/>
      <c r="CO24" s="32"/>
      <c r="CP24" s="32">
        <v>1</v>
      </c>
      <c r="CQ24" s="32"/>
      <c r="CR24" s="35"/>
      <c r="CS24" s="35"/>
      <c r="CT24" s="35">
        <v>1</v>
      </c>
      <c r="CU24" s="32"/>
      <c r="CV24" s="32">
        <v>1</v>
      </c>
      <c r="CW24" s="32"/>
      <c r="CX24" s="33"/>
      <c r="CY24" s="34">
        <v>1</v>
      </c>
      <c r="CZ24" s="33"/>
      <c r="DA24" s="35"/>
      <c r="DB24" s="32"/>
      <c r="DC24" s="35">
        <v>1</v>
      </c>
      <c r="DD24" s="35"/>
      <c r="DE24" s="32">
        <v>1</v>
      </c>
      <c r="DF24" s="35"/>
      <c r="DG24" s="32"/>
      <c r="DH24" s="32">
        <v>1</v>
      </c>
      <c r="DI24" s="32"/>
      <c r="DJ24" s="35"/>
      <c r="DK24" s="35"/>
      <c r="DL24" s="35">
        <v>1</v>
      </c>
      <c r="DM24" s="32"/>
      <c r="DN24" s="32">
        <v>1</v>
      </c>
      <c r="DO24" s="32"/>
      <c r="DP24" s="33"/>
      <c r="DQ24" s="34">
        <v>1</v>
      </c>
      <c r="DR24" s="33"/>
      <c r="DS24" s="35"/>
      <c r="DT24" s="32"/>
      <c r="DU24" s="35">
        <v>1</v>
      </c>
      <c r="DV24" s="35"/>
      <c r="DW24" s="32">
        <v>1</v>
      </c>
      <c r="DX24" s="35"/>
      <c r="DY24" s="32"/>
      <c r="DZ24" s="32"/>
      <c r="EA24" s="32">
        <v>1</v>
      </c>
      <c r="EB24" s="35"/>
      <c r="EC24" s="32"/>
      <c r="ED24" s="35">
        <v>1</v>
      </c>
      <c r="EE24" s="35"/>
      <c r="EF24" s="32">
        <v>1</v>
      </c>
      <c r="EG24" s="35"/>
      <c r="EH24" s="32"/>
      <c r="EI24" s="32">
        <v>1</v>
      </c>
      <c r="EJ24" s="32"/>
      <c r="EK24" s="35"/>
      <c r="EL24" s="35"/>
      <c r="EM24" s="35">
        <v>1</v>
      </c>
      <c r="EN24" s="32"/>
      <c r="EO24" s="32">
        <v>1</v>
      </c>
      <c r="EP24" s="32"/>
      <c r="EQ24" s="33"/>
      <c r="ER24" s="34">
        <v>1</v>
      </c>
      <c r="ES24" s="33"/>
      <c r="ET24" s="35"/>
      <c r="EU24" s="32"/>
      <c r="EV24" s="35">
        <v>1</v>
      </c>
      <c r="EW24" s="35"/>
      <c r="EX24" s="32">
        <v>1</v>
      </c>
      <c r="EY24" s="35"/>
      <c r="EZ24" s="32"/>
      <c r="FA24" s="32">
        <v>1</v>
      </c>
      <c r="FB24" s="32"/>
      <c r="FC24" s="35"/>
      <c r="FD24" s="35"/>
      <c r="FE24" s="35">
        <v>1</v>
      </c>
      <c r="FF24" s="32"/>
      <c r="FG24" s="32"/>
      <c r="FH24" s="32">
        <v>1</v>
      </c>
      <c r="FI24" s="35"/>
      <c r="FJ24" s="32"/>
      <c r="FK24" s="35">
        <v>1</v>
      </c>
      <c r="FL24" s="35"/>
      <c r="FM24" s="32">
        <v>1</v>
      </c>
      <c r="FN24" s="35"/>
      <c r="FO24" s="32"/>
      <c r="FP24" s="32">
        <v>1</v>
      </c>
      <c r="FQ24" s="32"/>
      <c r="FR24" s="35"/>
      <c r="FS24" s="35"/>
      <c r="FT24" s="35">
        <v>1</v>
      </c>
      <c r="FU24" s="32"/>
      <c r="FV24" s="32">
        <v>1</v>
      </c>
      <c r="FW24" s="32"/>
      <c r="FX24" s="33"/>
      <c r="FY24" s="34">
        <v>1</v>
      </c>
      <c r="FZ24" s="33"/>
      <c r="GA24" s="35"/>
      <c r="GB24" s="32"/>
      <c r="GC24" s="35">
        <v>1</v>
      </c>
      <c r="GD24" s="35"/>
      <c r="GE24" s="32">
        <v>1</v>
      </c>
      <c r="GF24" s="35"/>
      <c r="GG24" s="18"/>
      <c r="GH24" s="18">
        <v>1</v>
      </c>
      <c r="GI24" s="18"/>
      <c r="GJ24" s="4"/>
      <c r="GK24" s="4"/>
      <c r="GL24" s="4">
        <v>1</v>
      </c>
      <c r="GM24" s="18"/>
      <c r="GN24" s="18"/>
      <c r="GO24" s="18">
        <v>1</v>
      </c>
      <c r="GP24" s="35"/>
      <c r="GQ24" s="32"/>
      <c r="GR24" s="35">
        <v>1</v>
      </c>
    </row>
    <row r="25" spans="1:200" x14ac:dyDescent="0.25">
      <c r="A25" s="3">
        <v>12</v>
      </c>
      <c r="B25" s="39" t="s">
        <v>586</v>
      </c>
      <c r="C25" s="3"/>
      <c r="D25" s="3">
        <v>1</v>
      </c>
      <c r="E25" s="3"/>
      <c r="F25" s="35">
        <v>1</v>
      </c>
      <c r="G25" s="32"/>
      <c r="H25" s="35"/>
      <c r="I25" s="35"/>
      <c r="J25" s="32"/>
      <c r="K25" s="35">
        <v>1</v>
      </c>
      <c r="L25" s="18">
        <v>1</v>
      </c>
      <c r="M25" s="18"/>
      <c r="N25" s="18"/>
      <c r="O25" s="4"/>
      <c r="P25" s="4">
        <v>1</v>
      </c>
      <c r="Q25" s="4"/>
      <c r="R25" s="32"/>
      <c r="S25" s="32"/>
      <c r="T25" s="32">
        <v>1</v>
      </c>
      <c r="U25" s="34">
        <v>1</v>
      </c>
      <c r="V25" s="33"/>
      <c r="W25" s="33"/>
      <c r="X25" s="35">
        <v>1</v>
      </c>
      <c r="Y25" s="32"/>
      <c r="Z25" s="35"/>
      <c r="AA25" s="35"/>
      <c r="AB25" s="32"/>
      <c r="AC25" s="35">
        <v>1</v>
      </c>
      <c r="AD25" s="18">
        <v>1</v>
      </c>
      <c r="AE25" s="18"/>
      <c r="AF25" s="18"/>
      <c r="AG25" s="4"/>
      <c r="AH25" s="4">
        <v>1</v>
      </c>
      <c r="AI25" s="4"/>
      <c r="AJ25" s="32"/>
      <c r="AK25" s="32"/>
      <c r="AL25" s="32">
        <v>1</v>
      </c>
      <c r="AM25" s="34">
        <v>1</v>
      </c>
      <c r="AN25" s="33"/>
      <c r="AO25" s="33"/>
      <c r="AP25" s="35">
        <v>1</v>
      </c>
      <c r="AQ25" s="32"/>
      <c r="AR25" s="35"/>
      <c r="AS25" s="35"/>
      <c r="AT25" s="32"/>
      <c r="AU25" s="35">
        <v>1</v>
      </c>
      <c r="AV25" s="18"/>
      <c r="AW25" s="18"/>
      <c r="AX25" s="18">
        <v>1</v>
      </c>
      <c r="AY25" s="23"/>
      <c r="AZ25" s="22"/>
      <c r="BA25" s="22">
        <v>1</v>
      </c>
      <c r="BB25" s="32"/>
      <c r="BC25" s="32"/>
      <c r="BD25" s="32">
        <v>1</v>
      </c>
      <c r="BE25" s="34">
        <v>1</v>
      </c>
      <c r="BF25" s="33"/>
      <c r="BG25" s="33"/>
      <c r="BH25" s="35">
        <v>1</v>
      </c>
      <c r="BI25" s="32"/>
      <c r="BJ25" s="35"/>
      <c r="BK25" s="35"/>
      <c r="BL25" s="32"/>
      <c r="BM25" s="35">
        <v>1</v>
      </c>
      <c r="BN25" s="35"/>
      <c r="BO25" s="32"/>
      <c r="BP25" s="35">
        <v>1</v>
      </c>
      <c r="BQ25" s="35"/>
      <c r="BR25" s="32"/>
      <c r="BS25" s="35">
        <v>1</v>
      </c>
      <c r="BT25" s="32"/>
      <c r="BU25" s="32"/>
      <c r="BV25" s="32">
        <v>1</v>
      </c>
      <c r="BW25" s="34"/>
      <c r="BX25" s="33"/>
      <c r="BY25" s="33">
        <v>1</v>
      </c>
      <c r="BZ25" s="35"/>
      <c r="CA25" s="35">
        <v>1</v>
      </c>
      <c r="CB25" s="35"/>
      <c r="CC25" s="32"/>
      <c r="CD25" s="32"/>
      <c r="CE25" s="32">
        <v>1</v>
      </c>
      <c r="CF25" s="34">
        <v>1</v>
      </c>
      <c r="CG25" s="33"/>
      <c r="CH25" s="33"/>
      <c r="CI25" s="35">
        <v>1</v>
      </c>
      <c r="CJ25" s="32"/>
      <c r="CK25" s="35"/>
      <c r="CL25" s="35"/>
      <c r="CM25" s="32"/>
      <c r="CN25" s="35">
        <v>1</v>
      </c>
      <c r="CO25" s="32">
        <v>1</v>
      </c>
      <c r="CP25" s="32"/>
      <c r="CQ25" s="32"/>
      <c r="CR25" s="35"/>
      <c r="CS25" s="35">
        <v>1</v>
      </c>
      <c r="CT25" s="35"/>
      <c r="CU25" s="32"/>
      <c r="CV25" s="32"/>
      <c r="CW25" s="32">
        <v>1</v>
      </c>
      <c r="CX25" s="34">
        <v>1</v>
      </c>
      <c r="CY25" s="33"/>
      <c r="CZ25" s="33"/>
      <c r="DA25" s="35">
        <v>1</v>
      </c>
      <c r="DB25" s="32"/>
      <c r="DC25" s="35"/>
      <c r="DD25" s="35"/>
      <c r="DE25" s="32"/>
      <c r="DF25" s="35">
        <v>1</v>
      </c>
      <c r="DG25" s="32">
        <v>1</v>
      </c>
      <c r="DH25" s="32"/>
      <c r="DI25" s="32"/>
      <c r="DJ25" s="35"/>
      <c r="DK25" s="35">
        <v>1</v>
      </c>
      <c r="DL25" s="35"/>
      <c r="DM25" s="32"/>
      <c r="DN25" s="32"/>
      <c r="DO25" s="32">
        <v>1</v>
      </c>
      <c r="DP25" s="34">
        <v>1</v>
      </c>
      <c r="DQ25" s="33"/>
      <c r="DR25" s="33"/>
      <c r="DS25" s="35">
        <v>1</v>
      </c>
      <c r="DT25" s="32"/>
      <c r="DU25" s="35"/>
      <c r="DV25" s="35"/>
      <c r="DW25" s="32"/>
      <c r="DX25" s="35">
        <v>1</v>
      </c>
      <c r="DY25" s="32"/>
      <c r="DZ25" s="32">
        <v>1</v>
      </c>
      <c r="EA25" s="32"/>
      <c r="EB25" s="35">
        <v>1</v>
      </c>
      <c r="EC25" s="32"/>
      <c r="ED25" s="35"/>
      <c r="EE25" s="35"/>
      <c r="EF25" s="32"/>
      <c r="EG25" s="35">
        <v>1</v>
      </c>
      <c r="EH25" s="32">
        <v>1</v>
      </c>
      <c r="EI25" s="32"/>
      <c r="EJ25" s="32"/>
      <c r="EK25" s="35"/>
      <c r="EL25" s="35">
        <v>1</v>
      </c>
      <c r="EM25" s="35"/>
      <c r="EN25" s="32"/>
      <c r="EO25" s="32"/>
      <c r="EP25" s="32">
        <v>1</v>
      </c>
      <c r="EQ25" s="34">
        <v>1</v>
      </c>
      <c r="ER25" s="33"/>
      <c r="ES25" s="33"/>
      <c r="ET25" s="35">
        <v>1</v>
      </c>
      <c r="EU25" s="32"/>
      <c r="EV25" s="35"/>
      <c r="EW25" s="35"/>
      <c r="EX25" s="32"/>
      <c r="EY25" s="35">
        <v>1</v>
      </c>
      <c r="EZ25" s="32">
        <v>1</v>
      </c>
      <c r="FA25" s="32"/>
      <c r="FB25" s="32"/>
      <c r="FC25" s="35"/>
      <c r="FD25" s="35">
        <v>1</v>
      </c>
      <c r="FE25" s="35"/>
      <c r="FF25" s="32"/>
      <c r="FG25" s="32">
        <v>1</v>
      </c>
      <c r="FH25" s="32"/>
      <c r="FI25" s="35">
        <v>1</v>
      </c>
      <c r="FJ25" s="32"/>
      <c r="FK25" s="35"/>
      <c r="FL25" s="35"/>
      <c r="FM25" s="32"/>
      <c r="FN25" s="35">
        <v>1</v>
      </c>
      <c r="FO25" s="32">
        <v>1</v>
      </c>
      <c r="FP25" s="32"/>
      <c r="FQ25" s="32"/>
      <c r="FR25" s="35"/>
      <c r="FS25" s="35">
        <v>1</v>
      </c>
      <c r="FT25" s="35"/>
      <c r="FU25" s="32"/>
      <c r="FV25" s="32"/>
      <c r="FW25" s="32">
        <v>1</v>
      </c>
      <c r="FX25" s="34">
        <v>1</v>
      </c>
      <c r="FY25" s="33"/>
      <c r="FZ25" s="33"/>
      <c r="GA25" s="35">
        <v>1</v>
      </c>
      <c r="GB25" s="32"/>
      <c r="GC25" s="35"/>
      <c r="GD25" s="35"/>
      <c r="GE25" s="32"/>
      <c r="GF25" s="35">
        <v>1</v>
      </c>
      <c r="GG25" s="18">
        <v>1</v>
      </c>
      <c r="GH25" s="18"/>
      <c r="GI25" s="18"/>
      <c r="GJ25" s="4"/>
      <c r="GK25" s="4">
        <v>1</v>
      </c>
      <c r="GL25" s="4"/>
      <c r="GM25" s="18"/>
      <c r="GN25" s="18">
        <v>1</v>
      </c>
      <c r="GO25" s="18"/>
      <c r="GP25" s="35">
        <v>1</v>
      </c>
      <c r="GQ25" s="32"/>
      <c r="GR25" s="35"/>
    </row>
    <row r="26" spans="1:200" x14ac:dyDescent="0.25">
      <c r="A26" s="3">
        <v>13</v>
      </c>
      <c r="B26" s="39" t="s">
        <v>587</v>
      </c>
      <c r="C26" s="3"/>
      <c r="D26" s="3">
        <v>1</v>
      </c>
      <c r="E26" s="3"/>
      <c r="F26" s="35"/>
      <c r="G26" s="32">
        <v>1</v>
      </c>
      <c r="H26" s="35"/>
      <c r="I26" s="35"/>
      <c r="J26" s="35">
        <v>1</v>
      </c>
      <c r="K26" s="32"/>
      <c r="L26" s="18"/>
      <c r="M26" s="18">
        <v>1</v>
      </c>
      <c r="N26" s="18"/>
      <c r="O26" s="4">
        <v>1</v>
      </c>
      <c r="P26" s="4"/>
      <c r="Q26" s="4"/>
      <c r="R26" s="32"/>
      <c r="S26" s="32">
        <v>1</v>
      </c>
      <c r="T26" s="32"/>
      <c r="U26" s="33"/>
      <c r="V26" s="33">
        <v>1</v>
      </c>
      <c r="W26" s="34"/>
      <c r="X26" s="35"/>
      <c r="Y26" s="32">
        <v>1</v>
      </c>
      <c r="Z26" s="35"/>
      <c r="AA26" s="35"/>
      <c r="AB26" s="35">
        <v>1</v>
      </c>
      <c r="AC26" s="32"/>
      <c r="AD26" s="18"/>
      <c r="AE26" s="18">
        <v>1</v>
      </c>
      <c r="AF26" s="18"/>
      <c r="AG26" s="4">
        <v>1</v>
      </c>
      <c r="AH26" s="4"/>
      <c r="AI26" s="4"/>
      <c r="AJ26" s="32"/>
      <c r="AK26" s="32">
        <v>1</v>
      </c>
      <c r="AL26" s="32"/>
      <c r="AM26" s="33"/>
      <c r="AN26" s="33">
        <v>1</v>
      </c>
      <c r="AO26" s="34"/>
      <c r="AP26" s="35"/>
      <c r="AQ26" s="32">
        <v>1</v>
      </c>
      <c r="AR26" s="35"/>
      <c r="AS26" s="35"/>
      <c r="AT26" s="35">
        <v>1</v>
      </c>
      <c r="AU26" s="32"/>
      <c r="AV26" s="18"/>
      <c r="AW26" s="18">
        <v>1</v>
      </c>
      <c r="AX26" s="18"/>
      <c r="AY26" s="22"/>
      <c r="AZ26" s="22"/>
      <c r="BA26" s="23">
        <v>1</v>
      </c>
      <c r="BB26" s="32"/>
      <c r="BC26" s="32">
        <v>1</v>
      </c>
      <c r="BD26" s="32"/>
      <c r="BE26" s="33"/>
      <c r="BF26" s="33">
        <v>1</v>
      </c>
      <c r="BG26" s="34"/>
      <c r="BH26" s="35"/>
      <c r="BI26" s="32">
        <v>1</v>
      </c>
      <c r="BJ26" s="35"/>
      <c r="BK26" s="35"/>
      <c r="BL26" s="35">
        <v>1</v>
      </c>
      <c r="BM26" s="32"/>
      <c r="BN26" s="32"/>
      <c r="BO26" s="35"/>
      <c r="BP26" s="35">
        <v>1</v>
      </c>
      <c r="BQ26" s="35"/>
      <c r="BR26" s="35"/>
      <c r="BS26" s="32">
        <v>1</v>
      </c>
      <c r="BT26" s="32"/>
      <c r="BU26" s="32">
        <v>1</v>
      </c>
      <c r="BV26" s="32"/>
      <c r="BW26" s="33"/>
      <c r="BX26" s="33"/>
      <c r="BY26" s="34">
        <v>1</v>
      </c>
      <c r="BZ26" s="35">
        <v>1</v>
      </c>
      <c r="CA26" s="35"/>
      <c r="CB26" s="35"/>
      <c r="CC26" s="32"/>
      <c r="CD26" s="32">
        <v>1</v>
      </c>
      <c r="CE26" s="32"/>
      <c r="CF26" s="33"/>
      <c r="CG26" s="33">
        <v>1</v>
      </c>
      <c r="CH26" s="34"/>
      <c r="CI26" s="35"/>
      <c r="CJ26" s="32">
        <v>1</v>
      </c>
      <c r="CK26" s="35"/>
      <c r="CL26" s="35"/>
      <c r="CM26" s="35">
        <v>1</v>
      </c>
      <c r="CN26" s="32"/>
      <c r="CO26" s="32"/>
      <c r="CP26" s="32">
        <v>1</v>
      </c>
      <c r="CQ26" s="32"/>
      <c r="CR26" s="35">
        <v>1</v>
      </c>
      <c r="CS26" s="35"/>
      <c r="CT26" s="35"/>
      <c r="CU26" s="32"/>
      <c r="CV26" s="32">
        <v>1</v>
      </c>
      <c r="CW26" s="32"/>
      <c r="CX26" s="33"/>
      <c r="CY26" s="33">
        <v>1</v>
      </c>
      <c r="CZ26" s="34"/>
      <c r="DA26" s="35"/>
      <c r="DB26" s="32">
        <v>1</v>
      </c>
      <c r="DC26" s="35"/>
      <c r="DD26" s="35"/>
      <c r="DE26" s="35">
        <v>1</v>
      </c>
      <c r="DF26" s="32"/>
      <c r="DG26" s="32"/>
      <c r="DH26" s="32">
        <v>1</v>
      </c>
      <c r="DI26" s="32"/>
      <c r="DJ26" s="35">
        <v>1</v>
      </c>
      <c r="DK26" s="35"/>
      <c r="DL26" s="35"/>
      <c r="DM26" s="32"/>
      <c r="DN26" s="32">
        <v>1</v>
      </c>
      <c r="DO26" s="32"/>
      <c r="DP26" s="33"/>
      <c r="DQ26" s="33">
        <v>1</v>
      </c>
      <c r="DR26" s="34"/>
      <c r="DS26" s="35"/>
      <c r="DT26" s="32">
        <v>1</v>
      </c>
      <c r="DU26" s="35"/>
      <c r="DV26" s="35"/>
      <c r="DW26" s="35">
        <v>1</v>
      </c>
      <c r="DX26" s="32"/>
      <c r="DY26" s="32"/>
      <c r="DZ26" s="32">
        <v>1</v>
      </c>
      <c r="EA26" s="32"/>
      <c r="EB26" s="35"/>
      <c r="EC26" s="32">
        <v>1</v>
      </c>
      <c r="ED26" s="35"/>
      <c r="EE26" s="35"/>
      <c r="EF26" s="35">
        <v>1</v>
      </c>
      <c r="EG26" s="32"/>
      <c r="EH26" s="32"/>
      <c r="EI26" s="32">
        <v>1</v>
      </c>
      <c r="EJ26" s="32"/>
      <c r="EK26" s="35">
        <v>1</v>
      </c>
      <c r="EL26" s="35"/>
      <c r="EM26" s="35"/>
      <c r="EN26" s="32"/>
      <c r="EO26" s="32">
        <v>1</v>
      </c>
      <c r="EP26" s="32"/>
      <c r="EQ26" s="33"/>
      <c r="ER26" s="33">
        <v>1</v>
      </c>
      <c r="ES26" s="34"/>
      <c r="ET26" s="35"/>
      <c r="EU26" s="32">
        <v>1</v>
      </c>
      <c r="EV26" s="35"/>
      <c r="EW26" s="35"/>
      <c r="EX26" s="35">
        <v>1</v>
      </c>
      <c r="EY26" s="32"/>
      <c r="EZ26" s="32"/>
      <c r="FA26" s="32">
        <v>1</v>
      </c>
      <c r="FB26" s="32"/>
      <c r="FC26" s="35">
        <v>1</v>
      </c>
      <c r="FD26" s="35"/>
      <c r="FE26" s="35"/>
      <c r="FF26" s="32"/>
      <c r="FG26" s="32">
        <v>1</v>
      </c>
      <c r="FH26" s="32"/>
      <c r="FI26" s="35"/>
      <c r="FJ26" s="32">
        <v>1</v>
      </c>
      <c r="FK26" s="35"/>
      <c r="FL26" s="35"/>
      <c r="FM26" s="35">
        <v>1</v>
      </c>
      <c r="FN26" s="32"/>
      <c r="FO26" s="32"/>
      <c r="FP26" s="32">
        <v>1</v>
      </c>
      <c r="FQ26" s="32"/>
      <c r="FR26" s="35">
        <v>1</v>
      </c>
      <c r="FS26" s="35"/>
      <c r="FT26" s="35"/>
      <c r="FU26" s="32"/>
      <c r="FV26" s="32">
        <v>1</v>
      </c>
      <c r="FW26" s="32"/>
      <c r="FX26" s="33"/>
      <c r="FY26" s="33">
        <v>1</v>
      </c>
      <c r="FZ26" s="34"/>
      <c r="GA26" s="35"/>
      <c r="GB26" s="32">
        <v>1</v>
      </c>
      <c r="GC26" s="35"/>
      <c r="GD26" s="35"/>
      <c r="GE26" s="35">
        <v>1</v>
      </c>
      <c r="GF26" s="32"/>
      <c r="GG26" s="18"/>
      <c r="GH26" s="18">
        <v>1</v>
      </c>
      <c r="GI26" s="18"/>
      <c r="GJ26" s="4">
        <v>1</v>
      </c>
      <c r="GK26" s="4"/>
      <c r="GL26" s="4"/>
      <c r="GM26" s="18"/>
      <c r="GN26" s="18">
        <v>1</v>
      </c>
      <c r="GO26" s="18"/>
      <c r="GP26" s="35"/>
      <c r="GQ26" s="32">
        <v>1</v>
      </c>
      <c r="GR26" s="35"/>
    </row>
    <row r="27" spans="1:200" x14ac:dyDescent="0.25">
      <c r="A27" s="3">
        <v>14</v>
      </c>
      <c r="B27" s="39" t="s">
        <v>588</v>
      </c>
      <c r="C27" s="3"/>
      <c r="D27" s="3"/>
      <c r="E27" s="3">
        <v>1</v>
      </c>
      <c r="F27" s="35"/>
      <c r="G27" s="32"/>
      <c r="H27" s="35">
        <v>1</v>
      </c>
      <c r="I27" s="35"/>
      <c r="J27" s="32"/>
      <c r="K27" s="35">
        <v>1</v>
      </c>
      <c r="L27" s="18"/>
      <c r="M27" s="18"/>
      <c r="N27" s="18">
        <v>1</v>
      </c>
      <c r="O27" s="4"/>
      <c r="P27" s="4">
        <v>1</v>
      </c>
      <c r="Q27" s="4"/>
      <c r="R27" s="32"/>
      <c r="S27" s="32"/>
      <c r="T27" s="32">
        <v>1</v>
      </c>
      <c r="U27" s="33"/>
      <c r="V27" s="34"/>
      <c r="W27" s="33">
        <v>1</v>
      </c>
      <c r="X27" s="35"/>
      <c r="Y27" s="32"/>
      <c r="Z27" s="35">
        <v>1</v>
      </c>
      <c r="AA27" s="35"/>
      <c r="AB27" s="32"/>
      <c r="AC27" s="35">
        <v>1</v>
      </c>
      <c r="AD27" s="18"/>
      <c r="AE27" s="18"/>
      <c r="AF27" s="18">
        <v>1</v>
      </c>
      <c r="AG27" s="4"/>
      <c r="AH27" s="4">
        <v>1</v>
      </c>
      <c r="AI27" s="4"/>
      <c r="AJ27" s="32"/>
      <c r="AK27" s="32"/>
      <c r="AL27" s="32">
        <v>1</v>
      </c>
      <c r="AM27" s="33"/>
      <c r="AN27" s="34"/>
      <c r="AO27" s="33">
        <v>1</v>
      </c>
      <c r="AP27" s="35"/>
      <c r="AQ27" s="32"/>
      <c r="AR27" s="35">
        <v>1</v>
      </c>
      <c r="AS27" s="35"/>
      <c r="AT27" s="32"/>
      <c r="AU27" s="35">
        <v>1</v>
      </c>
      <c r="AV27" s="18"/>
      <c r="AW27" s="18"/>
      <c r="AX27" s="18">
        <v>1</v>
      </c>
      <c r="AY27" s="22"/>
      <c r="AZ27" s="23"/>
      <c r="BA27" s="22">
        <v>1</v>
      </c>
      <c r="BB27" s="32"/>
      <c r="BC27" s="32"/>
      <c r="BD27" s="32">
        <v>1</v>
      </c>
      <c r="BE27" s="33"/>
      <c r="BF27" s="34"/>
      <c r="BG27" s="33">
        <v>1</v>
      </c>
      <c r="BH27" s="35"/>
      <c r="BI27" s="32"/>
      <c r="BJ27" s="35">
        <v>1</v>
      </c>
      <c r="BK27" s="35"/>
      <c r="BL27" s="32"/>
      <c r="BM27" s="35">
        <v>1</v>
      </c>
      <c r="BN27" s="35"/>
      <c r="BO27" s="35">
        <v>1</v>
      </c>
      <c r="BP27" s="32"/>
      <c r="BQ27" s="35"/>
      <c r="BR27" s="32">
        <v>1</v>
      </c>
      <c r="BS27" s="35"/>
      <c r="BT27" s="32"/>
      <c r="BU27" s="32"/>
      <c r="BV27" s="32">
        <v>1</v>
      </c>
      <c r="BW27" s="33"/>
      <c r="BX27" s="34"/>
      <c r="BY27" s="33">
        <v>1</v>
      </c>
      <c r="BZ27" s="35"/>
      <c r="CA27" s="35">
        <v>1</v>
      </c>
      <c r="CB27" s="35"/>
      <c r="CC27" s="32"/>
      <c r="CD27" s="32"/>
      <c r="CE27" s="32">
        <v>1</v>
      </c>
      <c r="CF27" s="33"/>
      <c r="CG27" s="34"/>
      <c r="CH27" s="33">
        <v>1</v>
      </c>
      <c r="CI27" s="35"/>
      <c r="CJ27" s="32"/>
      <c r="CK27" s="35">
        <v>1</v>
      </c>
      <c r="CL27" s="35"/>
      <c r="CM27" s="32"/>
      <c r="CN27" s="35">
        <v>1</v>
      </c>
      <c r="CO27" s="32"/>
      <c r="CP27" s="32"/>
      <c r="CQ27" s="32">
        <v>1</v>
      </c>
      <c r="CR27" s="35"/>
      <c r="CS27" s="35">
        <v>1</v>
      </c>
      <c r="CT27" s="35"/>
      <c r="CU27" s="32"/>
      <c r="CV27" s="32"/>
      <c r="CW27" s="32">
        <v>1</v>
      </c>
      <c r="CX27" s="33"/>
      <c r="CY27" s="34"/>
      <c r="CZ27" s="33">
        <v>1</v>
      </c>
      <c r="DA27" s="35"/>
      <c r="DB27" s="32"/>
      <c r="DC27" s="35">
        <v>1</v>
      </c>
      <c r="DD27" s="35"/>
      <c r="DE27" s="32"/>
      <c r="DF27" s="35">
        <v>1</v>
      </c>
      <c r="DG27" s="32"/>
      <c r="DH27" s="32"/>
      <c r="DI27" s="32">
        <v>1</v>
      </c>
      <c r="DJ27" s="35"/>
      <c r="DK27" s="35">
        <v>1</v>
      </c>
      <c r="DL27" s="35"/>
      <c r="DM27" s="32"/>
      <c r="DN27" s="32"/>
      <c r="DO27" s="32">
        <v>1</v>
      </c>
      <c r="DP27" s="33"/>
      <c r="DQ27" s="34"/>
      <c r="DR27" s="33">
        <v>1</v>
      </c>
      <c r="DS27" s="35"/>
      <c r="DT27" s="32"/>
      <c r="DU27" s="35">
        <v>1</v>
      </c>
      <c r="DV27" s="35"/>
      <c r="DW27" s="32"/>
      <c r="DX27" s="35">
        <v>1</v>
      </c>
      <c r="DY27" s="32"/>
      <c r="DZ27" s="32"/>
      <c r="EA27" s="32">
        <v>1</v>
      </c>
      <c r="EB27" s="35"/>
      <c r="EC27" s="32"/>
      <c r="ED27" s="35">
        <v>1</v>
      </c>
      <c r="EE27" s="35"/>
      <c r="EF27" s="32"/>
      <c r="EG27" s="35">
        <v>1</v>
      </c>
      <c r="EH27" s="32"/>
      <c r="EI27" s="32"/>
      <c r="EJ27" s="32">
        <v>1</v>
      </c>
      <c r="EK27" s="35"/>
      <c r="EL27" s="35">
        <v>1</v>
      </c>
      <c r="EM27" s="35"/>
      <c r="EN27" s="32"/>
      <c r="EO27" s="32"/>
      <c r="EP27" s="32">
        <v>1</v>
      </c>
      <c r="EQ27" s="33"/>
      <c r="ER27" s="34"/>
      <c r="ES27" s="33">
        <v>1</v>
      </c>
      <c r="ET27" s="35"/>
      <c r="EU27" s="32"/>
      <c r="EV27" s="35">
        <v>1</v>
      </c>
      <c r="EW27" s="35"/>
      <c r="EX27" s="32"/>
      <c r="EY27" s="35">
        <v>1</v>
      </c>
      <c r="EZ27" s="32"/>
      <c r="FA27" s="32"/>
      <c r="FB27" s="32">
        <v>1</v>
      </c>
      <c r="FC27" s="35"/>
      <c r="FD27" s="35">
        <v>1</v>
      </c>
      <c r="FE27" s="35"/>
      <c r="FF27" s="32"/>
      <c r="FG27" s="32"/>
      <c r="FH27" s="32">
        <v>1</v>
      </c>
      <c r="FI27" s="35"/>
      <c r="FJ27" s="32"/>
      <c r="FK27" s="35">
        <v>1</v>
      </c>
      <c r="FL27" s="35"/>
      <c r="FM27" s="32"/>
      <c r="FN27" s="35">
        <v>1</v>
      </c>
      <c r="FO27" s="32"/>
      <c r="FP27" s="32"/>
      <c r="FQ27" s="32">
        <v>1</v>
      </c>
      <c r="FR27" s="35"/>
      <c r="FS27" s="35">
        <v>1</v>
      </c>
      <c r="FT27" s="35"/>
      <c r="FU27" s="32"/>
      <c r="FV27" s="32"/>
      <c r="FW27" s="32">
        <v>1</v>
      </c>
      <c r="FX27" s="33"/>
      <c r="FY27" s="34"/>
      <c r="FZ27" s="33">
        <v>1</v>
      </c>
      <c r="GA27" s="35"/>
      <c r="GB27" s="32"/>
      <c r="GC27" s="35">
        <v>1</v>
      </c>
      <c r="GD27" s="35"/>
      <c r="GE27" s="32"/>
      <c r="GF27" s="35">
        <v>1</v>
      </c>
      <c r="GG27" s="18"/>
      <c r="GH27" s="18"/>
      <c r="GI27" s="18">
        <v>1</v>
      </c>
      <c r="GJ27" s="4"/>
      <c r="GK27" s="4">
        <v>1</v>
      </c>
      <c r="GL27" s="4"/>
      <c r="GM27" s="18"/>
      <c r="GN27" s="18"/>
      <c r="GO27" s="18">
        <v>1</v>
      </c>
      <c r="GP27" s="35"/>
      <c r="GQ27" s="32"/>
      <c r="GR27" s="35">
        <v>1</v>
      </c>
    </row>
    <row r="28" spans="1:200" x14ac:dyDescent="0.25">
      <c r="A28" s="3">
        <v>15</v>
      </c>
      <c r="B28" s="39" t="s">
        <v>589</v>
      </c>
      <c r="C28" s="3"/>
      <c r="D28" s="3"/>
      <c r="E28" s="3">
        <v>1</v>
      </c>
      <c r="F28" s="32"/>
      <c r="G28" s="35">
        <v>1</v>
      </c>
      <c r="H28" s="35"/>
      <c r="I28" s="35">
        <v>1</v>
      </c>
      <c r="J28" s="32"/>
      <c r="K28" s="35"/>
      <c r="L28" s="18"/>
      <c r="M28" s="18"/>
      <c r="N28" s="18">
        <v>1</v>
      </c>
      <c r="O28" s="4"/>
      <c r="P28" s="4"/>
      <c r="Q28" s="4">
        <v>1</v>
      </c>
      <c r="R28" s="32"/>
      <c r="S28" s="32"/>
      <c r="T28" s="32">
        <v>1</v>
      </c>
      <c r="U28" s="33"/>
      <c r="V28" s="34"/>
      <c r="W28" s="34">
        <v>1</v>
      </c>
      <c r="X28" s="32"/>
      <c r="Y28" s="35">
        <v>1</v>
      </c>
      <c r="Z28" s="35"/>
      <c r="AA28" s="35">
        <v>1</v>
      </c>
      <c r="AB28" s="32"/>
      <c r="AC28" s="35"/>
      <c r="AD28" s="18"/>
      <c r="AE28" s="18"/>
      <c r="AF28" s="18">
        <v>1</v>
      </c>
      <c r="AG28" s="4"/>
      <c r="AH28" s="4"/>
      <c r="AI28" s="4">
        <v>1</v>
      </c>
      <c r="AJ28" s="32"/>
      <c r="AK28" s="32"/>
      <c r="AL28" s="32">
        <v>1</v>
      </c>
      <c r="AM28" s="33"/>
      <c r="AN28" s="34"/>
      <c r="AO28" s="34">
        <v>1</v>
      </c>
      <c r="AP28" s="32"/>
      <c r="AQ28" s="35">
        <v>1</v>
      </c>
      <c r="AR28" s="35"/>
      <c r="AS28" s="35">
        <v>1</v>
      </c>
      <c r="AT28" s="32"/>
      <c r="AU28" s="35"/>
      <c r="AV28" s="18"/>
      <c r="AW28" s="18">
        <v>1</v>
      </c>
      <c r="AX28" s="18"/>
      <c r="AY28" s="22"/>
      <c r="AZ28" s="23">
        <v>1</v>
      </c>
      <c r="BA28" s="23"/>
      <c r="BB28" s="32"/>
      <c r="BC28" s="32"/>
      <c r="BD28" s="32">
        <v>1</v>
      </c>
      <c r="BE28" s="33"/>
      <c r="BF28" s="34"/>
      <c r="BG28" s="34">
        <v>1</v>
      </c>
      <c r="BH28" s="32"/>
      <c r="BI28" s="35">
        <v>1</v>
      </c>
      <c r="BJ28" s="35"/>
      <c r="BK28" s="35">
        <v>1</v>
      </c>
      <c r="BL28" s="32"/>
      <c r="BM28" s="35"/>
      <c r="BN28" s="32"/>
      <c r="BO28" s="35"/>
      <c r="BP28" s="35">
        <v>1</v>
      </c>
      <c r="BQ28" s="35"/>
      <c r="BR28" s="32">
        <v>1</v>
      </c>
      <c r="BS28" s="35"/>
      <c r="BT28" s="32"/>
      <c r="BU28" s="32">
        <v>1</v>
      </c>
      <c r="BV28" s="32"/>
      <c r="BW28" s="33"/>
      <c r="BX28" s="34">
        <v>1</v>
      </c>
      <c r="BY28" s="34"/>
      <c r="BZ28" s="35"/>
      <c r="CA28" s="35"/>
      <c r="CB28" s="35">
        <v>1</v>
      </c>
      <c r="CC28" s="32"/>
      <c r="CD28" s="32"/>
      <c r="CE28" s="32">
        <v>1</v>
      </c>
      <c r="CF28" s="33"/>
      <c r="CG28" s="34"/>
      <c r="CH28" s="34">
        <v>1</v>
      </c>
      <c r="CI28" s="32"/>
      <c r="CJ28" s="35">
        <v>1</v>
      </c>
      <c r="CK28" s="35"/>
      <c r="CL28" s="35">
        <v>1</v>
      </c>
      <c r="CM28" s="32"/>
      <c r="CN28" s="35"/>
      <c r="CO28" s="32"/>
      <c r="CP28" s="32"/>
      <c r="CQ28" s="32">
        <v>1</v>
      </c>
      <c r="CR28" s="35"/>
      <c r="CS28" s="35"/>
      <c r="CT28" s="35">
        <v>1</v>
      </c>
      <c r="CU28" s="32"/>
      <c r="CV28" s="32"/>
      <c r="CW28" s="32">
        <v>1</v>
      </c>
      <c r="CX28" s="33"/>
      <c r="CY28" s="34"/>
      <c r="CZ28" s="34">
        <v>1</v>
      </c>
      <c r="DA28" s="32"/>
      <c r="DB28" s="35">
        <v>1</v>
      </c>
      <c r="DC28" s="35"/>
      <c r="DD28" s="35">
        <v>1</v>
      </c>
      <c r="DE28" s="32"/>
      <c r="DF28" s="35"/>
      <c r="DG28" s="32"/>
      <c r="DH28" s="32"/>
      <c r="DI28" s="32">
        <v>1</v>
      </c>
      <c r="DJ28" s="35"/>
      <c r="DK28" s="35"/>
      <c r="DL28" s="35">
        <v>1</v>
      </c>
      <c r="DM28" s="32"/>
      <c r="DN28" s="32"/>
      <c r="DO28" s="32">
        <v>1</v>
      </c>
      <c r="DP28" s="33"/>
      <c r="DQ28" s="34"/>
      <c r="DR28" s="34">
        <v>1</v>
      </c>
      <c r="DS28" s="32"/>
      <c r="DT28" s="35">
        <v>1</v>
      </c>
      <c r="DU28" s="35"/>
      <c r="DV28" s="35">
        <v>1</v>
      </c>
      <c r="DW28" s="32"/>
      <c r="DX28" s="35"/>
      <c r="DY28" s="32"/>
      <c r="DZ28" s="32"/>
      <c r="EA28" s="32">
        <v>1</v>
      </c>
      <c r="EB28" s="32"/>
      <c r="EC28" s="35">
        <v>1</v>
      </c>
      <c r="ED28" s="35"/>
      <c r="EE28" s="35">
        <v>1</v>
      </c>
      <c r="EF28" s="32"/>
      <c r="EG28" s="35"/>
      <c r="EH28" s="32"/>
      <c r="EI28" s="32"/>
      <c r="EJ28" s="32">
        <v>1</v>
      </c>
      <c r="EK28" s="35"/>
      <c r="EL28" s="35"/>
      <c r="EM28" s="35">
        <v>1</v>
      </c>
      <c r="EN28" s="32"/>
      <c r="EO28" s="32"/>
      <c r="EP28" s="32">
        <v>1</v>
      </c>
      <c r="EQ28" s="33"/>
      <c r="ER28" s="34"/>
      <c r="ES28" s="34">
        <v>1</v>
      </c>
      <c r="ET28" s="32"/>
      <c r="EU28" s="35">
        <v>1</v>
      </c>
      <c r="EV28" s="35"/>
      <c r="EW28" s="35">
        <v>1</v>
      </c>
      <c r="EX28" s="32"/>
      <c r="EY28" s="35"/>
      <c r="EZ28" s="32"/>
      <c r="FA28" s="32"/>
      <c r="FB28" s="32">
        <v>1</v>
      </c>
      <c r="FC28" s="35"/>
      <c r="FD28" s="35"/>
      <c r="FE28" s="35">
        <v>1</v>
      </c>
      <c r="FF28" s="32"/>
      <c r="FG28" s="32"/>
      <c r="FH28" s="32">
        <v>1</v>
      </c>
      <c r="FI28" s="32"/>
      <c r="FJ28" s="35">
        <v>1</v>
      </c>
      <c r="FK28" s="35"/>
      <c r="FL28" s="35">
        <v>1</v>
      </c>
      <c r="FM28" s="32"/>
      <c r="FN28" s="35"/>
      <c r="FO28" s="32"/>
      <c r="FP28" s="32"/>
      <c r="FQ28" s="32">
        <v>1</v>
      </c>
      <c r="FR28" s="35"/>
      <c r="FS28" s="35"/>
      <c r="FT28" s="35">
        <v>1</v>
      </c>
      <c r="FU28" s="32"/>
      <c r="FV28" s="32"/>
      <c r="FW28" s="32">
        <v>1</v>
      </c>
      <c r="FX28" s="33"/>
      <c r="FY28" s="34"/>
      <c r="FZ28" s="34">
        <v>1</v>
      </c>
      <c r="GA28" s="32"/>
      <c r="GB28" s="35">
        <v>1</v>
      </c>
      <c r="GC28" s="35"/>
      <c r="GD28" s="35">
        <v>1</v>
      </c>
      <c r="GE28" s="32"/>
      <c r="GF28" s="35"/>
      <c r="GG28" s="18"/>
      <c r="GH28" s="18"/>
      <c r="GI28" s="18">
        <v>1</v>
      </c>
      <c r="GJ28" s="4"/>
      <c r="GK28" s="4"/>
      <c r="GL28" s="4">
        <v>1</v>
      </c>
      <c r="GM28" s="18"/>
      <c r="GN28" s="18"/>
      <c r="GO28" s="18">
        <v>1</v>
      </c>
      <c r="GP28" s="32"/>
      <c r="GQ28" s="35">
        <v>1</v>
      </c>
      <c r="GR28" s="35"/>
    </row>
    <row r="29" spans="1:200" x14ac:dyDescent="0.25">
      <c r="A29" s="3">
        <v>16</v>
      </c>
      <c r="B29" s="39" t="s">
        <v>590</v>
      </c>
      <c r="C29" s="3"/>
      <c r="D29" s="3"/>
      <c r="E29" s="3">
        <v>1</v>
      </c>
      <c r="F29" s="35"/>
      <c r="G29" s="35">
        <v>1</v>
      </c>
      <c r="H29" s="32"/>
      <c r="I29" s="35"/>
      <c r="J29" s="32">
        <v>1</v>
      </c>
      <c r="K29" s="35"/>
      <c r="L29" s="18"/>
      <c r="M29" s="18"/>
      <c r="N29" s="18">
        <v>1</v>
      </c>
      <c r="O29" s="4"/>
      <c r="P29" s="4">
        <v>1</v>
      </c>
      <c r="Q29" s="4"/>
      <c r="R29" s="32">
        <v>1</v>
      </c>
      <c r="S29" s="32"/>
      <c r="T29" s="32"/>
      <c r="U29" s="33"/>
      <c r="V29" s="34">
        <v>1</v>
      </c>
      <c r="W29" s="33"/>
      <c r="X29" s="35"/>
      <c r="Y29" s="35">
        <v>1</v>
      </c>
      <c r="Z29" s="32"/>
      <c r="AA29" s="35"/>
      <c r="AB29" s="32">
        <v>1</v>
      </c>
      <c r="AC29" s="35"/>
      <c r="AD29" s="18"/>
      <c r="AE29" s="18"/>
      <c r="AF29" s="18">
        <v>1</v>
      </c>
      <c r="AG29" s="4"/>
      <c r="AH29" s="4">
        <v>1</v>
      </c>
      <c r="AI29" s="4"/>
      <c r="AJ29" s="32">
        <v>1</v>
      </c>
      <c r="AK29" s="32"/>
      <c r="AL29" s="32"/>
      <c r="AM29" s="33"/>
      <c r="AN29" s="34">
        <v>1</v>
      </c>
      <c r="AO29" s="33"/>
      <c r="AP29" s="35"/>
      <c r="AQ29" s="35">
        <v>1</v>
      </c>
      <c r="AR29" s="32"/>
      <c r="AS29" s="35"/>
      <c r="AT29" s="32">
        <v>1</v>
      </c>
      <c r="AU29" s="35"/>
      <c r="AV29" s="18"/>
      <c r="AW29" s="18"/>
      <c r="AX29" s="18">
        <v>1</v>
      </c>
      <c r="AY29" s="22"/>
      <c r="AZ29" s="23">
        <v>1</v>
      </c>
      <c r="BA29" s="22"/>
      <c r="BB29" s="32">
        <v>1</v>
      </c>
      <c r="BC29" s="32"/>
      <c r="BD29" s="32"/>
      <c r="BE29" s="33"/>
      <c r="BF29" s="34">
        <v>1</v>
      </c>
      <c r="BG29" s="33"/>
      <c r="BH29" s="35"/>
      <c r="BI29" s="35">
        <v>1</v>
      </c>
      <c r="BJ29" s="32"/>
      <c r="BK29" s="35"/>
      <c r="BL29" s="32">
        <v>1</v>
      </c>
      <c r="BM29" s="35"/>
      <c r="BN29" s="35"/>
      <c r="BO29" s="32">
        <v>1</v>
      </c>
      <c r="BP29" s="35"/>
      <c r="BQ29" s="35"/>
      <c r="BR29" s="32"/>
      <c r="BS29" s="35">
        <v>1</v>
      </c>
      <c r="BT29" s="32"/>
      <c r="BU29" s="32"/>
      <c r="BV29" s="32">
        <v>1</v>
      </c>
      <c r="BW29" s="33"/>
      <c r="BX29" s="34">
        <v>1</v>
      </c>
      <c r="BY29" s="33"/>
      <c r="BZ29" s="35"/>
      <c r="CA29" s="35">
        <v>1</v>
      </c>
      <c r="CB29" s="35"/>
      <c r="CC29" s="32">
        <v>1</v>
      </c>
      <c r="CD29" s="32"/>
      <c r="CE29" s="32"/>
      <c r="CF29" s="33"/>
      <c r="CG29" s="34">
        <v>1</v>
      </c>
      <c r="CH29" s="33"/>
      <c r="CI29" s="35"/>
      <c r="CJ29" s="35">
        <v>1</v>
      </c>
      <c r="CK29" s="32"/>
      <c r="CL29" s="35"/>
      <c r="CM29" s="32">
        <v>1</v>
      </c>
      <c r="CN29" s="35"/>
      <c r="CO29" s="32"/>
      <c r="CP29" s="32"/>
      <c r="CQ29" s="32">
        <v>1</v>
      </c>
      <c r="CR29" s="35"/>
      <c r="CS29" s="35">
        <v>1</v>
      </c>
      <c r="CT29" s="35"/>
      <c r="CU29" s="32">
        <v>1</v>
      </c>
      <c r="CV29" s="32"/>
      <c r="CW29" s="32"/>
      <c r="CX29" s="33"/>
      <c r="CY29" s="34">
        <v>1</v>
      </c>
      <c r="CZ29" s="33"/>
      <c r="DA29" s="35"/>
      <c r="DB29" s="35">
        <v>1</v>
      </c>
      <c r="DC29" s="32"/>
      <c r="DD29" s="35"/>
      <c r="DE29" s="32">
        <v>1</v>
      </c>
      <c r="DF29" s="35"/>
      <c r="DG29" s="32"/>
      <c r="DH29" s="32"/>
      <c r="DI29" s="32">
        <v>1</v>
      </c>
      <c r="DJ29" s="35"/>
      <c r="DK29" s="35">
        <v>1</v>
      </c>
      <c r="DL29" s="35"/>
      <c r="DM29" s="32">
        <v>1</v>
      </c>
      <c r="DN29" s="32"/>
      <c r="DO29" s="32"/>
      <c r="DP29" s="33"/>
      <c r="DQ29" s="34">
        <v>1</v>
      </c>
      <c r="DR29" s="33"/>
      <c r="DS29" s="35"/>
      <c r="DT29" s="35">
        <v>1</v>
      </c>
      <c r="DU29" s="32"/>
      <c r="DV29" s="35"/>
      <c r="DW29" s="32">
        <v>1</v>
      </c>
      <c r="DX29" s="35"/>
      <c r="DY29" s="32"/>
      <c r="DZ29" s="32"/>
      <c r="EA29" s="32">
        <v>1</v>
      </c>
      <c r="EB29" s="35"/>
      <c r="EC29" s="35">
        <v>1</v>
      </c>
      <c r="ED29" s="32"/>
      <c r="EE29" s="35"/>
      <c r="EF29" s="32">
        <v>1</v>
      </c>
      <c r="EG29" s="35"/>
      <c r="EH29" s="32"/>
      <c r="EI29" s="32"/>
      <c r="EJ29" s="32">
        <v>1</v>
      </c>
      <c r="EK29" s="35"/>
      <c r="EL29" s="35">
        <v>1</v>
      </c>
      <c r="EM29" s="35"/>
      <c r="EN29" s="32">
        <v>1</v>
      </c>
      <c r="EO29" s="32"/>
      <c r="EP29" s="32"/>
      <c r="EQ29" s="33"/>
      <c r="ER29" s="34">
        <v>1</v>
      </c>
      <c r="ES29" s="33"/>
      <c r="ET29" s="35"/>
      <c r="EU29" s="35">
        <v>1</v>
      </c>
      <c r="EV29" s="32"/>
      <c r="EW29" s="35"/>
      <c r="EX29" s="32">
        <v>1</v>
      </c>
      <c r="EY29" s="35"/>
      <c r="EZ29" s="32"/>
      <c r="FA29" s="32"/>
      <c r="FB29" s="32">
        <v>1</v>
      </c>
      <c r="FC29" s="35"/>
      <c r="FD29" s="35">
        <v>1</v>
      </c>
      <c r="FE29" s="35"/>
      <c r="FF29" s="32"/>
      <c r="FG29" s="32"/>
      <c r="FH29" s="32">
        <v>1</v>
      </c>
      <c r="FI29" s="35"/>
      <c r="FJ29" s="35">
        <v>1</v>
      </c>
      <c r="FK29" s="32"/>
      <c r="FL29" s="35"/>
      <c r="FM29" s="32">
        <v>1</v>
      </c>
      <c r="FN29" s="35"/>
      <c r="FO29" s="32"/>
      <c r="FP29" s="32"/>
      <c r="FQ29" s="32">
        <v>1</v>
      </c>
      <c r="FR29" s="35"/>
      <c r="FS29" s="35">
        <v>1</v>
      </c>
      <c r="FT29" s="35"/>
      <c r="FU29" s="32">
        <v>1</v>
      </c>
      <c r="FV29" s="32"/>
      <c r="FW29" s="32"/>
      <c r="FX29" s="33"/>
      <c r="FY29" s="34">
        <v>1</v>
      </c>
      <c r="FZ29" s="33"/>
      <c r="GA29" s="35"/>
      <c r="GB29" s="35">
        <v>1</v>
      </c>
      <c r="GC29" s="32"/>
      <c r="GD29" s="35"/>
      <c r="GE29" s="32">
        <v>1</v>
      </c>
      <c r="GF29" s="35"/>
      <c r="GG29" s="18"/>
      <c r="GH29" s="18"/>
      <c r="GI29" s="18">
        <v>1</v>
      </c>
      <c r="GJ29" s="4"/>
      <c r="GK29" s="4">
        <v>1</v>
      </c>
      <c r="GL29" s="4"/>
      <c r="GM29" s="18"/>
      <c r="GN29" s="18"/>
      <c r="GO29" s="18">
        <v>1</v>
      </c>
      <c r="GP29" s="35"/>
      <c r="GQ29" s="35">
        <v>1</v>
      </c>
      <c r="GR29" s="32"/>
    </row>
    <row r="30" spans="1:200" x14ac:dyDescent="0.25">
      <c r="A30" s="3">
        <v>17</v>
      </c>
      <c r="B30" s="39" t="s">
        <v>591</v>
      </c>
      <c r="C30" s="3"/>
      <c r="D30" s="3">
        <v>1</v>
      </c>
      <c r="E30" s="3"/>
      <c r="F30" s="35"/>
      <c r="G30" s="32"/>
      <c r="H30" s="35">
        <v>1</v>
      </c>
      <c r="I30" s="32"/>
      <c r="J30" s="35"/>
      <c r="K30" s="35">
        <v>1</v>
      </c>
      <c r="L30" s="18"/>
      <c r="M30" s="18">
        <v>1</v>
      </c>
      <c r="N30" s="18"/>
      <c r="O30" s="4"/>
      <c r="P30" s="4">
        <v>1</v>
      </c>
      <c r="Q30" s="4"/>
      <c r="R30" s="32"/>
      <c r="S30" s="32"/>
      <c r="T30" s="32">
        <v>1</v>
      </c>
      <c r="U30" s="33"/>
      <c r="V30" s="33"/>
      <c r="W30" s="34">
        <v>1</v>
      </c>
      <c r="X30" s="35"/>
      <c r="Y30" s="32"/>
      <c r="Z30" s="35">
        <v>1</v>
      </c>
      <c r="AA30" s="32"/>
      <c r="AB30" s="35"/>
      <c r="AC30" s="35">
        <v>1</v>
      </c>
      <c r="AD30" s="18"/>
      <c r="AE30" s="18">
        <v>1</v>
      </c>
      <c r="AF30" s="18"/>
      <c r="AG30" s="4"/>
      <c r="AH30" s="4">
        <v>1</v>
      </c>
      <c r="AI30" s="4"/>
      <c r="AJ30" s="32"/>
      <c r="AK30" s="32"/>
      <c r="AL30" s="32">
        <v>1</v>
      </c>
      <c r="AM30" s="33"/>
      <c r="AN30" s="33"/>
      <c r="AO30" s="34">
        <v>1</v>
      </c>
      <c r="AP30" s="35"/>
      <c r="AQ30" s="32"/>
      <c r="AR30" s="35">
        <v>1</v>
      </c>
      <c r="AS30" s="32"/>
      <c r="AT30" s="35"/>
      <c r="AU30" s="35">
        <v>1</v>
      </c>
      <c r="AV30" s="18"/>
      <c r="AW30" s="18"/>
      <c r="AX30" s="18">
        <v>1</v>
      </c>
      <c r="AY30" s="22"/>
      <c r="AZ30" s="22"/>
      <c r="BA30" s="23">
        <v>1</v>
      </c>
      <c r="BB30" s="32"/>
      <c r="BC30" s="32"/>
      <c r="BD30" s="32">
        <v>1</v>
      </c>
      <c r="BE30" s="33"/>
      <c r="BF30" s="33"/>
      <c r="BG30" s="34">
        <v>1</v>
      </c>
      <c r="BH30" s="35"/>
      <c r="BI30" s="32"/>
      <c r="BJ30" s="35">
        <v>1</v>
      </c>
      <c r="BK30" s="32"/>
      <c r="BL30" s="35"/>
      <c r="BM30" s="35">
        <v>1</v>
      </c>
      <c r="BN30" s="35"/>
      <c r="BO30" s="35"/>
      <c r="BP30" s="32">
        <v>1</v>
      </c>
      <c r="BQ30" s="32"/>
      <c r="BR30" s="35"/>
      <c r="BS30" s="35">
        <v>1</v>
      </c>
      <c r="BT30" s="32"/>
      <c r="BU30" s="32"/>
      <c r="BV30" s="32">
        <v>1</v>
      </c>
      <c r="BW30" s="33"/>
      <c r="BX30" s="33"/>
      <c r="BY30" s="34">
        <v>1</v>
      </c>
      <c r="BZ30" s="35"/>
      <c r="CA30" s="35">
        <v>1</v>
      </c>
      <c r="CB30" s="35"/>
      <c r="CC30" s="32"/>
      <c r="CD30" s="32"/>
      <c r="CE30" s="32">
        <v>1</v>
      </c>
      <c r="CF30" s="33"/>
      <c r="CG30" s="33"/>
      <c r="CH30" s="34">
        <v>1</v>
      </c>
      <c r="CI30" s="35"/>
      <c r="CJ30" s="32"/>
      <c r="CK30" s="35">
        <v>1</v>
      </c>
      <c r="CL30" s="32"/>
      <c r="CM30" s="35"/>
      <c r="CN30" s="35">
        <v>1</v>
      </c>
      <c r="CO30" s="32"/>
      <c r="CP30" s="32">
        <v>1</v>
      </c>
      <c r="CQ30" s="32"/>
      <c r="CR30" s="35"/>
      <c r="CS30" s="35">
        <v>1</v>
      </c>
      <c r="CT30" s="35"/>
      <c r="CU30" s="32"/>
      <c r="CV30" s="32"/>
      <c r="CW30" s="32">
        <v>1</v>
      </c>
      <c r="CX30" s="33"/>
      <c r="CY30" s="33"/>
      <c r="CZ30" s="34">
        <v>1</v>
      </c>
      <c r="DA30" s="35"/>
      <c r="DB30" s="32"/>
      <c r="DC30" s="35">
        <v>1</v>
      </c>
      <c r="DD30" s="32"/>
      <c r="DE30" s="35"/>
      <c r="DF30" s="35">
        <v>1</v>
      </c>
      <c r="DG30" s="32"/>
      <c r="DH30" s="32">
        <v>1</v>
      </c>
      <c r="DI30" s="32"/>
      <c r="DJ30" s="35"/>
      <c r="DK30" s="35">
        <v>1</v>
      </c>
      <c r="DL30" s="35"/>
      <c r="DM30" s="32"/>
      <c r="DN30" s="32"/>
      <c r="DO30" s="32">
        <v>1</v>
      </c>
      <c r="DP30" s="33"/>
      <c r="DQ30" s="33"/>
      <c r="DR30" s="34">
        <v>1</v>
      </c>
      <c r="DS30" s="35"/>
      <c r="DT30" s="32"/>
      <c r="DU30" s="35">
        <v>1</v>
      </c>
      <c r="DV30" s="32"/>
      <c r="DW30" s="35"/>
      <c r="DX30" s="35">
        <v>1</v>
      </c>
      <c r="DY30" s="32"/>
      <c r="DZ30" s="32">
        <v>1</v>
      </c>
      <c r="EA30" s="32"/>
      <c r="EB30" s="35"/>
      <c r="EC30" s="32"/>
      <c r="ED30" s="35">
        <v>1</v>
      </c>
      <c r="EE30" s="32"/>
      <c r="EF30" s="35"/>
      <c r="EG30" s="35">
        <v>1</v>
      </c>
      <c r="EH30" s="32"/>
      <c r="EI30" s="32">
        <v>1</v>
      </c>
      <c r="EJ30" s="32"/>
      <c r="EK30" s="35"/>
      <c r="EL30" s="35">
        <v>1</v>
      </c>
      <c r="EM30" s="35"/>
      <c r="EN30" s="32"/>
      <c r="EO30" s="32"/>
      <c r="EP30" s="32">
        <v>1</v>
      </c>
      <c r="EQ30" s="33"/>
      <c r="ER30" s="33"/>
      <c r="ES30" s="34">
        <v>1</v>
      </c>
      <c r="ET30" s="35"/>
      <c r="EU30" s="32"/>
      <c r="EV30" s="35">
        <v>1</v>
      </c>
      <c r="EW30" s="32"/>
      <c r="EX30" s="35"/>
      <c r="EY30" s="35">
        <v>1</v>
      </c>
      <c r="EZ30" s="32"/>
      <c r="FA30" s="32">
        <v>1</v>
      </c>
      <c r="FB30" s="32"/>
      <c r="FC30" s="35"/>
      <c r="FD30" s="35">
        <v>1</v>
      </c>
      <c r="FE30" s="35"/>
      <c r="FF30" s="32"/>
      <c r="FG30" s="32">
        <v>1</v>
      </c>
      <c r="FH30" s="32"/>
      <c r="FI30" s="35"/>
      <c r="FJ30" s="32"/>
      <c r="FK30" s="35">
        <v>1</v>
      </c>
      <c r="FL30" s="32"/>
      <c r="FM30" s="35"/>
      <c r="FN30" s="35">
        <v>1</v>
      </c>
      <c r="FO30" s="32"/>
      <c r="FP30" s="32">
        <v>1</v>
      </c>
      <c r="FQ30" s="32"/>
      <c r="FR30" s="35"/>
      <c r="FS30" s="35">
        <v>1</v>
      </c>
      <c r="FT30" s="35"/>
      <c r="FU30" s="32"/>
      <c r="FV30" s="32"/>
      <c r="FW30" s="32">
        <v>1</v>
      </c>
      <c r="FX30" s="33"/>
      <c r="FY30" s="33"/>
      <c r="FZ30" s="34">
        <v>1</v>
      </c>
      <c r="GA30" s="35"/>
      <c r="GB30" s="32"/>
      <c r="GC30" s="35">
        <v>1</v>
      </c>
      <c r="GD30" s="32"/>
      <c r="GE30" s="35"/>
      <c r="GF30" s="35">
        <v>1</v>
      </c>
      <c r="GG30" s="18"/>
      <c r="GH30" s="18">
        <v>1</v>
      </c>
      <c r="GI30" s="18"/>
      <c r="GJ30" s="4"/>
      <c r="GK30" s="4">
        <v>1</v>
      </c>
      <c r="GL30" s="4"/>
      <c r="GM30" s="18"/>
      <c r="GN30" s="18">
        <v>1</v>
      </c>
      <c r="GO30" s="18"/>
      <c r="GP30" s="35"/>
      <c r="GQ30" s="32"/>
      <c r="GR30" s="35">
        <v>1</v>
      </c>
    </row>
    <row r="31" spans="1:200" x14ac:dyDescent="0.25">
      <c r="A31" s="3">
        <v>18</v>
      </c>
      <c r="B31" s="39" t="s">
        <v>592</v>
      </c>
      <c r="C31" s="3">
        <v>1</v>
      </c>
      <c r="D31" s="3"/>
      <c r="E31" s="3"/>
      <c r="F31" s="35"/>
      <c r="G31" s="32">
        <v>1</v>
      </c>
      <c r="H31" s="35"/>
      <c r="I31" s="35"/>
      <c r="J31" s="32"/>
      <c r="K31" s="35">
        <v>1</v>
      </c>
      <c r="L31" s="18"/>
      <c r="M31" s="18">
        <v>1</v>
      </c>
      <c r="N31" s="18"/>
      <c r="O31" s="4"/>
      <c r="P31" s="4">
        <v>1</v>
      </c>
      <c r="Q31" s="4"/>
      <c r="R31" s="32"/>
      <c r="S31" s="32"/>
      <c r="T31" s="32">
        <v>1</v>
      </c>
      <c r="U31" s="33"/>
      <c r="V31" s="34">
        <v>1</v>
      </c>
      <c r="W31" s="34"/>
      <c r="X31" s="35"/>
      <c r="Y31" s="32">
        <v>1</v>
      </c>
      <c r="Z31" s="35"/>
      <c r="AA31" s="35"/>
      <c r="AB31" s="32"/>
      <c r="AC31" s="35">
        <v>1</v>
      </c>
      <c r="AD31" s="18"/>
      <c r="AE31" s="18">
        <v>1</v>
      </c>
      <c r="AF31" s="18"/>
      <c r="AG31" s="4"/>
      <c r="AH31" s="4">
        <v>1</v>
      </c>
      <c r="AI31" s="4"/>
      <c r="AJ31" s="32"/>
      <c r="AK31" s="32"/>
      <c r="AL31" s="32">
        <v>1</v>
      </c>
      <c r="AM31" s="33"/>
      <c r="AN31" s="34">
        <v>1</v>
      </c>
      <c r="AO31" s="34"/>
      <c r="AP31" s="35"/>
      <c r="AQ31" s="32">
        <v>1</v>
      </c>
      <c r="AR31" s="35"/>
      <c r="AS31" s="35"/>
      <c r="AT31" s="32"/>
      <c r="AU31" s="35">
        <v>1</v>
      </c>
      <c r="AV31" s="18"/>
      <c r="AW31" s="18"/>
      <c r="AX31" s="18">
        <v>1</v>
      </c>
      <c r="AY31" s="22"/>
      <c r="AZ31" s="23">
        <v>1</v>
      </c>
      <c r="BA31" s="23"/>
      <c r="BB31" s="32"/>
      <c r="BC31" s="32"/>
      <c r="BD31" s="32">
        <v>1</v>
      </c>
      <c r="BE31" s="33"/>
      <c r="BF31" s="34">
        <v>1</v>
      </c>
      <c r="BG31" s="34"/>
      <c r="BH31" s="35"/>
      <c r="BI31" s="32">
        <v>1</v>
      </c>
      <c r="BJ31" s="35"/>
      <c r="BK31" s="35"/>
      <c r="BL31" s="32"/>
      <c r="BM31" s="35">
        <v>1</v>
      </c>
      <c r="BN31" s="35"/>
      <c r="BO31" s="32"/>
      <c r="BP31" s="35">
        <v>1</v>
      </c>
      <c r="BQ31" s="35"/>
      <c r="BR31" s="32">
        <v>1</v>
      </c>
      <c r="BS31" s="35"/>
      <c r="BT31" s="32"/>
      <c r="BU31" s="32"/>
      <c r="BV31" s="32">
        <v>1</v>
      </c>
      <c r="BW31" s="33"/>
      <c r="BX31" s="34">
        <v>1</v>
      </c>
      <c r="BY31" s="34"/>
      <c r="BZ31" s="35"/>
      <c r="CA31" s="35">
        <v>1</v>
      </c>
      <c r="CB31" s="35"/>
      <c r="CC31" s="32"/>
      <c r="CD31" s="32"/>
      <c r="CE31" s="32">
        <v>1</v>
      </c>
      <c r="CF31" s="33"/>
      <c r="CG31" s="34">
        <v>1</v>
      </c>
      <c r="CH31" s="34"/>
      <c r="CI31" s="35"/>
      <c r="CJ31" s="32">
        <v>1</v>
      </c>
      <c r="CK31" s="35"/>
      <c r="CL31" s="35"/>
      <c r="CM31" s="32"/>
      <c r="CN31" s="35">
        <v>1</v>
      </c>
      <c r="CO31" s="32"/>
      <c r="CP31" s="32">
        <v>1</v>
      </c>
      <c r="CQ31" s="32"/>
      <c r="CR31" s="35"/>
      <c r="CS31" s="35">
        <v>1</v>
      </c>
      <c r="CT31" s="35"/>
      <c r="CU31" s="32"/>
      <c r="CV31" s="32"/>
      <c r="CW31" s="32">
        <v>1</v>
      </c>
      <c r="CX31" s="33"/>
      <c r="CY31" s="34">
        <v>1</v>
      </c>
      <c r="CZ31" s="34"/>
      <c r="DA31" s="35"/>
      <c r="DB31" s="32">
        <v>1</v>
      </c>
      <c r="DC31" s="35"/>
      <c r="DD31" s="35"/>
      <c r="DE31" s="32"/>
      <c r="DF31" s="35">
        <v>1</v>
      </c>
      <c r="DG31" s="32"/>
      <c r="DH31" s="32">
        <v>1</v>
      </c>
      <c r="DI31" s="32"/>
      <c r="DJ31" s="35"/>
      <c r="DK31" s="35">
        <v>1</v>
      </c>
      <c r="DL31" s="35"/>
      <c r="DM31" s="32"/>
      <c r="DN31" s="32"/>
      <c r="DO31" s="32">
        <v>1</v>
      </c>
      <c r="DP31" s="33"/>
      <c r="DQ31" s="34">
        <v>1</v>
      </c>
      <c r="DR31" s="34"/>
      <c r="DS31" s="35"/>
      <c r="DT31" s="32">
        <v>1</v>
      </c>
      <c r="DU31" s="35"/>
      <c r="DV31" s="35"/>
      <c r="DW31" s="32"/>
      <c r="DX31" s="35">
        <v>1</v>
      </c>
      <c r="DY31" s="32">
        <v>1</v>
      </c>
      <c r="DZ31" s="32"/>
      <c r="EA31" s="32"/>
      <c r="EB31" s="35"/>
      <c r="EC31" s="32">
        <v>1</v>
      </c>
      <c r="ED31" s="35"/>
      <c r="EE31" s="35"/>
      <c r="EF31" s="32"/>
      <c r="EG31" s="35">
        <v>1</v>
      </c>
      <c r="EH31" s="32"/>
      <c r="EI31" s="32">
        <v>1</v>
      </c>
      <c r="EJ31" s="32"/>
      <c r="EK31" s="35"/>
      <c r="EL31" s="35">
        <v>1</v>
      </c>
      <c r="EM31" s="35"/>
      <c r="EN31" s="32"/>
      <c r="EO31" s="32"/>
      <c r="EP31" s="32">
        <v>1</v>
      </c>
      <c r="EQ31" s="33"/>
      <c r="ER31" s="34">
        <v>1</v>
      </c>
      <c r="ES31" s="34"/>
      <c r="ET31" s="35"/>
      <c r="EU31" s="32">
        <v>1</v>
      </c>
      <c r="EV31" s="35"/>
      <c r="EW31" s="35"/>
      <c r="EX31" s="32"/>
      <c r="EY31" s="35">
        <v>1</v>
      </c>
      <c r="EZ31" s="32"/>
      <c r="FA31" s="32">
        <v>1</v>
      </c>
      <c r="FB31" s="32"/>
      <c r="FC31" s="35"/>
      <c r="FD31" s="35">
        <v>1</v>
      </c>
      <c r="FE31" s="35"/>
      <c r="FF31" s="32">
        <v>1</v>
      </c>
      <c r="FG31" s="32"/>
      <c r="FH31" s="32"/>
      <c r="FI31" s="35"/>
      <c r="FJ31" s="32">
        <v>1</v>
      </c>
      <c r="FK31" s="35"/>
      <c r="FL31" s="35"/>
      <c r="FM31" s="32"/>
      <c r="FN31" s="35">
        <v>1</v>
      </c>
      <c r="FO31" s="32"/>
      <c r="FP31" s="32">
        <v>1</v>
      </c>
      <c r="FQ31" s="32"/>
      <c r="FR31" s="35"/>
      <c r="FS31" s="35">
        <v>1</v>
      </c>
      <c r="FT31" s="35"/>
      <c r="FU31" s="32"/>
      <c r="FV31" s="32"/>
      <c r="FW31" s="32">
        <v>1</v>
      </c>
      <c r="FX31" s="33"/>
      <c r="FY31" s="34">
        <v>1</v>
      </c>
      <c r="FZ31" s="34"/>
      <c r="GA31" s="35"/>
      <c r="GB31" s="32">
        <v>1</v>
      </c>
      <c r="GC31" s="35"/>
      <c r="GD31" s="35"/>
      <c r="GE31" s="32"/>
      <c r="GF31" s="35">
        <v>1</v>
      </c>
      <c r="GG31" s="18"/>
      <c r="GH31" s="18">
        <v>1</v>
      </c>
      <c r="GI31" s="18"/>
      <c r="GJ31" s="4"/>
      <c r="GK31" s="4">
        <v>1</v>
      </c>
      <c r="GL31" s="4"/>
      <c r="GM31" s="18">
        <v>1</v>
      </c>
      <c r="GN31" s="18"/>
      <c r="GO31" s="18"/>
      <c r="GP31" s="35"/>
      <c r="GQ31" s="32">
        <v>1</v>
      </c>
      <c r="GR31" s="35"/>
    </row>
    <row r="32" spans="1:200" x14ac:dyDescent="0.25">
      <c r="A32" s="3">
        <v>19</v>
      </c>
      <c r="B32" s="39" t="s">
        <v>593</v>
      </c>
      <c r="C32" s="3"/>
      <c r="D32" s="3">
        <v>1</v>
      </c>
      <c r="E32" s="3"/>
      <c r="F32" s="32"/>
      <c r="G32" s="35"/>
      <c r="H32" s="35">
        <v>1</v>
      </c>
      <c r="I32" s="32"/>
      <c r="J32" s="35">
        <v>1</v>
      </c>
      <c r="K32" s="35"/>
      <c r="L32" s="18"/>
      <c r="M32" s="18">
        <v>1</v>
      </c>
      <c r="N32" s="18"/>
      <c r="O32" s="4"/>
      <c r="P32" s="4"/>
      <c r="Q32" s="4">
        <v>1</v>
      </c>
      <c r="R32" s="32"/>
      <c r="S32" s="32"/>
      <c r="T32" s="32">
        <v>1</v>
      </c>
      <c r="U32" s="33"/>
      <c r="V32" s="33"/>
      <c r="W32" s="33">
        <v>1</v>
      </c>
      <c r="X32" s="32"/>
      <c r="Y32" s="35"/>
      <c r="Z32" s="35">
        <v>1</v>
      </c>
      <c r="AA32" s="32"/>
      <c r="AB32" s="35">
        <v>1</v>
      </c>
      <c r="AC32" s="35"/>
      <c r="AD32" s="18"/>
      <c r="AE32" s="18">
        <v>1</v>
      </c>
      <c r="AF32" s="18"/>
      <c r="AG32" s="4"/>
      <c r="AH32" s="4"/>
      <c r="AI32" s="4">
        <v>1</v>
      </c>
      <c r="AJ32" s="32"/>
      <c r="AK32" s="32"/>
      <c r="AL32" s="32">
        <v>1</v>
      </c>
      <c r="AM32" s="33"/>
      <c r="AN32" s="33"/>
      <c r="AO32" s="33">
        <v>1</v>
      </c>
      <c r="AP32" s="32"/>
      <c r="AQ32" s="35"/>
      <c r="AR32" s="35">
        <v>1</v>
      </c>
      <c r="AS32" s="32"/>
      <c r="AT32" s="35">
        <v>1</v>
      </c>
      <c r="AU32" s="35"/>
      <c r="AV32" s="18"/>
      <c r="AW32" s="18">
        <v>1</v>
      </c>
      <c r="AX32" s="18"/>
      <c r="AY32" s="22"/>
      <c r="AZ32" s="22"/>
      <c r="BA32" s="22">
        <v>1</v>
      </c>
      <c r="BB32" s="32"/>
      <c r="BC32" s="32"/>
      <c r="BD32" s="32">
        <v>1</v>
      </c>
      <c r="BE32" s="33"/>
      <c r="BF32" s="33"/>
      <c r="BG32" s="33">
        <v>1</v>
      </c>
      <c r="BH32" s="32"/>
      <c r="BI32" s="35"/>
      <c r="BJ32" s="35">
        <v>1</v>
      </c>
      <c r="BK32" s="32"/>
      <c r="BL32" s="35">
        <v>1</v>
      </c>
      <c r="BM32" s="35"/>
      <c r="BN32" s="32"/>
      <c r="BO32" s="35">
        <v>1</v>
      </c>
      <c r="BP32" s="35"/>
      <c r="BQ32" s="32"/>
      <c r="BR32" s="35"/>
      <c r="BS32" s="35">
        <v>1</v>
      </c>
      <c r="BT32" s="32"/>
      <c r="BU32" s="32">
        <v>1</v>
      </c>
      <c r="BV32" s="32"/>
      <c r="BW32" s="33"/>
      <c r="BX32" s="33"/>
      <c r="BY32" s="33">
        <v>1</v>
      </c>
      <c r="BZ32" s="35"/>
      <c r="CA32" s="35"/>
      <c r="CB32" s="35">
        <v>1</v>
      </c>
      <c r="CC32" s="32"/>
      <c r="CD32" s="32"/>
      <c r="CE32" s="32">
        <v>1</v>
      </c>
      <c r="CF32" s="33"/>
      <c r="CG32" s="33"/>
      <c r="CH32" s="33">
        <v>1</v>
      </c>
      <c r="CI32" s="32"/>
      <c r="CJ32" s="35"/>
      <c r="CK32" s="35">
        <v>1</v>
      </c>
      <c r="CL32" s="32"/>
      <c r="CM32" s="35">
        <v>1</v>
      </c>
      <c r="CN32" s="35"/>
      <c r="CO32" s="32"/>
      <c r="CP32" s="32">
        <v>1</v>
      </c>
      <c r="CQ32" s="32"/>
      <c r="CR32" s="35"/>
      <c r="CS32" s="35"/>
      <c r="CT32" s="35">
        <v>1</v>
      </c>
      <c r="CU32" s="32"/>
      <c r="CV32" s="32"/>
      <c r="CW32" s="32">
        <v>1</v>
      </c>
      <c r="CX32" s="33"/>
      <c r="CY32" s="33"/>
      <c r="CZ32" s="33">
        <v>1</v>
      </c>
      <c r="DA32" s="32"/>
      <c r="DB32" s="35"/>
      <c r="DC32" s="35">
        <v>1</v>
      </c>
      <c r="DD32" s="32"/>
      <c r="DE32" s="35">
        <v>1</v>
      </c>
      <c r="DF32" s="35"/>
      <c r="DG32" s="32"/>
      <c r="DH32" s="32">
        <v>1</v>
      </c>
      <c r="DI32" s="32"/>
      <c r="DJ32" s="35"/>
      <c r="DK32" s="35"/>
      <c r="DL32" s="35">
        <v>1</v>
      </c>
      <c r="DM32" s="32"/>
      <c r="DN32" s="32"/>
      <c r="DO32" s="32">
        <v>1</v>
      </c>
      <c r="DP32" s="33"/>
      <c r="DQ32" s="33"/>
      <c r="DR32" s="33">
        <v>1</v>
      </c>
      <c r="DS32" s="32"/>
      <c r="DT32" s="35"/>
      <c r="DU32" s="35">
        <v>1</v>
      </c>
      <c r="DV32" s="32"/>
      <c r="DW32" s="35">
        <v>1</v>
      </c>
      <c r="DX32" s="35"/>
      <c r="DY32" s="32"/>
      <c r="DZ32" s="32">
        <v>1</v>
      </c>
      <c r="EA32" s="32"/>
      <c r="EB32" s="32"/>
      <c r="EC32" s="35"/>
      <c r="ED32" s="35">
        <v>1</v>
      </c>
      <c r="EE32" s="32"/>
      <c r="EF32" s="35">
        <v>1</v>
      </c>
      <c r="EG32" s="35"/>
      <c r="EH32" s="32"/>
      <c r="EI32" s="32">
        <v>1</v>
      </c>
      <c r="EJ32" s="32"/>
      <c r="EK32" s="35"/>
      <c r="EL32" s="35"/>
      <c r="EM32" s="35">
        <v>1</v>
      </c>
      <c r="EN32" s="32"/>
      <c r="EO32" s="32"/>
      <c r="EP32" s="32">
        <v>1</v>
      </c>
      <c r="EQ32" s="33"/>
      <c r="ER32" s="33"/>
      <c r="ES32" s="33">
        <v>1</v>
      </c>
      <c r="ET32" s="32"/>
      <c r="EU32" s="35"/>
      <c r="EV32" s="35">
        <v>1</v>
      </c>
      <c r="EW32" s="32"/>
      <c r="EX32" s="35">
        <v>1</v>
      </c>
      <c r="EY32" s="35"/>
      <c r="EZ32" s="32"/>
      <c r="FA32" s="32">
        <v>1</v>
      </c>
      <c r="FB32" s="32"/>
      <c r="FC32" s="35"/>
      <c r="FD32" s="35"/>
      <c r="FE32" s="35">
        <v>1</v>
      </c>
      <c r="FF32" s="32"/>
      <c r="FG32" s="32">
        <v>1</v>
      </c>
      <c r="FH32" s="32"/>
      <c r="FI32" s="32"/>
      <c r="FJ32" s="35"/>
      <c r="FK32" s="35">
        <v>1</v>
      </c>
      <c r="FL32" s="32"/>
      <c r="FM32" s="35">
        <v>1</v>
      </c>
      <c r="FN32" s="35"/>
      <c r="FO32" s="32"/>
      <c r="FP32" s="32">
        <v>1</v>
      </c>
      <c r="FQ32" s="32"/>
      <c r="FR32" s="35"/>
      <c r="FS32" s="35"/>
      <c r="FT32" s="35">
        <v>1</v>
      </c>
      <c r="FU32" s="32"/>
      <c r="FV32" s="32"/>
      <c r="FW32" s="32">
        <v>1</v>
      </c>
      <c r="FX32" s="33"/>
      <c r="FY32" s="33"/>
      <c r="FZ32" s="33">
        <v>1</v>
      </c>
      <c r="GA32" s="32"/>
      <c r="GB32" s="35"/>
      <c r="GC32" s="35">
        <v>1</v>
      </c>
      <c r="GD32" s="32"/>
      <c r="GE32" s="35">
        <v>1</v>
      </c>
      <c r="GF32" s="35"/>
      <c r="GG32" s="18"/>
      <c r="GH32" s="18">
        <v>1</v>
      </c>
      <c r="GI32" s="18"/>
      <c r="GJ32" s="4"/>
      <c r="GK32" s="4"/>
      <c r="GL32" s="4">
        <v>1</v>
      </c>
      <c r="GM32" s="18"/>
      <c r="GN32" s="18">
        <v>1</v>
      </c>
      <c r="GO32" s="18"/>
      <c r="GP32" s="32"/>
      <c r="GQ32" s="35"/>
      <c r="GR32" s="35">
        <v>1</v>
      </c>
    </row>
    <row r="33" spans="1:200" x14ac:dyDescent="0.25">
      <c r="A33" s="3">
        <v>20</v>
      </c>
      <c r="B33" s="39" t="s">
        <v>594</v>
      </c>
      <c r="C33" s="3"/>
      <c r="D33" s="3">
        <v>1</v>
      </c>
      <c r="E33" s="3"/>
      <c r="F33" s="35"/>
      <c r="G33" s="35">
        <v>1</v>
      </c>
      <c r="H33" s="32"/>
      <c r="I33" s="35"/>
      <c r="J33" s="35">
        <v>1</v>
      </c>
      <c r="K33" s="32"/>
      <c r="L33" s="18"/>
      <c r="M33" s="18"/>
      <c r="N33" s="18">
        <v>1</v>
      </c>
      <c r="O33" s="4"/>
      <c r="P33" s="4"/>
      <c r="Q33" s="4">
        <v>1</v>
      </c>
      <c r="R33" s="32"/>
      <c r="S33" s="32">
        <v>1</v>
      </c>
      <c r="T33" s="32"/>
      <c r="U33" s="33"/>
      <c r="V33" s="34">
        <v>1</v>
      </c>
      <c r="W33" s="33"/>
      <c r="X33" s="35"/>
      <c r="Y33" s="35">
        <v>1</v>
      </c>
      <c r="Z33" s="32"/>
      <c r="AA33" s="35"/>
      <c r="AB33" s="35">
        <v>1</v>
      </c>
      <c r="AC33" s="32"/>
      <c r="AD33" s="18"/>
      <c r="AE33" s="18"/>
      <c r="AF33" s="18">
        <v>1</v>
      </c>
      <c r="AG33" s="4"/>
      <c r="AH33" s="4"/>
      <c r="AI33" s="4">
        <v>1</v>
      </c>
      <c r="AJ33" s="32"/>
      <c r="AK33" s="32">
        <v>1</v>
      </c>
      <c r="AL33" s="32"/>
      <c r="AM33" s="33"/>
      <c r="AN33" s="34">
        <v>1</v>
      </c>
      <c r="AO33" s="33"/>
      <c r="AP33" s="35"/>
      <c r="AQ33" s="35">
        <v>1</v>
      </c>
      <c r="AR33" s="32"/>
      <c r="AS33" s="35"/>
      <c r="AT33" s="35">
        <v>1</v>
      </c>
      <c r="AU33" s="32"/>
      <c r="AV33" s="18"/>
      <c r="AW33" s="18"/>
      <c r="AX33" s="18">
        <v>1</v>
      </c>
      <c r="AY33" s="22"/>
      <c r="AZ33" s="23"/>
      <c r="BA33" s="22">
        <v>1</v>
      </c>
      <c r="BB33" s="32"/>
      <c r="BC33" s="32">
        <v>1</v>
      </c>
      <c r="BD33" s="32"/>
      <c r="BE33" s="33"/>
      <c r="BF33" s="34">
        <v>1</v>
      </c>
      <c r="BG33" s="33"/>
      <c r="BH33" s="35"/>
      <c r="BI33" s="35">
        <v>1</v>
      </c>
      <c r="BJ33" s="32"/>
      <c r="BK33" s="35"/>
      <c r="BL33" s="35">
        <v>1</v>
      </c>
      <c r="BM33" s="32"/>
      <c r="BN33" s="32"/>
      <c r="BO33" s="35">
        <v>1</v>
      </c>
      <c r="BP33" s="35"/>
      <c r="BQ33" s="35"/>
      <c r="BR33" s="35"/>
      <c r="BS33" s="32">
        <v>1</v>
      </c>
      <c r="BT33" s="32"/>
      <c r="BU33" s="32"/>
      <c r="BV33" s="32">
        <v>1</v>
      </c>
      <c r="BW33" s="33"/>
      <c r="BX33" s="34"/>
      <c r="BY33" s="33">
        <v>1</v>
      </c>
      <c r="BZ33" s="35"/>
      <c r="CA33" s="35"/>
      <c r="CB33" s="35">
        <v>1</v>
      </c>
      <c r="CC33" s="32"/>
      <c r="CD33" s="32">
        <v>1</v>
      </c>
      <c r="CE33" s="32"/>
      <c r="CF33" s="33"/>
      <c r="CG33" s="34">
        <v>1</v>
      </c>
      <c r="CH33" s="33"/>
      <c r="CI33" s="35"/>
      <c r="CJ33" s="35">
        <v>1</v>
      </c>
      <c r="CK33" s="32"/>
      <c r="CL33" s="35"/>
      <c r="CM33" s="35">
        <v>1</v>
      </c>
      <c r="CN33" s="32"/>
      <c r="CO33" s="32"/>
      <c r="CP33" s="32"/>
      <c r="CQ33" s="32">
        <v>1</v>
      </c>
      <c r="CR33" s="35"/>
      <c r="CS33" s="35"/>
      <c r="CT33" s="35">
        <v>1</v>
      </c>
      <c r="CU33" s="32"/>
      <c r="CV33" s="32">
        <v>1</v>
      </c>
      <c r="CW33" s="32"/>
      <c r="CX33" s="33"/>
      <c r="CY33" s="34">
        <v>1</v>
      </c>
      <c r="CZ33" s="33"/>
      <c r="DA33" s="35"/>
      <c r="DB33" s="35">
        <v>1</v>
      </c>
      <c r="DC33" s="32"/>
      <c r="DD33" s="35"/>
      <c r="DE33" s="35">
        <v>1</v>
      </c>
      <c r="DF33" s="32"/>
      <c r="DG33" s="32"/>
      <c r="DH33" s="32"/>
      <c r="DI33" s="32">
        <v>1</v>
      </c>
      <c r="DJ33" s="35"/>
      <c r="DK33" s="35"/>
      <c r="DL33" s="35">
        <v>1</v>
      </c>
      <c r="DM33" s="32"/>
      <c r="DN33" s="32">
        <v>1</v>
      </c>
      <c r="DO33" s="32"/>
      <c r="DP33" s="33"/>
      <c r="DQ33" s="34">
        <v>1</v>
      </c>
      <c r="DR33" s="33"/>
      <c r="DS33" s="35"/>
      <c r="DT33" s="35">
        <v>1</v>
      </c>
      <c r="DU33" s="32"/>
      <c r="DV33" s="35"/>
      <c r="DW33" s="35">
        <v>1</v>
      </c>
      <c r="DX33" s="32"/>
      <c r="DY33" s="32"/>
      <c r="DZ33" s="32">
        <v>1</v>
      </c>
      <c r="EA33" s="32"/>
      <c r="EB33" s="35"/>
      <c r="EC33" s="35">
        <v>1</v>
      </c>
      <c r="ED33" s="32"/>
      <c r="EE33" s="35"/>
      <c r="EF33" s="35">
        <v>1</v>
      </c>
      <c r="EG33" s="32"/>
      <c r="EH33" s="32"/>
      <c r="EI33" s="32"/>
      <c r="EJ33" s="32">
        <v>1</v>
      </c>
      <c r="EK33" s="35"/>
      <c r="EL33" s="35"/>
      <c r="EM33" s="35">
        <v>1</v>
      </c>
      <c r="EN33" s="32"/>
      <c r="EO33" s="32">
        <v>1</v>
      </c>
      <c r="EP33" s="32"/>
      <c r="EQ33" s="33"/>
      <c r="ER33" s="34">
        <v>1</v>
      </c>
      <c r="ES33" s="33"/>
      <c r="ET33" s="35"/>
      <c r="EU33" s="35">
        <v>1</v>
      </c>
      <c r="EV33" s="32"/>
      <c r="EW33" s="35"/>
      <c r="EX33" s="35">
        <v>1</v>
      </c>
      <c r="EY33" s="32"/>
      <c r="EZ33" s="32"/>
      <c r="FA33" s="32"/>
      <c r="FB33" s="32">
        <v>1</v>
      </c>
      <c r="FC33" s="35"/>
      <c r="FD33" s="35"/>
      <c r="FE33" s="35">
        <v>1</v>
      </c>
      <c r="FF33" s="32"/>
      <c r="FG33" s="32">
        <v>1</v>
      </c>
      <c r="FH33" s="32"/>
      <c r="FI33" s="35"/>
      <c r="FJ33" s="35">
        <v>1</v>
      </c>
      <c r="FK33" s="32"/>
      <c r="FL33" s="35"/>
      <c r="FM33" s="35">
        <v>1</v>
      </c>
      <c r="FN33" s="32"/>
      <c r="FO33" s="32"/>
      <c r="FP33" s="32"/>
      <c r="FQ33" s="32">
        <v>1</v>
      </c>
      <c r="FR33" s="35"/>
      <c r="FS33" s="35"/>
      <c r="FT33" s="35">
        <v>1</v>
      </c>
      <c r="FU33" s="32"/>
      <c r="FV33" s="32">
        <v>1</v>
      </c>
      <c r="FW33" s="32"/>
      <c r="FX33" s="33"/>
      <c r="FY33" s="34">
        <v>1</v>
      </c>
      <c r="FZ33" s="33"/>
      <c r="GA33" s="35"/>
      <c r="GB33" s="35">
        <v>1</v>
      </c>
      <c r="GC33" s="32"/>
      <c r="GD33" s="35"/>
      <c r="GE33" s="35">
        <v>1</v>
      </c>
      <c r="GF33" s="32"/>
      <c r="GG33" s="18"/>
      <c r="GH33" s="18"/>
      <c r="GI33" s="18">
        <v>1</v>
      </c>
      <c r="GJ33" s="4"/>
      <c r="GK33" s="4"/>
      <c r="GL33" s="4">
        <v>1</v>
      </c>
      <c r="GM33" s="18"/>
      <c r="GN33" s="18">
        <v>1</v>
      </c>
      <c r="GO33" s="18"/>
      <c r="GP33" s="35"/>
      <c r="GQ33" s="35">
        <v>1</v>
      </c>
      <c r="GR33" s="32"/>
    </row>
    <row r="34" spans="1:200" x14ac:dyDescent="0.25">
      <c r="A34" s="53" t="s">
        <v>164</v>
      </c>
      <c r="B34" s="54"/>
      <c r="C34" s="3">
        <v>5</v>
      </c>
      <c r="D34" s="3">
        <f>SUM(D14:D33)</f>
        <v>11</v>
      </c>
      <c r="E34" s="3">
        <f>SUM(E14:E33)</f>
        <v>6</v>
      </c>
      <c r="F34" s="3">
        <f>SUM(F14:F33)</f>
        <v>2</v>
      </c>
      <c r="G34" s="3">
        <f>SUM(G14:G33)</f>
        <v>12</v>
      </c>
      <c r="H34" s="3">
        <f>SUM(H14:H33)</f>
        <v>6</v>
      </c>
      <c r="I34" s="3">
        <f>SUM(I14:I33)</f>
        <v>1</v>
      </c>
      <c r="J34" s="3">
        <f>SUM(J14:J33)</f>
        <v>9</v>
      </c>
      <c r="K34" s="3">
        <f>SUM(K14:K33)</f>
        <v>10</v>
      </c>
      <c r="L34" s="3">
        <f>SUM(L14:L33)</f>
        <v>2</v>
      </c>
      <c r="M34" s="3">
        <f>SUM(M14:M33)</f>
        <v>9</v>
      </c>
      <c r="N34" s="3">
        <f>SUM(N14:N33)</f>
        <v>9</v>
      </c>
      <c r="O34" s="3">
        <f>SUM(O14:O33)</f>
        <v>2</v>
      </c>
      <c r="P34" s="3">
        <f>SUM(P14:P33)</f>
        <v>11</v>
      </c>
      <c r="Q34" s="3">
        <f>SUM(Q14:Q33)</f>
        <v>7</v>
      </c>
      <c r="R34" s="3">
        <f>SUM(R14:R33)</f>
        <v>1</v>
      </c>
      <c r="S34" s="3">
        <f>SUM(S14:S33)</f>
        <v>6</v>
      </c>
      <c r="T34" s="3">
        <f>SUM(T14:T33)</f>
        <v>13</v>
      </c>
      <c r="U34" s="3">
        <f>SUM(U14:U33)</f>
        <v>1</v>
      </c>
      <c r="V34" s="3">
        <f>SUM(V14:V33)</f>
        <v>8</v>
      </c>
      <c r="W34" s="3">
        <f>SUM(W14:W33)</f>
        <v>11</v>
      </c>
      <c r="X34" s="3">
        <f>SUM(X14:X33)</f>
        <v>2</v>
      </c>
      <c r="Y34" s="3">
        <f>SUM(Y14:Y33)</f>
        <v>12</v>
      </c>
      <c r="Z34" s="3">
        <f>SUM(Z14:Z33)</f>
        <v>6</v>
      </c>
      <c r="AA34" s="3">
        <f>SUM(AA14:AA33)</f>
        <v>1</v>
      </c>
      <c r="AB34" s="3">
        <f>SUM(AB14:AB33)</f>
        <v>9</v>
      </c>
      <c r="AC34" s="3">
        <f>SUM(AC14:AC33)</f>
        <v>10</v>
      </c>
      <c r="AD34" s="3">
        <f>SUM(AD14:AD33)</f>
        <v>2</v>
      </c>
      <c r="AE34" s="3">
        <f>SUM(AE14:AE33)</f>
        <v>9</v>
      </c>
      <c r="AF34" s="3">
        <f>SUM(AF14:AF33)</f>
        <v>9</v>
      </c>
      <c r="AG34" s="3">
        <f>SUM(AG14:AG33)</f>
        <v>2</v>
      </c>
      <c r="AH34" s="3">
        <f>SUM(AH14:AH33)</f>
        <v>11</v>
      </c>
      <c r="AI34" s="3">
        <f>SUM(AI14:AI33)</f>
        <v>7</v>
      </c>
      <c r="AJ34" s="3">
        <f>SUM(AJ14:AJ33)</f>
        <v>1</v>
      </c>
      <c r="AK34" s="3">
        <f>SUM(AK14:AK33)</f>
        <v>6</v>
      </c>
      <c r="AL34" s="3">
        <f>SUM(AL14:AL33)</f>
        <v>13</v>
      </c>
      <c r="AM34" s="3">
        <f>SUM(AM14:AM33)</f>
        <v>1</v>
      </c>
      <c r="AN34" s="3">
        <f>SUM(AN14:AN33)</f>
        <v>8</v>
      </c>
      <c r="AO34" s="3">
        <f>SUM(AO14:AO33)</f>
        <v>11</v>
      </c>
      <c r="AP34" s="3">
        <f>SUM(AP14:AP33)</f>
        <v>2</v>
      </c>
      <c r="AQ34" s="3">
        <f>SUM(AQ14:AQ33)</f>
        <v>12</v>
      </c>
      <c r="AR34" s="3">
        <f>SUM(AR14:AR33)</f>
        <v>6</v>
      </c>
      <c r="AS34" s="3">
        <f>SUM(AS14:AS33)</f>
        <v>1</v>
      </c>
      <c r="AT34" s="3">
        <f>SUM(AT14:AT33)</f>
        <v>9</v>
      </c>
      <c r="AU34" s="3">
        <f>SUM(AU14:AU33)</f>
        <v>10</v>
      </c>
      <c r="AV34" s="3">
        <f>SUM(AV14:AV33)</f>
        <v>1</v>
      </c>
      <c r="AW34" s="3">
        <f>SUM(AW14:AW33)</f>
        <v>8</v>
      </c>
      <c r="AX34" s="3">
        <f>SUM(AX14:AX33)</f>
        <v>11</v>
      </c>
      <c r="AY34" s="3">
        <f>SUM(AY14:AY33)</f>
        <v>1</v>
      </c>
      <c r="AZ34" s="3">
        <f>SUM(AZ14:AZ33)</f>
        <v>9</v>
      </c>
      <c r="BA34" s="3">
        <f>SUM(BA14:BA33)</f>
        <v>10</v>
      </c>
      <c r="BB34" s="3">
        <f>SUM(BB14:BB33)</f>
        <v>1</v>
      </c>
      <c r="BC34" s="3">
        <f>SUM(BC14:BC33)</f>
        <v>6</v>
      </c>
      <c r="BD34" s="3">
        <f>SUM(BD14:BD33)</f>
        <v>13</v>
      </c>
      <c r="BE34" s="3">
        <f>SUM(BE14:BE33)</f>
        <v>1</v>
      </c>
      <c r="BF34" s="3">
        <f>SUM(BF14:BF33)</f>
        <v>8</v>
      </c>
      <c r="BG34" s="3">
        <f>SUM(BG14:BG33)</f>
        <v>11</v>
      </c>
      <c r="BH34" s="3">
        <f>SUM(BH14:BH33)</f>
        <v>2</v>
      </c>
      <c r="BI34" s="3">
        <f>SUM(BI14:BI33)</f>
        <v>12</v>
      </c>
      <c r="BJ34" s="3">
        <f>SUM(BJ14:BJ33)</f>
        <v>6</v>
      </c>
      <c r="BK34" s="3">
        <f>SUM(BK14:BK33)</f>
        <v>1</v>
      </c>
      <c r="BL34" s="3">
        <f>SUM(BL14:BL33)</f>
        <v>9</v>
      </c>
      <c r="BM34" s="3">
        <f>SUM(BM14:BM33)</f>
        <v>10</v>
      </c>
      <c r="BN34" s="3">
        <f>SUM(BN14:BN33)</f>
        <v>1</v>
      </c>
      <c r="BO34" s="3">
        <f>SUM(BO14:BO33)</f>
        <v>11</v>
      </c>
      <c r="BP34" s="3">
        <f>SUM(BP14:BP33)</f>
        <v>8</v>
      </c>
      <c r="BQ34" s="3">
        <f>SUM(BQ14:BQ33)</f>
        <v>1</v>
      </c>
      <c r="BR34" s="3">
        <f>SUM(BR14:BR33)</f>
        <v>8</v>
      </c>
      <c r="BS34" s="3">
        <f>SUM(BS14:BS33)</f>
        <v>11</v>
      </c>
      <c r="BT34" s="3">
        <f>SUM(BT14:BT33)</f>
        <v>1</v>
      </c>
      <c r="BU34" s="3">
        <f>SUM(BU14:BU33)</f>
        <v>8</v>
      </c>
      <c r="BV34" s="3">
        <f>SUM(BV14:BV33)</f>
        <v>11</v>
      </c>
      <c r="BW34" s="32">
        <f>SUM(BW14:BW33)</f>
        <v>1</v>
      </c>
      <c r="BX34" s="32">
        <f>SUM(BX14:BX33)</f>
        <v>9</v>
      </c>
      <c r="BY34" s="32">
        <f>SUM(BY14:BY33)</f>
        <v>10</v>
      </c>
      <c r="BZ34" s="32">
        <f>SUM(BZ14:BZ33)</f>
        <v>2</v>
      </c>
      <c r="CA34" s="32">
        <f>SUM(CA14:CA33)</f>
        <v>11</v>
      </c>
      <c r="CB34" s="32">
        <f>SUM(CB14:CB33)</f>
        <v>7</v>
      </c>
      <c r="CC34" s="32">
        <f>SUM(CC14:CC33)</f>
        <v>1</v>
      </c>
      <c r="CD34" s="32">
        <f>SUM(CD14:CD33)</f>
        <v>6</v>
      </c>
      <c r="CE34" s="32">
        <f>SUM(CE14:CE33)</f>
        <v>13</v>
      </c>
      <c r="CF34" s="32">
        <f>SUM(CF14:CF33)</f>
        <v>1</v>
      </c>
      <c r="CG34" s="32">
        <f>SUM(CG14:CG33)</f>
        <v>8</v>
      </c>
      <c r="CH34" s="32">
        <f>SUM(CH14:CH33)</f>
        <v>11</v>
      </c>
      <c r="CI34" s="32">
        <f>SUM(CI14:CI33)</f>
        <v>2</v>
      </c>
      <c r="CJ34" s="32">
        <f>SUM(CJ14:CJ33)</f>
        <v>12</v>
      </c>
      <c r="CK34" s="32">
        <f>SUM(CK14:CK33)</f>
        <v>6</v>
      </c>
      <c r="CL34" s="32">
        <f>SUM(CL14:CL33)</f>
        <v>1</v>
      </c>
      <c r="CM34" s="32">
        <f>SUM(CM14:CM33)</f>
        <v>9</v>
      </c>
      <c r="CN34" s="32">
        <f>SUM(CN14:CN33)</f>
        <v>10</v>
      </c>
      <c r="CO34" s="32">
        <f>SUM(CO14:CO33)</f>
        <v>2</v>
      </c>
      <c r="CP34" s="32">
        <f>SUM(CP14:CP33)</f>
        <v>9</v>
      </c>
      <c r="CQ34" s="32">
        <f>SUM(CQ14:CQ33)</f>
        <v>9</v>
      </c>
      <c r="CR34" s="32">
        <f>SUM(CR14:CR33)</f>
        <v>2</v>
      </c>
      <c r="CS34" s="32">
        <f>SUM(CS14:CS33)</f>
        <v>11</v>
      </c>
      <c r="CT34" s="32">
        <f>SUM(CT14:CT33)</f>
        <v>7</v>
      </c>
      <c r="CU34" s="32">
        <f>SUM(CU14:CU33)</f>
        <v>1</v>
      </c>
      <c r="CV34" s="32">
        <f>SUM(CV14:CV33)</f>
        <v>6</v>
      </c>
      <c r="CW34" s="32">
        <f>SUM(CW14:CW33)</f>
        <v>13</v>
      </c>
      <c r="CX34" s="32">
        <f>SUM(CX14:CX33)</f>
        <v>1</v>
      </c>
      <c r="CY34" s="32">
        <f>SUM(CY14:CY33)</f>
        <v>8</v>
      </c>
      <c r="CZ34" s="32">
        <f>SUM(CZ14:CZ33)</f>
        <v>11</v>
      </c>
      <c r="DA34" s="32">
        <f>SUM(DA14:DA33)</f>
        <v>2</v>
      </c>
      <c r="DB34" s="32">
        <f>SUM(DB14:DB33)</f>
        <v>12</v>
      </c>
      <c r="DC34" s="32">
        <f>SUM(DC14:DC33)</f>
        <v>6</v>
      </c>
      <c r="DD34" s="32">
        <f>SUM(DD14:DD33)</f>
        <v>1</v>
      </c>
      <c r="DE34" s="32">
        <f>SUM(DE14:DE33)</f>
        <v>9</v>
      </c>
      <c r="DF34" s="32">
        <f>SUM(DF14:DF33)</f>
        <v>10</v>
      </c>
      <c r="DG34" s="32">
        <f>SUM(DG14:DG33)</f>
        <v>2</v>
      </c>
      <c r="DH34" s="32">
        <f>SUM(DH14:DH33)</f>
        <v>9</v>
      </c>
      <c r="DI34" s="32">
        <f>SUM(DI14:DI33)</f>
        <v>9</v>
      </c>
      <c r="DJ34" s="32">
        <f>SUM(DJ14:DJ33)</f>
        <v>2</v>
      </c>
      <c r="DK34" s="32">
        <f>SUM(DK14:DK33)</f>
        <v>11</v>
      </c>
      <c r="DL34" s="32">
        <f>SUM(DL14:DL33)</f>
        <v>7</v>
      </c>
      <c r="DM34" s="32">
        <f>SUM(DM14:DM33)</f>
        <v>1</v>
      </c>
      <c r="DN34" s="32">
        <f>SUM(DN14:DN33)</f>
        <v>6</v>
      </c>
      <c r="DO34" s="32">
        <f>SUM(DO14:DO33)</f>
        <v>13</v>
      </c>
      <c r="DP34" s="32">
        <f>SUM(DP14:DP33)</f>
        <v>1</v>
      </c>
      <c r="DQ34" s="32">
        <f>SUM(DQ14:DQ33)</f>
        <v>8</v>
      </c>
      <c r="DR34" s="32">
        <f>SUM(DR14:DR33)</f>
        <v>11</v>
      </c>
      <c r="DS34" s="32">
        <f>SUM(DS14:DS33)</f>
        <v>2</v>
      </c>
      <c r="DT34" s="32">
        <f>SUM(DT14:DT33)</f>
        <v>12</v>
      </c>
      <c r="DU34" s="32">
        <f>SUM(DU14:DU33)</f>
        <v>6</v>
      </c>
      <c r="DV34" s="32">
        <f>SUM(DV14:DV33)</f>
        <v>1</v>
      </c>
      <c r="DW34" s="32">
        <f>SUM(DW14:DW33)</f>
        <v>9</v>
      </c>
      <c r="DX34" s="32">
        <f>SUM(DX14:DX33)</f>
        <v>10</v>
      </c>
      <c r="DY34" s="32">
        <f>SUM(DY14:DY33)</f>
        <v>3</v>
      </c>
      <c r="DZ34" s="32">
        <f>SUM(DZ14:DZ33)</f>
        <v>11</v>
      </c>
      <c r="EA34" s="32">
        <f>SUM(EA14:EA33)</f>
        <v>6</v>
      </c>
      <c r="EB34" s="32">
        <f>SUM(EB14:EB33)</f>
        <v>2</v>
      </c>
      <c r="EC34" s="32">
        <f>SUM(EC14:EC33)</f>
        <v>12</v>
      </c>
      <c r="ED34" s="32">
        <f>SUM(ED14:ED33)</f>
        <v>6</v>
      </c>
      <c r="EE34" s="32">
        <f>SUM(EE14:EE33)</f>
        <v>1</v>
      </c>
      <c r="EF34" s="32">
        <f>SUM(EF14:EF33)</f>
        <v>9</v>
      </c>
      <c r="EG34" s="32">
        <f>SUM(EG14:EG33)</f>
        <v>10</v>
      </c>
      <c r="EH34" s="32">
        <f>SUM(EH14:EH33)</f>
        <v>2</v>
      </c>
      <c r="EI34" s="32">
        <f>SUM(EI14:EI33)</f>
        <v>9</v>
      </c>
      <c r="EJ34" s="32">
        <f>SUM(EJ14:EJ33)</f>
        <v>9</v>
      </c>
      <c r="EK34" s="32">
        <f>SUM(EK14:EK33)</f>
        <v>2</v>
      </c>
      <c r="EL34" s="32">
        <f>SUM(EL14:EL33)</f>
        <v>11</v>
      </c>
      <c r="EM34" s="32">
        <f>SUM(EM14:EM33)</f>
        <v>7</v>
      </c>
      <c r="EN34" s="32">
        <f>SUM(EN14:EN33)</f>
        <v>1</v>
      </c>
      <c r="EO34" s="32">
        <f>SUM(EO14:EO33)</f>
        <v>6</v>
      </c>
      <c r="EP34" s="32">
        <f>SUM(EP14:EP33)</f>
        <v>13</v>
      </c>
      <c r="EQ34" s="32">
        <f>SUM(EQ14:EQ33)</f>
        <v>1</v>
      </c>
      <c r="ER34" s="32">
        <f>SUM(ER14:ER33)</f>
        <v>8</v>
      </c>
      <c r="ES34" s="32">
        <f>SUM(ES14:ES33)</f>
        <v>11</v>
      </c>
      <c r="ET34" s="32">
        <f>SUM(ET14:ET33)</f>
        <v>2</v>
      </c>
      <c r="EU34" s="32">
        <f>SUM(EU14:EU33)</f>
        <v>12</v>
      </c>
      <c r="EV34" s="32">
        <f>SUM(EV14:EV33)</f>
        <v>6</v>
      </c>
      <c r="EW34" s="32">
        <f>SUM(EW14:EW33)</f>
        <v>1</v>
      </c>
      <c r="EX34" s="32">
        <f>SUM(EX14:EX33)</f>
        <v>9</v>
      </c>
      <c r="EY34" s="32">
        <f>SUM(EY14:EY33)</f>
        <v>10</v>
      </c>
      <c r="EZ34" s="32">
        <f>SUM(EZ14:EZ33)</f>
        <v>2</v>
      </c>
      <c r="FA34" s="32">
        <f>SUM(FA14:FA33)</f>
        <v>9</v>
      </c>
      <c r="FB34" s="32">
        <f>SUM(FB14:FB33)</f>
        <v>9</v>
      </c>
      <c r="FC34" s="32">
        <f>SUM(FC14:FC33)</f>
        <v>2</v>
      </c>
      <c r="FD34" s="32">
        <f>SUM(FD14:FD33)</f>
        <v>11</v>
      </c>
      <c r="FE34" s="32">
        <f>SUM(FE14:FE33)</f>
        <v>7</v>
      </c>
      <c r="FF34" s="32">
        <f>SUM(FF14:FF33)</f>
        <v>3</v>
      </c>
      <c r="FG34" s="32">
        <f>SUM(FG14:FG33)</f>
        <v>11</v>
      </c>
      <c r="FH34" s="32">
        <f>SUM(FH14:FH33)</f>
        <v>6</v>
      </c>
      <c r="FI34" s="32">
        <f>SUM(FI14:FI33)</f>
        <v>2</v>
      </c>
      <c r="FJ34" s="32">
        <f>SUM(FJ14:FJ33)</f>
        <v>12</v>
      </c>
      <c r="FK34" s="32">
        <f>SUM(FK14:FK33)</f>
        <v>6</v>
      </c>
      <c r="FL34" s="32">
        <f>SUM(FL14:FL33)</f>
        <v>1</v>
      </c>
      <c r="FM34" s="32">
        <f>SUM(FM14:FM33)</f>
        <v>9</v>
      </c>
      <c r="FN34" s="32">
        <f>SUM(FN14:FN33)</f>
        <v>10</v>
      </c>
      <c r="FO34" s="32">
        <f>SUM(FO14:FO33)</f>
        <v>2</v>
      </c>
      <c r="FP34" s="32">
        <f>SUM(FP14:FP33)</f>
        <v>9</v>
      </c>
      <c r="FQ34" s="32">
        <f>SUM(FQ14:FQ33)</f>
        <v>9</v>
      </c>
      <c r="FR34" s="32">
        <f>SUM(FR14:FR33)</f>
        <v>2</v>
      </c>
      <c r="FS34" s="32">
        <f>SUM(FS14:FS33)</f>
        <v>11</v>
      </c>
      <c r="FT34" s="32">
        <f>SUM(FT14:FT33)</f>
        <v>7</v>
      </c>
      <c r="FU34" s="32">
        <f>SUM(FU14:FU33)</f>
        <v>1</v>
      </c>
      <c r="FV34" s="32">
        <f>SUM(FV14:FV33)</f>
        <v>6</v>
      </c>
      <c r="FW34" s="32">
        <f>SUM(FW14:FW33)</f>
        <v>13</v>
      </c>
      <c r="FX34" s="32">
        <f>SUM(FX14:FX33)</f>
        <v>1</v>
      </c>
      <c r="FY34" s="32">
        <f>SUM(FY14:FY33)</f>
        <v>8</v>
      </c>
      <c r="FZ34" s="32">
        <f>SUM(FZ14:FZ33)</f>
        <v>11</v>
      </c>
      <c r="GA34" s="3">
        <f>SUM(GA14:GA33)</f>
        <v>2</v>
      </c>
      <c r="GB34" s="3">
        <f>SUM(GB14:GB33)</f>
        <v>12</v>
      </c>
      <c r="GC34" s="3">
        <f>SUM(GC14:GC33)</f>
        <v>6</v>
      </c>
      <c r="GD34" s="3">
        <f>SUM(GD14:GD33)</f>
        <v>1</v>
      </c>
      <c r="GE34" s="3">
        <f>SUM(GE14:GE33)</f>
        <v>9</v>
      </c>
      <c r="GF34" s="3">
        <f>SUM(GF14:GF33)</f>
        <v>10</v>
      </c>
      <c r="GG34" s="3">
        <f>SUM(GG14:GG33)</f>
        <v>2</v>
      </c>
      <c r="GH34" s="3">
        <f>SUM(GH14:GH33)</f>
        <v>9</v>
      </c>
      <c r="GI34" s="3">
        <f>SUM(GI14:GI33)</f>
        <v>9</v>
      </c>
      <c r="GJ34" s="3">
        <f>SUM(GJ14:GJ33)</f>
        <v>2</v>
      </c>
      <c r="GK34" s="3">
        <f>SUM(GK14:GK33)</f>
        <v>11</v>
      </c>
      <c r="GL34" s="3">
        <f>SUM(GL14:GL33)</f>
        <v>7</v>
      </c>
      <c r="GM34" s="3">
        <f>SUM(GM14:GM33)</f>
        <v>3</v>
      </c>
      <c r="GN34" s="3">
        <f>SUM(GN14:GN33)</f>
        <v>11</v>
      </c>
      <c r="GO34" s="3">
        <f>SUM(GO14:GO33)</f>
        <v>6</v>
      </c>
      <c r="GP34" s="3">
        <f>SUM(GP14:GP33)</f>
        <v>2</v>
      </c>
      <c r="GQ34" s="3">
        <f>SUM(GQ14:GQ33)</f>
        <v>12</v>
      </c>
      <c r="GR34" s="3">
        <f>SUM(GR14:GR33)</f>
        <v>6</v>
      </c>
    </row>
    <row r="35" spans="1:200" ht="37.5" customHeight="1" x14ac:dyDescent="0.25">
      <c r="A35" s="55" t="s">
        <v>372</v>
      </c>
      <c r="B35" s="56"/>
      <c r="C35" s="10">
        <v>20</v>
      </c>
      <c r="D35" s="10">
        <v>20</v>
      </c>
      <c r="E35" s="10">
        <f>E34/20%</f>
        <v>30</v>
      </c>
      <c r="F35" s="10">
        <f t="shared" ref="F35:BQ35" si="0">F34/20%</f>
        <v>10</v>
      </c>
      <c r="G35" s="10">
        <f t="shared" si="0"/>
        <v>60</v>
      </c>
      <c r="H35" s="10">
        <f t="shared" si="0"/>
        <v>30</v>
      </c>
      <c r="I35" s="10">
        <f t="shared" si="0"/>
        <v>5</v>
      </c>
      <c r="J35" s="10">
        <f t="shared" si="0"/>
        <v>45</v>
      </c>
      <c r="K35" s="10">
        <f t="shared" si="0"/>
        <v>50</v>
      </c>
      <c r="L35" s="10">
        <f t="shared" si="0"/>
        <v>10</v>
      </c>
      <c r="M35" s="10">
        <f t="shared" si="0"/>
        <v>45</v>
      </c>
      <c r="N35" s="10">
        <f t="shared" si="0"/>
        <v>45</v>
      </c>
      <c r="O35" s="10">
        <f t="shared" si="0"/>
        <v>10</v>
      </c>
      <c r="P35" s="10">
        <f t="shared" si="0"/>
        <v>55</v>
      </c>
      <c r="Q35" s="10">
        <f t="shared" si="0"/>
        <v>35</v>
      </c>
      <c r="R35" s="10">
        <f t="shared" si="0"/>
        <v>5</v>
      </c>
      <c r="S35" s="10">
        <f t="shared" si="0"/>
        <v>30</v>
      </c>
      <c r="T35" s="10">
        <f t="shared" si="0"/>
        <v>65</v>
      </c>
      <c r="U35" s="10">
        <f t="shared" si="0"/>
        <v>5</v>
      </c>
      <c r="V35" s="10">
        <f t="shared" si="0"/>
        <v>40</v>
      </c>
      <c r="W35" s="10">
        <f t="shared" si="0"/>
        <v>55</v>
      </c>
      <c r="X35" s="10">
        <f t="shared" si="0"/>
        <v>10</v>
      </c>
      <c r="Y35" s="10">
        <f t="shared" si="0"/>
        <v>60</v>
      </c>
      <c r="Z35" s="10">
        <f t="shared" si="0"/>
        <v>30</v>
      </c>
      <c r="AA35" s="10">
        <f t="shared" si="0"/>
        <v>5</v>
      </c>
      <c r="AB35" s="10">
        <f t="shared" si="0"/>
        <v>45</v>
      </c>
      <c r="AC35" s="10">
        <f t="shared" si="0"/>
        <v>50</v>
      </c>
      <c r="AD35" s="10">
        <f t="shared" si="0"/>
        <v>10</v>
      </c>
      <c r="AE35" s="10">
        <f t="shared" si="0"/>
        <v>45</v>
      </c>
      <c r="AF35" s="10">
        <f t="shared" si="0"/>
        <v>45</v>
      </c>
      <c r="AG35" s="10">
        <f t="shared" si="0"/>
        <v>10</v>
      </c>
      <c r="AH35" s="10">
        <f t="shared" si="0"/>
        <v>55</v>
      </c>
      <c r="AI35" s="10">
        <f t="shared" si="0"/>
        <v>35</v>
      </c>
      <c r="AJ35" s="10">
        <f t="shared" si="0"/>
        <v>5</v>
      </c>
      <c r="AK35" s="10">
        <f t="shared" si="0"/>
        <v>30</v>
      </c>
      <c r="AL35" s="10">
        <f t="shared" si="0"/>
        <v>65</v>
      </c>
      <c r="AM35" s="10">
        <f t="shared" si="0"/>
        <v>5</v>
      </c>
      <c r="AN35" s="10">
        <f t="shared" si="0"/>
        <v>40</v>
      </c>
      <c r="AO35" s="10">
        <f t="shared" si="0"/>
        <v>55</v>
      </c>
      <c r="AP35" s="10">
        <f t="shared" si="0"/>
        <v>10</v>
      </c>
      <c r="AQ35" s="10">
        <f t="shared" si="0"/>
        <v>60</v>
      </c>
      <c r="AR35" s="10">
        <f t="shared" si="0"/>
        <v>30</v>
      </c>
      <c r="AS35" s="10">
        <f t="shared" si="0"/>
        <v>5</v>
      </c>
      <c r="AT35" s="10">
        <f t="shared" si="0"/>
        <v>45</v>
      </c>
      <c r="AU35" s="10">
        <f t="shared" si="0"/>
        <v>50</v>
      </c>
      <c r="AV35" s="10">
        <f t="shared" si="0"/>
        <v>5</v>
      </c>
      <c r="AW35" s="10">
        <f t="shared" si="0"/>
        <v>40</v>
      </c>
      <c r="AX35" s="10">
        <f t="shared" si="0"/>
        <v>55</v>
      </c>
      <c r="AY35" s="10">
        <f t="shared" si="0"/>
        <v>5</v>
      </c>
      <c r="AZ35" s="10">
        <f t="shared" si="0"/>
        <v>45</v>
      </c>
      <c r="BA35" s="10">
        <f t="shared" si="0"/>
        <v>50</v>
      </c>
      <c r="BB35" s="10">
        <f t="shared" si="0"/>
        <v>5</v>
      </c>
      <c r="BC35" s="10">
        <f t="shared" si="0"/>
        <v>30</v>
      </c>
      <c r="BD35" s="10">
        <f t="shared" si="0"/>
        <v>65</v>
      </c>
      <c r="BE35" s="10">
        <f t="shared" si="0"/>
        <v>5</v>
      </c>
      <c r="BF35" s="10">
        <f t="shared" si="0"/>
        <v>40</v>
      </c>
      <c r="BG35" s="10">
        <f t="shared" si="0"/>
        <v>55</v>
      </c>
      <c r="BH35" s="10">
        <f t="shared" si="0"/>
        <v>10</v>
      </c>
      <c r="BI35" s="10">
        <f t="shared" si="0"/>
        <v>60</v>
      </c>
      <c r="BJ35" s="10">
        <f t="shared" si="0"/>
        <v>30</v>
      </c>
      <c r="BK35" s="10">
        <f t="shared" si="0"/>
        <v>5</v>
      </c>
      <c r="BL35" s="10">
        <f t="shared" si="0"/>
        <v>45</v>
      </c>
      <c r="BM35" s="10">
        <f t="shared" si="0"/>
        <v>50</v>
      </c>
      <c r="BN35" s="10">
        <f t="shared" si="0"/>
        <v>5</v>
      </c>
      <c r="BO35" s="10">
        <f t="shared" si="0"/>
        <v>55</v>
      </c>
      <c r="BP35" s="10">
        <f t="shared" si="0"/>
        <v>40</v>
      </c>
      <c r="BQ35" s="10">
        <f t="shared" si="0"/>
        <v>5</v>
      </c>
      <c r="BR35" s="10">
        <f t="shared" ref="BR35:EC35" si="1">BR34/20%</f>
        <v>40</v>
      </c>
      <c r="BS35" s="10">
        <f t="shared" si="1"/>
        <v>55</v>
      </c>
      <c r="BT35" s="10">
        <f t="shared" si="1"/>
        <v>5</v>
      </c>
      <c r="BU35" s="10">
        <f t="shared" si="1"/>
        <v>40</v>
      </c>
      <c r="BV35" s="10">
        <f t="shared" si="1"/>
        <v>55</v>
      </c>
      <c r="BW35" s="10">
        <f t="shared" si="1"/>
        <v>5</v>
      </c>
      <c r="BX35" s="10">
        <f t="shared" si="1"/>
        <v>45</v>
      </c>
      <c r="BY35" s="10">
        <f t="shared" si="1"/>
        <v>50</v>
      </c>
      <c r="BZ35" s="10">
        <f t="shared" si="1"/>
        <v>10</v>
      </c>
      <c r="CA35" s="10">
        <f t="shared" si="1"/>
        <v>55</v>
      </c>
      <c r="CB35" s="10">
        <f t="shared" si="1"/>
        <v>35</v>
      </c>
      <c r="CC35" s="10">
        <f t="shared" si="1"/>
        <v>5</v>
      </c>
      <c r="CD35" s="10">
        <f t="shared" si="1"/>
        <v>30</v>
      </c>
      <c r="CE35" s="10">
        <f t="shared" si="1"/>
        <v>65</v>
      </c>
      <c r="CF35" s="10">
        <f t="shared" si="1"/>
        <v>5</v>
      </c>
      <c r="CG35" s="10">
        <f t="shared" si="1"/>
        <v>40</v>
      </c>
      <c r="CH35" s="10">
        <f t="shared" si="1"/>
        <v>55</v>
      </c>
      <c r="CI35" s="10">
        <f t="shared" si="1"/>
        <v>10</v>
      </c>
      <c r="CJ35" s="10">
        <f t="shared" si="1"/>
        <v>60</v>
      </c>
      <c r="CK35" s="10">
        <f t="shared" si="1"/>
        <v>30</v>
      </c>
      <c r="CL35" s="10">
        <f t="shared" si="1"/>
        <v>5</v>
      </c>
      <c r="CM35" s="10">
        <f t="shared" si="1"/>
        <v>45</v>
      </c>
      <c r="CN35" s="10">
        <f t="shared" si="1"/>
        <v>50</v>
      </c>
      <c r="CO35" s="10">
        <f t="shared" si="1"/>
        <v>10</v>
      </c>
      <c r="CP35" s="10">
        <f t="shared" si="1"/>
        <v>45</v>
      </c>
      <c r="CQ35" s="10">
        <f t="shared" si="1"/>
        <v>45</v>
      </c>
      <c r="CR35" s="10">
        <f t="shared" si="1"/>
        <v>10</v>
      </c>
      <c r="CS35" s="10">
        <f t="shared" si="1"/>
        <v>55</v>
      </c>
      <c r="CT35" s="10">
        <f t="shared" si="1"/>
        <v>35</v>
      </c>
      <c r="CU35" s="10">
        <f t="shared" si="1"/>
        <v>5</v>
      </c>
      <c r="CV35" s="10">
        <f t="shared" si="1"/>
        <v>30</v>
      </c>
      <c r="CW35" s="10">
        <f t="shared" si="1"/>
        <v>65</v>
      </c>
      <c r="CX35" s="10">
        <f t="shared" si="1"/>
        <v>5</v>
      </c>
      <c r="CY35" s="10">
        <f t="shared" si="1"/>
        <v>40</v>
      </c>
      <c r="CZ35" s="10">
        <f t="shared" si="1"/>
        <v>55</v>
      </c>
      <c r="DA35" s="10">
        <f t="shared" si="1"/>
        <v>10</v>
      </c>
      <c r="DB35" s="10">
        <f t="shared" si="1"/>
        <v>60</v>
      </c>
      <c r="DC35" s="10">
        <f t="shared" si="1"/>
        <v>30</v>
      </c>
      <c r="DD35" s="10">
        <f t="shared" si="1"/>
        <v>5</v>
      </c>
      <c r="DE35" s="10">
        <f t="shared" si="1"/>
        <v>45</v>
      </c>
      <c r="DF35" s="10">
        <f t="shared" si="1"/>
        <v>50</v>
      </c>
      <c r="DG35" s="10">
        <f t="shared" si="1"/>
        <v>10</v>
      </c>
      <c r="DH35" s="10">
        <f t="shared" si="1"/>
        <v>45</v>
      </c>
      <c r="DI35" s="10">
        <f t="shared" si="1"/>
        <v>45</v>
      </c>
      <c r="DJ35" s="10">
        <f t="shared" si="1"/>
        <v>10</v>
      </c>
      <c r="DK35" s="10">
        <f t="shared" si="1"/>
        <v>55</v>
      </c>
      <c r="DL35" s="10">
        <f t="shared" si="1"/>
        <v>35</v>
      </c>
      <c r="DM35" s="10">
        <f t="shared" si="1"/>
        <v>5</v>
      </c>
      <c r="DN35" s="10">
        <f t="shared" si="1"/>
        <v>30</v>
      </c>
      <c r="DO35" s="10">
        <f t="shared" si="1"/>
        <v>65</v>
      </c>
      <c r="DP35" s="10">
        <f t="shared" si="1"/>
        <v>5</v>
      </c>
      <c r="DQ35" s="10">
        <f t="shared" si="1"/>
        <v>40</v>
      </c>
      <c r="DR35" s="10">
        <f t="shared" si="1"/>
        <v>55</v>
      </c>
      <c r="DS35" s="10">
        <f t="shared" si="1"/>
        <v>10</v>
      </c>
      <c r="DT35" s="10">
        <f t="shared" si="1"/>
        <v>60</v>
      </c>
      <c r="DU35" s="10">
        <f t="shared" si="1"/>
        <v>30</v>
      </c>
      <c r="DV35" s="10">
        <f t="shared" si="1"/>
        <v>5</v>
      </c>
      <c r="DW35" s="10">
        <f t="shared" si="1"/>
        <v>45</v>
      </c>
      <c r="DX35" s="10">
        <f t="shared" si="1"/>
        <v>50</v>
      </c>
      <c r="DY35" s="10">
        <f t="shared" si="1"/>
        <v>15</v>
      </c>
      <c r="DZ35" s="10">
        <f t="shared" si="1"/>
        <v>55</v>
      </c>
      <c r="EA35" s="10">
        <f t="shared" si="1"/>
        <v>30</v>
      </c>
      <c r="EB35" s="10">
        <f t="shared" si="1"/>
        <v>10</v>
      </c>
      <c r="EC35" s="10">
        <f t="shared" si="1"/>
        <v>60</v>
      </c>
      <c r="ED35" s="10">
        <f t="shared" ref="ED35:GO35" si="2">ED34/20%</f>
        <v>30</v>
      </c>
      <c r="EE35" s="10">
        <f t="shared" si="2"/>
        <v>5</v>
      </c>
      <c r="EF35" s="10">
        <f t="shared" si="2"/>
        <v>45</v>
      </c>
      <c r="EG35" s="10">
        <f t="shared" si="2"/>
        <v>50</v>
      </c>
      <c r="EH35" s="10">
        <f t="shared" si="2"/>
        <v>10</v>
      </c>
      <c r="EI35" s="10">
        <f t="shared" si="2"/>
        <v>45</v>
      </c>
      <c r="EJ35" s="10">
        <f t="shared" si="2"/>
        <v>45</v>
      </c>
      <c r="EK35" s="10">
        <f t="shared" si="2"/>
        <v>10</v>
      </c>
      <c r="EL35" s="10">
        <f t="shared" si="2"/>
        <v>55</v>
      </c>
      <c r="EM35" s="10">
        <f t="shared" si="2"/>
        <v>35</v>
      </c>
      <c r="EN35" s="10">
        <f t="shared" si="2"/>
        <v>5</v>
      </c>
      <c r="EO35" s="10">
        <f t="shared" si="2"/>
        <v>30</v>
      </c>
      <c r="EP35" s="10">
        <f t="shared" si="2"/>
        <v>65</v>
      </c>
      <c r="EQ35" s="10">
        <f t="shared" si="2"/>
        <v>5</v>
      </c>
      <c r="ER35" s="10">
        <f t="shared" si="2"/>
        <v>40</v>
      </c>
      <c r="ES35" s="10">
        <f t="shared" si="2"/>
        <v>55</v>
      </c>
      <c r="ET35" s="10">
        <f t="shared" si="2"/>
        <v>10</v>
      </c>
      <c r="EU35" s="10">
        <f t="shared" si="2"/>
        <v>60</v>
      </c>
      <c r="EV35" s="10">
        <f t="shared" si="2"/>
        <v>30</v>
      </c>
      <c r="EW35" s="10">
        <f t="shared" si="2"/>
        <v>5</v>
      </c>
      <c r="EX35" s="10">
        <f t="shared" si="2"/>
        <v>45</v>
      </c>
      <c r="EY35" s="10">
        <f t="shared" si="2"/>
        <v>50</v>
      </c>
      <c r="EZ35" s="10">
        <f t="shared" si="2"/>
        <v>10</v>
      </c>
      <c r="FA35" s="10">
        <f t="shared" si="2"/>
        <v>45</v>
      </c>
      <c r="FB35" s="10">
        <f t="shared" si="2"/>
        <v>45</v>
      </c>
      <c r="FC35" s="10">
        <f t="shared" si="2"/>
        <v>10</v>
      </c>
      <c r="FD35" s="10">
        <f t="shared" si="2"/>
        <v>55</v>
      </c>
      <c r="FE35" s="10">
        <f t="shared" si="2"/>
        <v>35</v>
      </c>
      <c r="FF35" s="10">
        <f t="shared" si="2"/>
        <v>15</v>
      </c>
      <c r="FG35" s="10">
        <f t="shared" si="2"/>
        <v>55</v>
      </c>
      <c r="FH35" s="10">
        <f t="shared" si="2"/>
        <v>30</v>
      </c>
      <c r="FI35" s="10">
        <f t="shared" si="2"/>
        <v>10</v>
      </c>
      <c r="FJ35" s="10">
        <f t="shared" si="2"/>
        <v>60</v>
      </c>
      <c r="FK35" s="10">
        <f t="shared" si="2"/>
        <v>30</v>
      </c>
      <c r="FL35" s="10">
        <f t="shared" si="2"/>
        <v>5</v>
      </c>
      <c r="FM35" s="10">
        <f t="shared" si="2"/>
        <v>45</v>
      </c>
      <c r="FN35" s="10">
        <f t="shared" si="2"/>
        <v>50</v>
      </c>
      <c r="FO35" s="10">
        <f t="shared" si="2"/>
        <v>10</v>
      </c>
      <c r="FP35" s="10">
        <f t="shared" si="2"/>
        <v>45</v>
      </c>
      <c r="FQ35" s="10">
        <f t="shared" si="2"/>
        <v>45</v>
      </c>
      <c r="FR35" s="10">
        <f t="shared" si="2"/>
        <v>10</v>
      </c>
      <c r="FS35" s="10">
        <f t="shared" si="2"/>
        <v>55</v>
      </c>
      <c r="FT35" s="10">
        <f t="shared" si="2"/>
        <v>35</v>
      </c>
      <c r="FU35" s="10">
        <f t="shared" si="2"/>
        <v>5</v>
      </c>
      <c r="FV35" s="10">
        <f t="shared" si="2"/>
        <v>30</v>
      </c>
      <c r="FW35" s="10">
        <f t="shared" si="2"/>
        <v>65</v>
      </c>
      <c r="FX35" s="10">
        <f t="shared" si="2"/>
        <v>5</v>
      </c>
      <c r="FY35" s="10">
        <f t="shared" si="2"/>
        <v>40</v>
      </c>
      <c r="FZ35" s="10">
        <f t="shared" si="2"/>
        <v>55</v>
      </c>
      <c r="GA35" s="10">
        <f t="shared" si="2"/>
        <v>10</v>
      </c>
      <c r="GB35" s="10">
        <f t="shared" si="2"/>
        <v>60</v>
      </c>
      <c r="GC35" s="10">
        <f t="shared" si="2"/>
        <v>30</v>
      </c>
      <c r="GD35" s="10">
        <f t="shared" si="2"/>
        <v>5</v>
      </c>
      <c r="GE35" s="10">
        <f t="shared" si="2"/>
        <v>45</v>
      </c>
      <c r="GF35" s="10">
        <f t="shared" si="2"/>
        <v>50</v>
      </c>
      <c r="GG35" s="10">
        <f t="shared" si="2"/>
        <v>10</v>
      </c>
      <c r="GH35" s="10">
        <f t="shared" si="2"/>
        <v>45</v>
      </c>
      <c r="GI35" s="10">
        <f t="shared" si="2"/>
        <v>45</v>
      </c>
      <c r="GJ35" s="10">
        <f t="shared" si="2"/>
        <v>10</v>
      </c>
      <c r="GK35" s="10">
        <f t="shared" si="2"/>
        <v>55</v>
      </c>
      <c r="GL35" s="10">
        <f t="shared" si="2"/>
        <v>35</v>
      </c>
      <c r="GM35" s="10">
        <f t="shared" si="2"/>
        <v>15</v>
      </c>
      <c r="GN35" s="10">
        <f t="shared" si="2"/>
        <v>55</v>
      </c>
      <c r="GO35" s="10">
        <f t="shared" si="2"/>
        <v>30</v>
      </c>
      <c r="GP35" s="10">
        <f t="shared" ref="GP35:GR35" si="3">GP34/20%</f>
        <v>10</v>
      </c>
      <c r="GQ35" s="10">
        <f t="shared" si="3"/>
        <v>60</v>
      </c>
      <c r="GR35" s="10">
        <f t="shared" si="3"/>
        <v>30</v>
      </c>
    </row>
    <row r="37" spans="1:200" x14ac:dyDescent="0.25">
      <c r="B37" t="s">
        <v>357</v>
      </c>
    </row>
    <row r="38" spans="1:200" x14ac:dyDescent="0.25">
      <c r="B38" t="s">
        <v>358</v>
      </c>
      <c r="C38" t="s">
        <v>366</v>
      </c>
      <c r="D38" s="24">
        <f>(C35+F35+I35+L35+O35+R35)/6</f>
        <v>10</v>
      </c>
      <c r="E38" s="40">
        <v>3</v>
      </c>
    </row>
    <row r="39" spans="1:200" x14ac:dyDescent="0.25">
      <c r="B39" t="s">
        <v>359</v>
      </c>
      <c r="C39" t="s">
        <v>366</v>
      </c>
      <c r="D39" s="24">
        <f>(D35+G35+J35+M35+P35+S35)/6</f>
        <v>42.5</v>
      </c>
      <c r="E39" s="40">
        <v>12</v>
      </c>
    </row>
    <row r="40" spans="1:200" x14ac:dyDescent="0.25">
      <c r="B40" t="s">
        <v>360</v>
      </c>
      <c r="C40" t="s">
        <v>366</v>
      </c>
      <c r="D40" s="24">
        <f>(E35+H35+K35+N35+Q35+T35)/6</f>
        <v>42.5</v>
      </c>
      <c r="E40" s="40">
        <v>10</v>
      </c>
    </row>
    <row r="41" spans="1:200" x14ac:dyDescent="0.25">
      <c r="D41" s="24"/>
      <c r="E41" s="40"/>
    </row>
    <row r="42" spans="1:200" x14ac:dyDescent="0.25">
      <c r="B42" t="s">
        <v>358</v>
      </c>
      <c r="C42" t="s">
        <v>367</v>
      </c>
      <c r="D42" s="24">
        <f>(U35+X35+AA35+AD35+AG35+AJ35+AM35+AP35+AS35+AV35+AY35+BB35+BE35+BH35+BK35+BN35+BQ35+BT35)/18</f>
        <v>6.3888888888888893</v>
      </c>
      <c r="E42" s="40">
        <v>3</v>
      </c>
    </row>
    <row r="43" spans="1:200" x14ac:dyDescent="0.25">
      <c r="B43" t="s">
        <v>359</v>
      </c>
      <c r="C43" t="s">
        <v>367</v>
      </c>
      <c r="D43" s="24">
        <f>(V35+Y35+AB35+AE35+AH35+AK35+AN35+AQ35+AT35+AW35+AZ35+BC35+BF35+BI35+BL35+BO35+BR35+BU35)/18</f>
        <v>45.277777777777779</v>
      </c>
      <c r="E43" s="40">
        <v>11</v>
      </c>
    </row>
    <row r="44" spans="1:200" x14ac:dyDescent="0.25">
      <c r="B44" t="s">
        <v>360</v>
      </c>
      <c r="C44" t="s">
        <v>367</v>
      </c>
      <c r="D44" s="24">
        <f>(W35+Z35+AC35+AF35+AI35+AL35+AO35+AR35+AU35+AX35+BA35+BD35+BG35+BJ35+BM35+BP35+BS35+BV35)/18</f>
        <v>48.333333333333336</v>
      </c>
      <c r="E44" s="40">
        <v>11</v>
      </c>
    </row>
    <row r="45" spans="1:200" x14ac:dyDescent="0.25">
      <c r="D45" s="24"/>
      <c r="E45" s="40"/>
    </row>
    <row r="46" spans="1:200" x14ac:dyDescent="0.25">
      <c r="B46" t="s">
        <v>358</v>
      </c>
      <c r="C46" t="s">
        <v>368</v>
      </c>
      <c r="D46" s="24">
        <f>(BW35+BZ35+CC35+CF35+CI35+CL35)/6</f>
        <v>6.666666666666667</v>
      </c>
      <c r="E46" s="40">
        <f>D46/100*25</f>
        <v>1.6666666666666667</v>
      </c>
    </row>
    <row r="47" spans="1:200" x14ac:dyDescent="0.25">
      <c r="B47" t="s">
        <v>359</v>
      </c>
      <c r="C47" t="s">
        <v>368</v>
      </c>
      <c r="D47" s="24">
        <f>(BX35+CA35+CD35+CG35+CJ35+CM35)/6</f>
        <v>45.833333333333336</v>
      </c>
      <c r="E47" s="40">
        <v>12</v>
      </c>
    </row>
    <row r="48" spans="1:200" x14ac:dyDescent="0.25">
      <c r="B48" t="s">
        <v>360</v>
      </c>
      <c r="C48" t="s">
        <v>368</v>
      </c>
      <c r="D48" s="24">
        <f>(BY35+CB35+CE35+CH35+CK35+CN35)/6</f>
        <v>47.5</v>
      </c>
      <c r="E48" s="40">
        <v>10</v>
      </c>
    </row>
    <row r="49" spans="2:5" x14ac:dyDescent="0.25">
      <c r="D49" s="24"/>
      <c r="E49" s="40"/>
    </row>
    <row r="50" spans="2:5" x14ac:dyDescent="0.25">
      <c r="B50" t="s">
        <v>358</v>
      </c>
      <c r="C50" t="s">
        <v>369</v>
      </c>
      <c r="D50" s="24">
        <f>(CO35+CR35+CU35+CX35+DA35+DD35+DG35+DJ35+DM35+DP35+DS35+DV35+DY35+EB35+EE35+EH35+EK35+EN35+EQ35+ET35+EW35+EZ35+FC35+FF35+FI35+FL35+FO35+FR35+FU35+FX35)/30</f>
        <v>8.1666666666666661</v>
      </c>
      <c r="E50" s="40">
        <v>3</v>
      </c>
    </row>
    <row r="51" spans="2:5" x14ac:dyDescent="0.25">
      <c r="B51" t="s">
        <v>359</v>
      </c>
      <c r="C51" t="s">
        <v>369</v>
      </c>
      <c r="D51" s="24">
        <f>(CP35+CS35+CV35+CY35+DB35+DE35+DH35+DK35+DN35+DQ35+DT35+DW35+DZ35+EC35+EF35+EI35+EL35+EO35+ER35+EU35+EX35+FA35+FD35+FG35+FJ35+FM35+FP35+FS35+FV35+FY35)/30</f>
        <v>47.166666666666664</v>
      </c>
      <c r="E51" s="40">
        <v>12</v>
      </c>
    </row>
    <row r="52" spans="2:5" x14ac:dyDescent="0.25">
      <c r="B52" t="s">
        <v>360</v>
      </c>
      <c r="C52" t="s">
        <v>369</v>
      </c>
      <c r="D52" s="24">
        <f>(CQ35+CT35+CW35+CZ35+DC35+DF35+DI35+DL35+DO35+DR35+DU35+DX35+EA35+ED35+EG35+EJ35+EM35+EP35+ES35+EV35+EY35+FB35+FE35+FH35+FK35+FN35+FQ35+FT35+FW35+FZ35)/30</f>
        <v>44.666666666666664</v>
      </c>
      <c r="E52" s="40">
        <v>10</v>
      </c>
    </row>
    <row r="53" spans="2:5" x14ac:dyDescent="0.25">
      <c r="D53" s="24"/>
      <c r="E53" s="40"/>
    </row>
    <row r="54" spans="2:5" x14ac:dyDescent="0.25">
      <c r="B54" t="s">
        <v>358</v>
      </c>
      <c r="C54" t="s">
        <v>370</v>
      </c>
      <c r="D54" s="24">
        <f>(GA35+GD35+GG35+GJ35+GM35+GP35)/6</f>
        <v>10</v>
      </c>
      <c r="E54" s="40">
        <v>4</v>
      </c>
    </row>
    <row r="55" spans="2:5" x14ac:dyDescent="0.25">
      <c r="B55" t="s">
        <v>359</v>
      </c>
      <c r="C55" t="s">
        <v>370</v>
      </c>
      <c r="D55" s="24">
        <f>(GB35+GE35+GH35+GK35+GN35+GQ35)/6</f>
        <v>53.333333333333336</v>
      </c>
      <c r="E55" s="40">
        <v>12</v>
      </c>
    </row>
    <row r="56" spans="2:5" x14ac:dyDescent="0.25">
      <c r="B56" t="s">
        <v>360</v>
      </c>
      <c r="C56" t="s">
        <v>370</v>
      </c>
      <c r="D56" s="24">
        <f>(GC35+GF35+GI35+GL35+GO35+GR35)/6</f>
        <v>36.666666666666664</v>
      </c>
      <c r="E56" s="40">
        <v>9</v>
      </c>
    </row>
  </sheetData>
  <mergeCells count="153">
    <mergeCell ref="A2:T2"/>
    <mergeCell ref="A4:A13"/>
    <mergeCell ref="B4:B13"/>
    <mergeCell ref="C4:T4"/>
    <mergeCell ref="U4:BV4"/>
    <mergeCell ref="C5:T10"/>
    <mergeCell ref="C11:E11"/>
    <mergeCell ref="F11:H11"/>
    <mergeCell ref="I11:K11"/>
    <mergeCell ref="L11:N11"/>
    <mergeCell ref="O11:Q11"/>
    <mergeCell ref="R11:T11"/>
    <mergeCell ref="BE11:BG11"/>
    <mergeCell ref="AV11:AX11"/>
    <mergeCell ref="X12:Z12"/>
    <mergeCell ref="AA12:AC12"/>
    <mergeCell ref="AD12:AF12"/>
    <mergeCell ref="AG12:AI12"/>
    <mergeCell ref="AJ12:AL12"/>
    <mergeCell ref="AM12:AO12"/>
    <mergeCell ref="U12:W12"/>
    <mergeCell ref="C12:E12"/>
    <mergeCell ref="F12:H12"/>
    <mergeCell ref="I12:K12"/>
    <mergeCell ref="CI11:CK11"/>
    <mergeCell ref="GA4:GR4"/>
    <mergeCell ref="GA5:GR5"/>
    <mergeCell ref="AY11:BA11"/>
    <mergeCell ref="BB11:BD11"/>
    <mergeCell ref="DM11:DO11"/>
    <mergeCell ref="DP11:DR11"/>
    <mergeCell ref="U11:W11"/>
    <mergeCell ref="X11:Z11"/>
    <mergeCell ref="AA11:AC11"/>
    <mergeCell ref="AD11:AF11"/>
    <mergeCell ref="BW5:CN5"/>
    <mergeCell ref="BW4:CN4"/>
    <mergeCell ref="BQ11:BS11"/>
    <mergeCell ref="BH11:BJ11"/>
    <mergeCell ref="BK11:BM11"/>
    <mergeCell ref="BN11:BP11"/>
    <mergeCell ref="AG11:AI11"/>
    <mergeCell ref="AJ11:AL11"/>
    <mergeCell ref="AM11:AO11"/>
    <mergeCell ref="AP11:AR11"/>
    <mergeCell ref="AS11:AU11"/>
    <mergeCell ref="GG11:GI11"/>
    <mergeCell ref="GJ11:GL11"/>
    <mergeCell ref="GM11:GO11"/>
    <mergeCell ref="GP11:GR11"/>
    <mergeCell ref="GA11:GC11"/>
    <mergeCell ref="GD11:GF11"/>
    <mergeCell ref="FO11:FQ11"/>
    <mergeCell ref="FR11:FT11"/>
    <mergeCell ref="FU11:FW11"/>
    <mergeCell ref="L12:N12"/>
    <mergeCell ref="O12:Q12"/>
    <mergeCell ref="R12:T12"/>
    <mergeCell ref="BW12:BY12"/>
    <mergeCell ref="BZ12:CB12"/>
    <mergeCell ref="BH12:BJ12"/>
    <mergeCell ref="BK12:BM12"/>
    <mergeCell ref="BN12:BP12"/>
    <mergeCell ref="BQ12:BS12"/>
    <mergeCell ref="AP12:AR12"/>
    <mergeCell ref="AS12:AU12"/>
    <mergeCell ref="AV12:AX12"/>
    <mergeCell ref="AY12:BA12"/>
    <mergeCell ref="BB12:BD12"/>
    <mergeCell ref="BE12:BG12"/>
    <mergeCell ref="GJ12:GL12"/>
    <mergeCell ref="GM12:GO12"/>
    <mergeCell ref="A34:B34"/>
    <mergeCell ref="A35:B35"/>
    <mergeCell ref="GP12:GR12"/>
    <mergeCell ref="GA12:GC12"/>
    <mergeCell ref="GD12:GF12"/>
    <mergeCell ref="FL12:FN12"/>
    <mergeCell ref="FO12:FQ12"/>
    <mergeCell ref="FR12:FT12"/>
    <mergeCell ref="FU12:FW12"/>
    <mergeCell ref="ET12:EV12"/>
    <mergeCell ref="EW12:EY12"/>
    <mergeCell ref="EZ12:FB12"/>
    <mergeCell ref="FC12:FE12"/>
    <mergeCell ref="FF12:FH12"/>
    <mergeCell ref="FI12:FK12"/>
    <mergeCell ref="EB12:ED12"/>
    <mergeCell ref="EE12:EG12"/>
    <mergeCell ref="EH12:EJ12"/>
    <mergeCell ref="EK12:EM12"/>
    <mergeCell ref="EN12:EP12"/>
    <mergeCell ref="EQ12:ES12"/>
    <mergeCell ref="DA12:DC12"/>
    <mergeCell ref="GG12:GI12"/>
    <mergeCell ref="DD12:DF12"/>
    <mergeCell ref="DG12:DI12"/>
    <mergeCell ref="DV12:DX12"/>
    <mergeCell ref="DY12:EA12"/>
    <mergeCell ref="CO12:CQ12"/>
    <mergeCell ref="CR12:CT12"/>
    <mergeCell ref="CU12:CW12"/>
    <mergeCell ref="CX12:CZ12"/>
    <mergeCell ref="DM12:DO12"/>
    <mergeCell ref="DP12:DR12"/>
    <mergeCell ref="DS12:DU12"/>
    <mergeCell ref="CR11:CT11"/>
    <mergeCell ref="CU11:CW11"/>
    <mergeCell ref="FX12:FZ12"/>
    <mergeCell ref="DJ11:DL11"/>
    <mergeCell ref="DJ12:DL12"/>
    <mergeCell ref="FF11:FH11"/>
    <mergeCell ref="FC11:FE11"/>
    <mergeCell ref="DS11:DU11"/>
    <mergeCell ref="BT11:BV11"/>
    <mergeCell ref="BT12:BV12"/>
    <mergeCell ref="CC12:CE12"/>
    <mergeCell ref="CF12:CH12"/>
    <mergeCell ref="CI12:CK12"/>
    <mergeCell ref="CL12:CN12"/>
    <mergeCell ref="CX11:CZ11"/>
    <mergeCell ref="DA11:DC11"/>
    <mergeCell ref="DD11:DF11"/>
    <mergeCell ref="DG11:DI11"/>
    <mergeCell ref="CL11:CN11"/>
    <mergeCell ref="CO11:CQ11"/>
    <mergeCell ref="BW11:BY11"/>
    <mergeCell ref="BZ11:CB11"/>
    <mergeCell ref="CC11:CE11"/>
    <mergeCell ref="CF11:CH11"/>
    <mergeCell ref="FX11:FZ11"/>
    <mergeCell ref="ET11:EV11"/>
    <mergeCell ref="EW11:EY11"/>
    <mergeCell ref="EZ11:FB11"/>
    <mergeCell ref="FI11:FK11"/>
    <mergeCell ref="EK11:EM11"/>
    <mergeCell ref="EN11:EP11"/>
    <mergeCell ref="EQ11:ES11"/>
    <mergeCell ref="DV11:DX11"/>
    <mergeCell ref="DY11:EA11"/>
    <mergeCell ref="EB11:ED11"/>
    <mergeCell ref="EE11:EG11"/>
    <mergeCell ref="EH11:EJ11"/>
    <mergeCell ref="FL11:FN11"/>
    <mergeCell ref="CO4:FZ4"/>
    <mergeCell ref="CO5:DF5"/>
    <mergeCell ref="DG5:DX5"/>
    <mergeCell ref="DY5:EP5"/>
    <mergeCell ref="EQ5:FH5"/>
    <mergeCell ref="FI5:FZ5"/>
    <mergeCell ref="U5:AL5"/>
    <mergeCell ref="AM5:BD5"/>
    <mergeCell ref="BE5:BV5"/>
  </mergeCells>
  <pageMargins left="0.7" right="0.7" top="0.75" bottom="0.75" header="0.3" footer="0.3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кіші топ </vt:lpstr>
      <vt:lpstr>ересек топ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</cp:lastModifiedBy>
  <dcterms:created xsi:type="dcterms:W3CDTF">2022-12-22T06:57:03Z</dcterms:created>
  <dcterms:modified xsi:type="dcterms:W3CDTF">2024-01-22T17:27:03Z</dcterms:modified>
</cp:coreProperties>
</file>