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etiles" sheetId="1" r:id="rId1"/>
    <sheet name="Summe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6" i="2"/>
  <c r="D7" i="2"/>
  <c r="D8" i="2"/>
  <c r="D9" i="2"/>
  <c r="D10" i="2"/>
  <c r="D11" i="2"/>
  <c r="D12" i="2"/>
  <c r="D6" i="2"/>
  <c r="C6" i="2"/>
  <c r="C7" i="2"/>
  <c r="C8" i="2"/>
  <c r="C9" i="2"/>
  <c r="C10" i="2"/>
  <c r="C11" i="2"/>
  <c r="C12" i="2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7" i="1"/>
</calcChain>
</file>

<file path=xl/sharedStrings.xml><?xml version="1.0" encoding="utf-8"?>
<sst xmlns="http://schemas.openxmlformats.org/spreadsheetml/2006/main" count="66" uniqueCount="29">
  <si>
    <t xml:space="preserve">ABC Enterprise </t>
  </si>
  <si>
    <t xml:space="preserve">Stock Mangement </t>
  </si>
  <si>
    <t>SL</t>
  </si>
  <si>
    <t>Date</t>
  </si>
  <si>
    <t>Product</t>
  </si>
  <si>
    <t>Quantity</t>
  </si>
  <si>
    <t>Unit Price</t>
  </si>
  <si>
    <t xml:space="preserve">Total price </t>
  </si>
  <si>
    <t>Invoice  Number</t>
  </si>
  <si>
    <t xml:space="preserve">Supplyer </t>
  </si>
  <si>
    <t xml:space="preserve">Item </t>
  </si>
  <si>
    <t xml:space="preserve">Pen </t>
  </si>
  <si>
    <t xml:space="preserve">Tissue </t>
  </si>
  <si>
    <t xml:space="preserve">Paper </t>
  </si>
  <si>
    <t xml:space="preserve">ink </t>
  </si>
  <si>
    <t>Paper wight</t>
  </si>
  <si>
    <t>book</t>
  </si>
  <si>
    <t xml:space="preserve">Newspaper </t>
  </si>
  <si>
    <t>Supplyer</t>
  </si>
  <si>
    <t xml:space="preserve">CC Enterprise </t>
  </si>
  <si>
    <t>AA Enterprise</t>
  </si>
  <si>
    <t xml:space="preserve">BC Enterprise </t>
  </si>
  <si>
    <t xml:space="preserve">AB Enterprise </t>
  </si>
  <si>
    <t xml:space="preserve">pencile </t>
  </si>
  <si>
    <t xml:space="preserve">Informetion </t>
  </si>
  <si>
    <t xml:space="preserve">Items </t>
  </si>
  <si>
    <t>Total Quantity</t>
  </si>
  <si>
    <t>Total Price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</si>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</sst>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6" borderId="1" xfId="0" applyFill="1" applyBorder="1" applyAlignment="1">
      <alignment vertical="center"/>
    </xf>
    <xf numFmtId="0" fontId="0" fillId="8" borderId="0" xfId="0" applyFill="1"/>
    <xf numFmtId="0" fontId="0" fillId="3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2" fontId="0" fillId="0" borderId="1" xfId="0" applyNumberFormat="1" applyBorder="1"/>
    <xf numFmtId="0" fontId="0" fillId="4" borderId="1" xfId="0" applyFill="1" applyBorder="1"/>
    <xf numFmtId="0" fontId="1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0" fillId="10" borderId="1" xfId="0" applyFill="1" applyBorder="1"/>
    <xf numFmtId="2" fontId="0" fillId="0" borderId="2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6" workbookViewId="0">
      <selection activeCell="J9" sqref="J9:J17"/>
    </sheetView>
  </sheetViews>
  <sheetFormatPr defaultRowHeight="15" x14ac:dyDescent="0.25"/>
  <cols>
    <col min="2" max="2" width="15.7109375" customWidth="1"/>
    <col min="3" max="3" width="19" customWidth="1"/>
    <col min="4" max="4" width="22.42578125" customWidth="1"/>
    <col min="5" max="5" width="17.5703125" customWidth="1"/>
    <col min="6" max="6" width="18.140625" customWidth="1"/>
    <col min="7" max="7" width="19.28515625" customWidth="1"/>
    <col min="8" max="8" width="19.140625" customWidth="1"/>
    <col min="10" max="10" width="12.7109375" customWidth="1"/>
    <col min="12" max="12" width="16.140625" customWidth="1"/>
  </cols>
  <sheetData>
    <row r="1" spans="1:13" ht="14.25" customHeight="1" x14ac:dyDescent="0.25">
      <c r="A1" s="1"/>
      <c r="B1" s="1"/>
      <c r="C1" s="1"/>
      <c r="D1" s="1"/>
      <c r="E1" s="1"/>
      <c r="F1" s="1"/>
      <c r="G1" s="1"/>
      <c r="H1" s="1"/>
    </row>
    <row r="2" spans="1:13" ht="28.5" customHeight="1" x14ac:dyDescent="0.45">
      <c r="A2" s="9" t="s">
        <v>0</v>
      </c>
      <c r="B2" s="10"/>
      <c r="C2" s="10"/>
      <c r="D2" s="10"/>
      <c r="E2" s="10"/>
      <c r="F2" s="10"/>
      <c r="G2" s="10"/>
      <c r="H2" s="11"/>
    </row>
    <row r="3" spans="1:13" ht="25.5" customHeight="1" x14ac:dyDescent="0.35">
      <c r="A3" s="12" t="s">
        <v>1</v>
      </c>
      <c r="B3" s="13"/>
      <c r="C3" s="13"/>
      <c r="D3" s="13"/>
      <c r="E3" s="13"/>
      <c r="F3" s="13"/>
      <c r="G3" s="13"/>
      <c r="H3" s="14"/>
    </row>
    <row r="4" spans="1:13" ht="8.25" customHeight="1" x14ac:dyDescent="0.25">
      <c r="A4" s="1"/>
      <c r="B4" s="1"/>
      <c r="C4" s="1"/>
      <c r="D4" s="1"/>
      <c r="E4" s="1"/>
      <c r="F4" s="1"/>
      <c r="G4" s="1"/>
      <c r="H4" s="1"/>
    </row>
    <row r="5" spans="1:13" ht="11.25" customHeight="1" x14ac:dyDescent="0.25">
      <c r="A5" s="1"/>
      <c r="B5" s="1"/>
      <c r="C5" s="1"/>
      <c r="D5" s="1"/>
      <c r="E5" s="1"/>
      <c r="F5" s="1"/>
      <c r="G5" s="1"/>
      <c r="H5" s="1"/>
    </row>
    <row r="6" spans="1:13" ht="36" customHeight="1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J6" s="6" t="s">
        <v>10</v>
      </c>
      <c r="K6" s="5"/>
      <c r="L6" s="6" t="s">
        <v>18</v>
      </c>
    </row>
    <row r="7" spans="1:13" ht="22.5" customHeight="1" x14ac:dyDescent="0.25">
      <c r="A7" s="1">
        <v>1</v>
      </c>
      <c r="B7" s="2">
        <v>44866</v>
      </c>
      <c r="C7" s="1" t="s">
        <v>12</v>
      </c>
      <c r="D7" s="1">
        <v>10</v>
      </c>
      <c r="E7" s="1">
        <v>14</v>
      </c>
      <c r="F7" s="7">
        <f>E7*D7</f>
        <v>140</v>
      </c>
      <c r="G7" s="1">
        <v>11</v>
      </c>
      <c r="H7" s="1" t="s">
        <v>21</v>
      </c>
    </row>
    <row r="8" spans="1:13" ht="21" customHeight="1" x14ac:dyDescent="0.25">
      <c r="A8" s="1">
        <v>2</v>
      </c>
      <c r="B8" s="2">
        <v>44866</v>
      </c>
      <c r="C8" s="1" t="s">
        <v>13</v>
      </c>
      <c r="D8" s="1">
        <v>20</v>
      </c>
      <c r="E8" s="7">
        <v>12.5</v>
      </c>
      <c r="F8" s="7">
        <f t="shared" ref="F8:F20" si="0">E8*D8</f>
        <v>250</v>
      </c>
      <c r="G8" s="1">
        <v>11</v>
      </c>
      <c r="H8" s="1" t="s">
        <v>19</v>
      </c>
    </row>
    <row r="9" spans="1:13" ht="21.75" customHeight="1" x14ac:dyDescent="0.25">
      <c r="A9" s="1">
        <v>3</v>
      </c>
      <c r="B9" s="2">
        <v>44866</v>
      </c>
      <c r="C9" s="1" t="s">
        <v>16</v>
      </c>
      <c r="D9" s="1">
        <v>10</v>
      </c>
      <c r="E9" s="7">
        <v>8</v>
      </c>
      <c r="F9" s="7">
        <f t="shared" si="0"/>
        <v>80</v>
      </c>
      <c r="G9" s="1">
        <v>11</v>
      </c>
      <c r="H9" s="1" t="s">
        <v>20</v>
      </c>
      <c r="J9" s="4" t="s">
        <v>11</v>
      </c>
      <c r="K9" s="4"/>
      <c r="L9" s="4" t="s">
        <v>20</v>
      </c>
      <c r="M9" s="4"/>
    </row>
    <row r="10" spans="1:13" ht="25.5" customHeight="1" x14ac:dyDescent="0.25">
      <c r="A10" s="1">
        <v>4</v>
      </c>
      <c r="B10" s="2">
        <v>44867</v>
      </c>
      <c r="C10" s="1" t="s">
        <v>17</v>
      </c>
      <c r="D10" s="1">
        <v>20</v>
      </c>
      <c r="E10" s="7">
        <v>455</v>
      </c>
      <c r="F10" s="7">
        <f t="shared" si="0"/>
        <v>9100</v>
      </c>
      <c r="G10" s="1">
        <v>11</v>
      </c>
      <c r="H10" s="1" t="s">
        <v>19</v>
      </c>
      <c r="J10" s="4" t="s">
        <v>23</v>
      </c>
      <c r="K10" s="4"/>
      <c r="L10" s="4" t="s">
        <v>19</v>
      </c>
      <c r="M10" s="4"/>
    </row>
    <row r="11" spans="1:13" ht="20.25" customHeight="1" x14ac:dyDescent="0.25">
      <c r="A11" s="1">
        <v>5</v>
      </c>
      <c r="B11" s="2">
        <v>44867</v>
      </c>
      <c r="C11" s="1" t="s">
        <v>11</v>
      </c>
      <c r="D11" s="1">
        <v>25</v>
      </c>
      <c r="E11" s="7">
        <v>22</v>
      </c>
      <c r="F11" s="7">
        <f t="shared" si="0"/>
        <v>550</v>
      </c>
      <c r="G11" s="1">
        <v>12</v>
      </c>
      <c r="H11" s="1" t="s">
        <v>20</v>
      </c>
      <c r="J11" s="4" t="s">
        <v>12</v>
      </c>
      <c r="K11" s="4"/>
      <c r="L11" s="4" t="s">
        <v>21</v>
      </c>
      <c r="M11" s="4"/>
    </row>
    <row r="12" spans="1:13" ht="19.5" customHeight="1" x14ac:dyDescent="0.25">
      <c r="A12" s="1">
        <v>6</v>
      </c>
      <c r="B12" s="2">
        <v>44867</v>
      </c>
      <c r="C12" s="1" t="s">
        <v>14</v>
      </c>
      <c r="D12" s="1">
        <v>50</v>
      </c>
      <c r="E12" s="7">
        <v>8</v>
      </c>
      <c r="F12" s="7">
        <f t="shared" si="0"/>
        <v>400</v>
      </c>
      <c r="G12" s="1">
        <v>12</v>
      </c>
      <c r="H12" s="1" t="s">
        <v>22</v>
      </c>
      <c r="J12" s="4" t="s">
        <v>13</v>
      </c>
      <c r="K12" s="4"/>
      <c r="L12" s="4" t="s">
        <v>22</v>
      </c>
      <c r="M12" s="4"/>
    </row>
    <row r="13" spans="1:13" ht="19.5" customHeight="1" x14ac:dyDescent="0.25">
      <c r="A13" s="1">
        <v>7</v>
      </c>
      <c r="B13" s="2">
        <v>44868</v>
      </c>
      <c r="C13" s="1" t="s">
        <v>15</v>
      </c>
      <c r="D13" s="1">
        <v>10</v>
      </c>
      <c r="E13" s="7">
        <v>28</v>
      </c>
      <c r="F13" s="7">
        <f t="shared" si="0"/>
        <v>280</v>
      </c>
      <c r="G13" s="1">
        <v>12</v>
      </c>
      <c r="H13" s="1" t="s">
        <v>20</v>
      </c>
      <c r="J13" s="4" t="s">
        <v>14</v>
      </c>
      <c r="K13" s="4"/>
      <c r="L13" s="4"/>
      <c r="M13" s="4"/>
    </row>
    <row r="14" spans="1:13" ht="19.5" customHeight="1" x14ac:dyDescent="0.25">
      <c r="A14" s="1">
        <v>8</v>
      </c>
      <c r="B14" s="2">
        <v>44868</v>
      </c>
      <c r="C14" s="1" t="s">
        <v>23</v>
      </c>
      <c r="D14" s="1">
        <v>20</v>
      </c>
      <c r="E14" s="7">
        <v>45</v>
      </c>
      <c r="F14" s="7">
        <f t="shared" si="0"/>
        <v>900</v>
      </c>
      <c r="G14" s="1">
        <v>13</v>
      </c>
      <c r="H14" s="1" t="s">
        <v>21</v>
      </c>
      <c r="J14" s="4" t="s">
        <v>15</v>
      </c>
      <c r="K14" s="4"/>
      <c r="L14" s="4"/>
      <c r="M14" s="4"/>
    </row>
    <row r="15" spans="1:13" ht="20.25" customHeight="1" x14ac:dyDescent="0.25">
      <c r="A15" s="1">
        <v>9</v>
      </c>
      <c r="B15" s="2">
        <v>44868</v>
      </c>
      <c r="C15" s="1" t="s">
        <v>14</v>
      </c>
      <c r="D15" s="1">
        <v>10</v>
      </c>
      <c r="E15" s="7">
        <v>12</v>
      </c>
      <c r="F15" s="7">
        <f t="shared" si="0"/>
        <v>120</v>
      </c>
      <c r="G15" s="1">
        <v>13</v>
      </c>
      <c r="H15" s="1" t="s">
        <v>20</v>
      </c>
      <c r="J15" s="4" t="s">
        <v>16</v>
      </c>
      <c r="K15" s="4"/>
      <c r="L15" s="4"/>
      <c r="M15" s="4"/>
    </row>
    <row r="16" spans="1:13" ht="20.25" customHeight="1" x14ac:dyDescent="0.25">
      <c r="A16" s="1">
        <v>10</v>
      </c>
      <c r="B16" s="2">
        <v>44868</v>
      </c>
      <c r="C16" s="1" t="s">
        <v>17</v>
      </c>
      <c r="D16" s="1">
        <v>10</v>
      </c>
      <c r="E16" s="7">
        <v>8</v>
      </c>
      <c r="F16" s="7">
        <f t="shared" si="0"/>
        <v>80</v>
      </c>
      <c r="G16" s="1">
        <v>13</v>
      </c>
      <c r="H16" s="1" t="s">
        <v>22</v>
      </c>
      <c r="J16" s="4" t="s">
        <v>17</v>
      </c>
      <c r="K16" s="4"/>
      <c r="L16" s="4"/>
      <c r="M16" s="4"/>
    </row>
    <row r="17" spans="1:13" ht="20.25" customHeight="1" x14ac:dyDescent="0.25">
      <c r="A17" s="1">
        <v>11</v>
      </c>
      <c r="B17" s="2">
        <v>44869</v>
      </c>
      <c r="C17" s="1" t="s">
        <v>15</v>
      </c>
      <c r="D17" s="1">
        <v>25</v>
      </c>
      <c r="E17" s="7">
        <v>8</v>
      </c>
      <c r="F17" s="7">
        <f t="shared" si="0"/>
        <v>200</v>
      </c>
      <c r="G17" s="1">
        <v>13</v>
      </c>
      <c r="H17" s="1" t="s">
        <v>19</v>
      </c>
      <c r="J17" s="4"/>
      <c r="K17" s="4"/>
      <c r="L17" s="4"/>
      <c r="M17" s="4"/>
    </row>
    <row r="18" spans="1:13" ht="20.25" customHeight="1" x14ac:dyDescent="0.25">
      <c r="A18" s="1">
        <v>12</v>
      </c>
      <c r="B18" s="2">
        <v>44869</v>
      </c>
      <c r="C18" s="1" t="s">
        <v>12</v>
      </c>
      <c r="D18" s="1">
        <v>50</v>
      </c>
      <c r="E18" s="7">
        <v>45</v>
      </c>
      <c r="F18" s="7">
        <f t="shared" si="0"/>
        <v>2250</v>
      </c>
      <c r="G18" s="1">
        <v>14</v>
      </c>
      <c r="H18" s="1" t="s">
        <v>21</v>
      </c>
    </row>
    <row r="19" spans="1:13" ht="20.25" customHeight="1" x14ac:dyDescent="0.25">
      <c r="A19" s="1">
        <v>13</v>
      </c>
      <c r="B19" s="2">
        <v>44869</v>
      </c>
      <c r="C19" s="1" t="s">
        <v>16</v>
      </c>
      <c r="D19" s="1">
        <v>50</v>
      </c>
      <c r="E19" s="7">
        <v>22</v>
      </c>
      <c r="F19" s="7">
        <f t="shared" si="0"/>
        <v>1100</v>
      </c>
      <c r="G19" s="1">
        <v>14</v>
      </c>
      <c r="H19" s="1" t="s">
        <v>19</v>
      </c>
    </row>
    <row r="20" spans="1:13" ht="19.5" customHeight="1" x14ac:dyDescent="0.25">
      <c r="A20" s="1">
        <v>14</v>
      </c>
      <c r="B20" s="2">
        <v>44870</v>
      </c>
      <c r="C20" s="1" t="s">
        <v>11</v>
      </c>
      <c r="D20" s="1">
        <v>20</v>
      </c>
      <c r="E20" s="7">
        <v>7</v>
      </c>
      <c r="F20" s="7">
        <f t="shared" si="0"/>
        <v>140</v>
      </c>
      <c r="G20" s="1">
        <v>14</v>
      </c>
      <c r="H20" s="1" t="s">
        <v>22</v>
      </c>
    </row>
    <row r="21" spans="1:13" x14ac:dyDescent="0.25">
      <c r="E21" s="1"/>
    </row>
  </sheetData>
  <mergeCells count="2">
    <mergeCell ref="A2:H2"/>
    <mergeCell ref="A3:H3"/>
  </mergeCells>
  <dataValidations count="2">
    <dataValidation type="list" allowBlank="1" showInputMessage="1" showErrorMessage="1" sqref="J9:J17 C7:C20">
      <formula1>$J$9:$J$16</formula1>
    </dataValidation>
    <dataValidation type="list" allowBlank="1" showInputMessage="1" showErrorMessage="1" sqref="H7:H20">
      <formula1>$L$9:$L$12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12" sqref="I12"/>
    </sheetView>
  </sheetViews>
  <sheetFormatPr defaultRowHeight="15" x14ac:dyDescent="0.25"/>
  <cols>
    <col min="2" max="2" width="26" customWidth="1"/>
    <col min="3" max="4" width="16.85546875" customWidth="1"/>
  </cols>
  <sheetData>
    <row r="1" spans="1:6" x14ac:dyDescent="0.25">
      <c r="A1" s="1"/>
      <c r="B1" s="1"/>
      <c r="C1" s="1"/>
      <c r="D1" s="1"/>
      <c r="E1" s="15"/>
      <c r="F1" s="16"/>
    </row>
    <row r="2" spans="1:6" ht="29.25" customHeight="1" x14ac:dyDescent="0.35">
      <c r="A2" s="12" t="s">
        <v>0</v>
      </c>
      <c r="B2" s="17"/>
      <c r="C2" s="17"/>
      <c r="D2" s="17"/>
      <c r="E2" s="17"/>
      <c r="F2" s="18"/>
    </row>
    <row r="3" spans="1:6" ht="27.75" customHeight="1" x14ac:dyDescent="0.35">
      <c r="A3" s="19" t="s">
        <v>24</v>
      </c>
      <c r="B3" s="20"/>
      <c r="C3" s="20"/>
      <c r="D3" s="20"/>
      <c r="E3" s="20"/>
      <c r="F3" s="21"/>
    </row>
    <row r="4" spans="1:6" ht="9.75" customHeight="1" x14ac:dyDescent="0.25">
      <c r="A4" s="1"/>
      <c r="B4" s="1"/>
      <c r="C4" s="1"/>
      <c r="D4" s="1"/>
      <c r="E4" s="15"/>
      <c r="F4" s="16"/>
    </row>
    <row r="5" spans="1:6" ht="25.5" customHeight="1" x14ac:dyDescent="0.25">
      <c r="A5" s="8" t="s">
        <v>2</v>
      </c>
      <c r="B5" s="8" t="s">
        <v>25</v>
      </c>
      <c r="C5" s="8" t="s">
        <v>26</v>
      </c>
      <c r="D5" s="8" t="s">
        <v>27</v>
      </c>
      <c r="E5" s="22" t="s">
        <v>28</v>
      </c>
      <c r="F5" s="23"/>
    </row>
    <row r="6" spans="1:6" ht="19.5" customHeight="1" x14ac:dyDescent="0.25">
      <c r="A6" s="1">
        <v>1</v>
      </c>
      <c r="B6" s="24" t="s">
        <v>11</v>
      </c>
      <c r="C6" s="1">
        <f>SUMIF(Detiles!$C$7:$C$20,Summery!B6,Detiles!$D$7:$D$20)</f>
        <v>45</v>
      </c>
      <c r="D6" s="1">
        <f>SUMIF(Detiles!$C$7:$C$20,Summery!B6,Detiles!$F$7:$F$20)</f>
        <v>690</v>
      </c>
      <c r="E6" s="25">
        <f>D6/C6</f>
        <v>15.333333333333334</v>
      </c>
      <c r="F6" s="26"/>
    </row>
    <row r="7" spans="1:6" ht="21.75" customHeight="1" x14ac:dyDescent="0.25">
      <c r="A7" s="1">
        <v>2</v>
      </c>
      <c r="B7" s="24" t="s">
        <v>23</v>
      </c>
      <c r="C7" s="1">
        <f>SUMIF(Detiles!$C$7:$C$20,Summery!B7,Detiles!$D$7:$D$20)</f>
        <v>20</v>
      </c>
      <c r="D7" s="1">
        <f>SUMIF(Detiles!$C$7:$C$20,Summery!B7,Detiles!$F$7:$F$20)</f>
        <v>900</v>
      </c>
      <c r="E7" s="25">
        <f t="shared" ref="E7:E12" si="0">D7/C7</f>
        <v>45</v>
      </c>
      <c r="F7" s="26"/>
    </row>
    <row r="8" spans="1:6" ht="21.75" customHeight="1" x14ac:dyDescent="0.25">
      <c r="A8" s="1">
        <v>3</v>
      </c>
      <c r="B8" s="24" t="s">
        <v>12</v>
      </c>
      <c r="C8" s="1">
        <f>SUMIF(Detiles!$C$7:$C$20,Summery!B8,Detiles!$D$7:$D$20)</f>
        <v>60</v>
      </c>
      <c r="D8" s="1">
        <f>SUMIF(Detiles!$C$7:$C$20,Summery!B8,Detiles!$F$7:$F$20)</f>
        <v>2390</v>
      </c>
      <c r="E8" s="25">
        <f t="shared" si="0"/>
        <v>39.833333333333336</v>
      </c>
      <c r="F8" s="26"/>
    </row>
    <row r="9" spans="1:6" ht="21" customHeight="1" x14ac:dyDescent="0.25">
      <c r="A9" s="1">
        <v>4</v>
      </c>
      <c r="B9" s="24" t="s">
        <v>13</v>
      </c>
      <c r="C9" s="1">
        <f>SUMIF(Detiles!$C$7:$C$20,Summery!B9,Detiles!$D$7:$D$20)</f>
        <v>20</v>
      </c>
      <c r="D9" s="1">
        <f>SUMIF(Detiles!$C$7:$C$20,Summery!B9,Detiles!$F$7:$F$20)</f>
        <v>250</v>
      </c>
      <c r="E9" s="25">
        <f t="shared" si="0"/>
        <v>12.5</v>
      </c>
      <c r="F9" s="26"/>
    </row>
    <row r="10" spans="1:6" ht="21.75" customHeight="1" x14ac:dyDescent="0.25">
      <c r="A10" s="1">
        <v>5</v>
      </c>
      <c r="B10" s="24" t="s">
        <v>14</v>
      </c>
      <c r="C10" s="1">
        <f>SUMIF(Detiles!$C$7:$C$20,Summery!B10,Detiles!$D$7:$D$20)</f>
        <v>60</v>
      </c>
      <c r="D10" s="1">
        <f>SUMIF(Detiles!$C$7:$C$20,Summery!B10,Detiles!$F$7:$F$20)</f>
        <v>520</v>
      </c>
      <c r="E10" s="25">
        <f t="shared" si="0"/>
        <v>8.6666666666666661</v>
      </c>
      <c r="F10" s="26"/>
    </row>
    <row r="11" spans="1:6" ht="23.25" customHeight="1" x14ac:dyDescent="0.25">
      <c r="A11" s="1">
        <v>6</v>
      </c>
      <c r="B11" s="24" t="s">
        <v>15</v>
      </c>
      <c r="C11" s="1">
        <f>SUMIF(Detiles!$C$7:$C$20,Summery!B11,Detiles!$D$7:$D$20)</f>
        <v>35</v>
      </c>
      <c r="D11" s="1">
        <f>SUMIF(Detiles!$C$7:$C$20,Summery!B11,Detiles!$F$7:$F$20)</f>
        <v>480</v>
      </c>
      <c r="E11" s="25">
        <f t="shared" si="0"/>
        <v>13.714285714285714</v>
      </c>
      <c r="F11" s="26"/>
    </row>
    <row r="12" spans="1:6" ht="19.5" customHeight="1" x14ac:dyDescent="0.25">
      <c r="A12" s="1">
        <v>7</v>
      </c>
      <c r="B12" s="24" t="s">
        <v>16</v>
      </c>
      <c r="C12" s="1">
        <f>SUMIF(Detiles!$C$7:$C$20,Summery!B12,Detiles!$D$7:$D$20)</f>
        <v>60</v>
      </c>
      <c r="D12" s="1">
        <f>SUMIF(Detiles!$C$7:$C$20,Summery!B12,Detiles!$F$7:$F$20)</f>
        <v>1180</v>
      </c>
      <c r="E12" s="25">
        <f t="shared" si="0"/>
        <v>19.666666666666668</v>
      </c>
      <c r="F12" s="26"/>
    </row>
  </sheetData>
  <mergeCells count="12">
    <mergeCell ref="E1:F1"/>
    <mergeCell ref="E4:F4"/>
    <mergeCell ref="E5:F5"/>
    <mergeCell ref="E6:F6"/>
    <mergeCell ref="E7:F7"/>
    <mergeCell ref="E10:F10"/>
    <mergeCell ref="E11:F11"/>
    <mergeCell ref="E12:F12"/>
    <mergeCell ref="A2:F2"/>
    <mergeCell ref="A3:F3"/>
    <mergeCell ref="E8:F8"/>
    <mergeCell ref="E9:F9"/>
  </mergeCells>
  <dataValidations count="1">
    <dataValidation type="list" allowBlank="1" showInputMessage="1" showErrorMessage="1" sqref="B6:B12">
      <formula1>$J$9:$J$14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Detiles</vt:lpstr>
      <vt:lpstr>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2025-05-17T14:14:26Z</dcterms:modified>
</cp:coreProperties>
</file>