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A68F38B2-FF1E-413E-91D2-8443CD4E1F5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Vlookup" sheetId="1" r:id="rId1"/>
    <sheet name="H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2" l="1"/>
  <c r="K5" i="2"/>
  <c r="J5" i="2"/>
  <c r="L4" i="2"/>
  <c r="K4" i="2"/>
  <c r="J4" i="2"/>
  <c r="I4" i="2"/>
  <c r="I5" i="2"/>
  <c r="L5" i="1"/>
  <c r="L6" i="1"/>
  <c r="K5" i="1"/>
  <c r="K6" i="1"/>
  <c r="L4" i="1"/>
  <c r="K4" i="1"/>
  <c r="J5" i="1"/>
  <c r="J6" i="1"/>
  <c r="J4" i="1"/>
  <c r="I4" i="1"/>
  <c r="I6" i="1"/>
  <c r="I5" i="1"/>
</calcChain>
</file>

<file path=xl/sharedStrings.xml><?xml version="1.0" encoding="utf-8"?>
<sst xmlns="http://schemas.openxmlformats.org/spreadsheetml/2006/main" count="66" uniqueCount="22">
  <si>
    <t>Vlookup</t>
  </si>
  <si>
    <t xml:space="preserve">Team </t>
  </si>
  <si>
    <t>Country</t>
  </si>
  <si>
    <t>Champions league</t>
  </si>
  <si>
    <t>Games played</t>
  </si>
  <si>
    <t>Points earned</t>
  </si>
  <si>
    <t>Champions 
league</t>
  </si>
  <si>
    <t>Borussia</t>
  </si>
  <si>
    <t>Germany</t>
  </si>
  <si>
    <t>Yes</t>
  </si>
  <si>
    <t>Lazio</t>
  </si>
  <si>
    <t>Milan</t>
  </si>
  <si>
    <t>Italy</t>
  </si>
  <si>
    <t>Manchester United</t>
  </si>
  <si>
    <t>England</t>
  </si>
  <si>
    <t>Hamburger</t>
  </si>
  <si>
    <t>No</t>
  </si>
  <si>
    <t>Fiorentina</t>
  </si>
  <si>
    <t>Bayern</t>
  </si>
  <si>
    <t>Liverpool</t>
  </si>
  <si>
    <t>Arsenal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</si>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</sst>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0" xfId="0" applyFont="1" applyFill="1" applyAlignment="1">
      <alignment horizontal="right"/>
    </xf>
    <xf numFmtId="0" fontId="3" fillId="2" borderId="0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"/>
  <sheetViews>
    <sheetView workbookViewId="0">
      <selection activeCell="I4" sqref="I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7" width="9.109375" style="2"/>
    <col min="8" max="8" width="11" style="2" customWidth="1"/>
    <col min="9" max="9" width="8.109375" style="2" bestFit="1" customWidth="1"/>
    <col min="10" max="10" width="10.5546875" style="2" customWidth="1"/>
    <col min="11" max="11" width="12.44140625" style="2" bestFit="1" customWidth="1"/>
    <col min="12" max="12" width="12.33203125" style="2" bestFit="1" customWidth="1"/>
    <col min="13" max="16384" width="9.109375" style="2"/>
  </cols>
  <sheetData>
    <row r="1" spans="2:12" ht="15.6" x14ac:dyDescent="0.3">
      <c r="B1" s="1" t="s">
        <v>0</v>
      </c>
    </row>
    <row r="3" spans="2:12" ht="24.6" thickBot="1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H3" s="3" t="s">
        <v>1</v>
      </c>
      <c r="I3" s="3" t="s">
        <v>2</v>
      </c>
      <c r="J3" s="4" t="s">
        <v>6</v>
      </c>
      <c r="K3" s="3" t="s">
        <v>4</v>
      </c>
      <c r="L3" s="3" t="s">
        <v>5</v>
      </c>
    </row>
    <row r="4" spans="2:12" x14ac:dyDescent="0.2">
      <c r="B4" s="2" t="s">
        <v>7</v>
      </c>
      <c r="C4" s="2" t="s">
        <v>8</v>
      </c>
      <c r="D4" s="2" t="s">
        <v>9</v>
      </c>
      <c r="E4" s="5">
        <v>34</v>
      </c>
      <c r="F4" s="5">
        <v>71</v>
      </c>
      <c r="H4" s="2" t="s">
        <v>10</v>
      </c>
      <c r="I4" s="2" t="str">
        <f>VLOOKUP($H4,$B$4:$F$12,2,FALSE)</f>
        <v>Italy</v>
      </c>
      <c r="J4" s="2" t="str">
        <f>VLOOKUP($H4,$B$4:$F$12,3,FALSE)</f>
        <v>No</v>
      </c>
      <c r="K4" s="2">
        <f>VLOOKUP($H4,$B$4:$F$12,4,FALSE)</f>
        <v>38</v>
      </c>
      <c r="L4" s="2">
        <f>VLOOKUP($H4,$B$4:$F$12,5,FALSE)</f>
        <v>56</v>
      </c>
    </row>
    <row r="5" spans="2:12" x14ac:dyDescent="0.2">
      <c r="B5" s="2" t="s">
        <v>11</v>
      </c>
      <c r="C5" s="2" t="s">
        <v>12</v>
      </c>
      <c r="D5" s="2" t="s">
        <v>9</v>
      </c>
      <c r="E5" s="5">
        <v>38</v>
      </c>
      <c r="F5" s="5">
        <v>57</v>
      </c>
      <c r="H5" s="2" t="s">
        <v>7</v>
      </c>
      <c r="I5" s="2" t="str">
        <f>VLOOKUP(H5,$B$4:$F$12,2,FALSE)</f>
        <v>Germany</v>
      </c>
      <c r="J5" s="2" t="str">
        <f t="shared" ref="J5:J6" si="0">VLOOKUP($H5,$B$4:$F$12,3,FALSE)</f>
        <v>Yes</v>
      </c>
      <c r="K5" s="2">
        <f t="shared" ref="K5:K6" si="1">VLOOKUP($H5,$B$4:$F$12,4,FALSE)</f>
        <v>34</v>
      </c>
      <c r="L5" s="2">
        <f t="shared" ref="L5:L6" si="2">VLOOKUP($H5,$B$4:$F$12,5,FALSE)</f>
        <v>71</v>
      </c>
    </row>
    <row r="6" spans="2:12" x14ac:dyDescent="0.2">
      <c r="B6" s="2" t="s">
        <v>13</v>
      </c>
      <c r="C6" s="2" t="s">
        <v>14</v>
      </c>
      <c r="D6" s="2" t="s">
        <v>9</v>
      </c>
      <c r="E6" s="5">
        <v>38</v>
      </c>
      <c r="F6" s="5">
        <v>64</v>
      </c>
      <c r="H6" s="2" t="s">
        <v>15</v>
      </c>
      <c r="I6" s="2" t="str">
        <f>VLOOKUP(H6,$B$4:$F$12,2,FALSE)</f>
        <v>Germany</v>
      </c>
      <c r="J6" s="2" t="str">
        <f t="shared" si="0"/>
        <v>No</v>
      </c>
      <c r="K6" s="2">
        <f t="shared" si="1"/>
        <v>34</v>
      </c>
      <c r="L6" s="2">
        <f t="shared" si="2"/>
        <v>27</v>
      </c>
    </row>
    <row r="7" spans="2:12" x14ac:dyDescent="0.2">
      <c r="B7" s="2" t="s">
        <v>15</v>
      </c>
      <c r="C7" s="2" t="s">
        <v>8</v>
      </c>
      <c r="D7" s="2" t="s">
        <v>16</v>
      </c>
      <c r="E7" s="5">
        <v>34</v>
      </c>
      <c r="F7" s="5">
        <v>27</v>
      </c>
    </row>
    <row r="8" spans="2:12" x14ac:dyDescent="0.2">
      <c r="B8" s="2" t="s">
        <v>10</v>
      </c>
      <c r="C8" s="2" t="s">
        <v>12</v>
      </c>
      <c r="D8" s="2" t="s">
        <v>16</v>
      </c>
      <c r="E8" s="5">
        <v>38</v>
      </c>
      <c r="F8" s="5">
        <v>56</v>
      </c>
    </row>
    <row r="9" spans="2:12" x14ac:dyDescent="0.2">
      <c r="B9" s="2" t="s">
        <v>17</v>
      </c>
      <c r="C9" s="2" t="s">
        <v>12</v>
      </c>
      <c r="D9" s="2" t="s">
        <v>16</v>
      </c>
      <c r="E9" s="5">
        <v>38</v>
      </c>
      <c r="F9" s="5">
        <v>65</v>
      </c>
    </row>
    <row r="10" spans="2:12" x14ac:dyDescent="0.2">
      <c r="B10" s="2" t="s">
        <v>18</v>
      </c>
      <c r="C10" s="2" t="s">
        <v>8</v>
      </c>
      <c r="D10" s="2" t="s">
        <v>9</v>
      </c>
      <c r="E10" s="5">
        <v>34</v>
      </c>
      <c r="F10" s="5">
        <v>90</v>
      </c>
    </row>
    <row r="11" spans="2:12" x14ac:dyDescent="0.2">
      <c r="B11" s="2" t="s">
        <v>19</v>
      </c>
      <c r="C11" s="2" t="s">
        <v>14</v>
      </c>
      <c r="D11" s="2" t="s">
        <v>16</v>
      </c>
      <c r="E11" s="5">
        <v>38</v>
      </c>
      <c r="F11" s="5">
        <v>84</v>
      </c>
    </row>
    <row r="12" spans="2:12" x14ac:dyDescent="0.2">
      <c r="B12" s="2" t="s">
        <v>20</v>
      </c>
      <c r="C12" s="2" t="s">
        <v>14</v>
      </c>
      <c r="D12" s="2" t="s">
        <v>9</v>
      </c>
      <c r="E12" s="5">
        <v>38</v>
      </c>
      <c r="F12" s="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tabSelected="1" workbookViewId="0">
      <selection activeCell="L4" sqref="L4:L5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5.109375" style="2" bestFit="1" customWidth="1"/>
    <col min="5" max="5" width="15.88671875" style="2" bestFit="1" customWidth="1"/>
    <col min="6" max="6" width="10" style="2" bestFit="1" customWidth="1"/>
    <col min="7" max="7" width="9.109375" style="2"/>
    <col min="8" max="8" width="10" style="2" bestFit="1" customWidth="1"/>
    <col min="9" max="9" width="9.109375" style="2"/>
    <col min="10" max="10" width="10.109375" style="2" bestFit="1" customWidth="1"/>
    <col min="11" max="11" width="12.44140625" style="2" bestFit="1" customWidth="1"/>
    <col min="12" max="12" width="12.33203125" style="2" bestFit="1" customWidth="1"/>
    <col min="13" max="16384" width="9.109375" style="2"/>
  </cols>
  <sheetData>
    <row r="1" spans="2:12" ht="15.6" x14ac:dyDescent="0.3">
      <c r="B1" s="1" t="s">
        <v>21</v>
      </c>
    </row>
    <row r="3" spans="2:12" ht="24.6" thickBot="1" x14ac:dyDescent="0.3">
      <c r="B3" s="6" t="s">
        <v>1</v>
      </c>
      <c r="C3" s="2" t="s">
        <v>7</v>
      </c>
      <c r="D3" s="2" t="s">
        <v>11</v>
      </c>
      <c r="E3" s="2" t="s">
        <v>13</v>
      </c>
      <c r="F3" s="2" t="s">
        <v>15</v>
      </c>
      <c r="H3" s="3" t="s">
        <v>1</v>
      </c>
      <c r="I3" s="3" t="s">
        <v>2</v>
      </c>
      <c r="J3" s="4" t="s">
        <v>6</v>
      </c>
      <c r="K3" s="7" t="s">
        <v>4</v>
      </c>
      <c r="L3" s="7" t="s">
        <v>5</v>
      </c>
    </row>
    <row r="4" spans="2:12" ht="12" x14ac:dyDescent="0.25">
      <c r="B4" s="6" t="s">
        <v>2</v>
      </c>
      <c r="C4" s="2" t="s">
        <v>8</v>
      </c>
      <c r="D4" s="2" t="s">
        <v>12</v>
      </c>
      <c r="E4" s="2" t="s">
        <v>14</v>
      </c>
      <c r="F4" s="2" t="s">
        <v>8</v>
      </c>
      <c r="H4" s="2" t="s">
        <v>11</v>
      </c>
      <c r="I4" s="8" t="str">
        <f>HLOOKUP($H4,$C$3:$F$7,2,FALSE)</f>
        <v>Italy</v>
      </c>
      <c r="J4" s="8" t="str">
        <f>HLOOKUP($H4,$C$3:$F$7,3,FALSE)</f>
        <v>Yes</v>
      </c>
      <c r="K4" s="8">
        <f>HLOOKUP($H4,$C$3:$F$7,4,FALSE)</f>
        <v>38</v>
      </c>
      <c r="L4" s="8">
        <f>HLOOKUP($H4,$C$3:$F$7,5,FALSE)</f>
        <v>57</v>
      </c>
    </row>
    <row r="5" spans="2:12" ht="12" x14ac:dyDescent="0.25">
      <c r="B5" s="6" t="s">
        <v>3</v>
      </c>
      <c r="C5" s="2" t="s">
        <v>9</v>
      </c>
      <c r="D5" s="2" t="s">
        <v>9</v>
      </c>
      <c r="E5" s="2" t="s">
        <v>9</v>
      </c>
      <c r="F5" s="2" t="s">
        <v>16</v>
      </c>
      <c r="H5" s="2" t="s">
        <v>15</v>
      </c>
      <c r="I5" s="8" t="str">
        <f>HLOOKUP(H5,$C$3:$F$7,2,FALSE)</f>
        <v>Germany</v>
      </c>
      <c r="J5" s="8" t="str">
        <f>HLOOKUP($H5,$C$3:$F$7,3,FALSE)</f>
        <v>No</v>
      </c>
      <c r="K5" s="8">
        <f>HLOOKUP($H5,$C$3:$F$7,4,FALSE)</f>
        <v>34</v>
      </c>
      <c r="L5" s="8">
        <f>HLOOKUP($H5,$C$3:$F$7,5,FALSE)</f>
        <v>27</v>
      </c>
    </row>
    <row r="6" spans="2:12" ht="12" x14ac:dyDescent="0.25">
      <c r="B6" s="6" t="s">
        <v>4</v>
      </c>
      <c r="C6" s="9">
        <v>34</v>
      </c>
      <c r="D6" s="9">
        <v>38</v>
      </c>
      <c r="E6" s="9">
        <v>38</v>
      </c>
      <c r="F6" s="9">
        <v>34</v>
      </c>
    </row>
    <row r="7" spans="2:12" ht="12" x14ac:dyDescent="0.25">
      <c r="B7" s="6" t="s">
        <v>5</v>
      </c>
      <c r="C7" s="9">
        <v>71</v>
      </c>
      <c r="D7" s="9">
        <v>57</v>
      </c>
      <c r="E7" s="9">
        <v>64</v>
      </c>
      <c r="F7" s="9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2016-02-25T19:54:00Z</dcterms:created>
  <dcterms:modified xsi:type="dcterms:W3CDTF">2020-01-26T07:15:22Z</dcterms:modified>
</cp:coreProperties>
</file>