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A68D1501-E9BA-426F-91C9-831A2420ADE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2" l="1"/>
  <c r="N6" i="2"/>
  <c r="N5" i="2"/>
  <c r="N4" i="2"/>
</calcChain>
</file>

<file path=xl/sharedStrings.xml><?xml version="1.0" encoding="utf-8"?>
<sst xmlns="http://schemas.openxmlformats.org/spreadsheetml/2006/main" count="259" uniqueCount="101">
  <si>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</si>
  <si>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</si>
  <si>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</si>
  <si>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</si>
  <si>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</si>
  <si>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</si>
  <si>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</si>
  <si>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</si>
  <si>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</si>
  <si>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</si>
  <si>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</si>
  <si>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</si>
  <si>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</si>
  <si>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</si>
  <si>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</si>
  <si>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</si>
  <si>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</si>
  <si>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</si>
  <si>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</si>
  <si>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</si>
  <si>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</si>
  <si>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</si>
  <si>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</si>
  <si>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</si>
  <si>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</si>
  <si>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</si>
  <si>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</si>
  <si>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</si>
  <si>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</si>
  <si>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</si>
  <si>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</si>
  <si>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</si>
  <si>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</si>
  <si>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</si>
  <si>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</si>
  <si>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</si>
  <si>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</si>
  <si>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</si>
  <si>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</si>
  <si>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</si>
  <si>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</si>
  <si>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</si>
  <si>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</si>
  <si>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</si>
  <si>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</si>
  <si>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</si>
  <si>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</si>
  <si>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</si>
  <si>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</si>
  <si>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</si>
  <si>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</si>
  <si>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</si>
  <si>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</si>
  <si>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</si>
  <si>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</si>
  <si>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</si>
  <si>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</si>
  <si>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</si>
  <si>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</si>
  <si>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</si>
  <si>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</si>
  <si>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</si>
  <si>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</si>
  <si>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Exilim EX-Z400</t>
  </si>
  <si>
    <t>FinePix Z70</t>
  </si>
  <si>
    <t>5x</t>
  </si>
  <si>
    <t>WB650</t>
  </si>
  <si>
    <t>Nikon</t>
  </si>
  <si>
    <t>Coolpix P7000</t>
  </si>
  <si>
    <t>FinePix J40</t>
  </si>
  <si>
    <t>CX2</t>
  </si>
  <si>
    <t>10,7x</t>
  </si>
  <si>
    <t>3,6x</t>
  </si>
  <si>
    <t>Coolpix S6000</t>
  </si>
  <si>
    <t>7,0x</t>
  </si>
  <si>
    <t>Mju 9010</t>
  </si>
  <si>
    <t>10,0x</t>
  </si>
  <si>
    <t>Coolpix S1100pj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</si>
  <si>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</si>
  <si>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</si>
  <si>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</si>
  <si>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</si>
  <si>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</si>
  <si>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</si>
  <si>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</si>
  <si>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</si>
  <si>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Coolpix P100</t>
  </si>
  <si>
    <t>26x</t>
  </si>
  <si>
    <t>Exilim EX-Z35</t>
  </si>
  <si>
    <t>15x</t>
  </si>
  <si>
    <t>VPC-S600</t>
  </si>
  <si>
    <t>2,4"</t>
  </si>
  <si>
    <t>COUNT, COUNTA, COUNTIF, COUNTIFS</t>
  </si>
  <si>
    <t>#Models known:</t>
  </si>
  <si>
    <t>#if Sony:</t>
  </si>
  <si>
    <t>#if Sony in Japan:</t>
  </si>
  <si>
    <t>#Quantities:</t>
  </si>
  <si>
    <t xml:space="preserve">Open 'Sheet 2'. Write a formula in cell N4 to count the number of manufactured product units. </t>
  </si>
  <si>
    <t>Write a formula in cell N5 to count the number of different Models available in the datasheet.</t>
  </si>
  <si>
    <t>In N6, count the number of Models available for Sony.</t>
  </si>
  <si>
    <t xml:space="preserve">in N7, count the number of Models available for Sony in Japan.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</si>
</sst>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8" t="s">
        <v>92</v>
      </c>
      <c r="C2" s="18"/>
      <c r="D2" s="18"/>
      <c r="E2" s="18"/>
      <c r="F2" s="18"/>
      <c r="G2" s="18"/>
      <c r="H2" s="18"/>
    </row>
    <row r="3" spans="1:10" ht="19.5" customHeight="1" x14ac:dyDescent="0.3">
      <c r="B3" s="18"/>
      <c r="C3" s="18"/>
      <c r="D3" s="18"/>
      <c r="E3" s="18"/>
      <c r="F3" s="18"/>
      <c r="G3" s="18"/>
      <c r="H3" s="18"/>
    </row>
    <row r="4" spans="1:10" ht="15" thickBot="1" x14ac:dyDescent="0.35">
      <c r="B4" s="12"/>
      <c r="C4" s="12"/>
      <c r="D4" s="12"/>
      <c r="E4" s="12"/>
      <c r="F4" s="12"/>
      <c r="G4" s="12"/>
      <c r="H4" s="12"/>
      <c r="I4" s="1"/>
    </row>
    <row r="5" spans="1:10" ht="15" customHeight="1" x14ac:dyDescent="0.3">
      <c r="B5" s="13">
        <v>1</v>
      </c>
      <c r="C5" s="15"/>
      <c r="D5" s="16" t="s">
        <v>97</v>
      </c>
      <c r="E5" s="16"/>
      <c r="F5" s="16"/>
      <c r="G5" s="16"/>
      <c r="H5" s="16"/>
      <c r="I5" s="1"/>
    </row>
    <row r="6" spans="1:10" ht="32.25" customHeight="1" thickBot="1" x14ac:dyDescent="0.35">
      <c r="B6" s="14"/>
      <c r="C6" s="15"/>
      <c r="D6" s="16"/>
      <c r="E6" s="16"/>
      <c r="F6" s="16"/>
      <c r="G6" s="16"/>
      <c r="H6" s="16"/>
      <c r="I6" s="1"/>
    </row>
    <row r="7" spans="1:10" ht="15.6" x14ac:dyDescent="0.3">
      <c r="A7" s="1"/>
      <c r="B7" s="17"/>
      <c r="C7" s="17"/>
      <c r="D7" s="17"/>
      <c r="E7" s="17"/>
      <c r="F7" s="17"/>
      <c r="G7" s="17"/>
      <c r="H7" s="17"/>
      <c r="I7" s="1"/>
    </row>
    <row r="8" spans="1:10" ht="15" thickBot="1" x14ac:dyDescent="0.35">
      <c r="B8" s="12"/>
      <c r="C8" s="12"/>
      <c r="D8" s="12"/>
      <c r="E8" s="12"/>
      <c r="F8" s="12"/>
      <c r="G8" s="12"/>
      <c r="H8" s="12"/>
      <c r="I8" s="2"/>
      <c r="J8" s="2"/>
    </row>
    <row r="9" spans="1:10" ht="15" customHeight="1" x14ac:dyDescent="0.3">
      <c r="B9" s="13">
        <v>2</v>
      </c>
      <c r="C9" s="15"/>
      <c r="D9" s="16" t="s">
        <v>98</v>
      </c>
      <c r="E9" s="16"/>
      <c r="F9" s="16"/>
      <c r="G9" s="16"/>
      <c r="H9" s="16"/>
      <c r="I9" s="2"/>
      <c r="J9" s="2"/>
    </row>
    <row r="10" spans="1:10" ht="15" customHeight="1" thickBot="1" x14ac:dyDescent="0.35">
      <c r="B10" s="14"/>
      <c r="C10" s="15"/>
      <c r="D10" s="16"/>
      <c r="E10" s="16"/>
      <c r="F10" s="16"/>
      <c r="G10" s="16"/>
      <c r="H10" s="16"/>
      <c r="I10" s="2"/>
      <c r="J10" s="2"/>
    </row>
    <row r="11" spans="1:10" ht="15.6" x14ac:dyDescent="0.3">
      <c r="B11" s="17"/>
      <c r="C11" s="17"/>
      <c r="D11" s="17"/>
      <c r="E11" s="17"/>
      <c r="F11" s="17"/>
      <c r="G11" s="17"/>
      <c r="H11" s="17"/>
      <c r="I11" s="2"/>
      <c r="J11" s="2"/>
    </row>
    <row r="12" spans="1:10" ht="15" thickBot="1" x14ac:dyDescent="0.35">
      <c r="B12" s="12"/>
      <c r="C12" s="12"/>
      <c r="D12" s="12"/>
      <c r="E12" s="12"/>
      <c r="F12" s="12"/>
      <c r="G12" s="12"/>
      <c r="H12" s="12"/>
      <c r="I12" s="2"/>
      <c r="J12" s="2"/>
    </row>
    <row r="13" spans="1:10" x14ac:dyDescent="0.3">
      <c r="B13" s="13">
        <v>3</v>
      </c>
      <c r="C13" s="15"/>
      <c r="D13" s="16" t="s">
        <v>99</v>
      </c>
      <c r="E13" s="16"/>
      <c r="F13" s="16"/>
      <c r="G13" s="16"/>
      <c r="H13" s="16"/>
      <c r="I13" s="2"/>
      <c r="J13" s="2"/>
    </row>
    <row r="14" spans="1:10" ht="15" thickBot="1" x14ac:dyDescent="0.35">
      <c r="B14" s="14"/>
      <c r="C14" s="15"/>
      <c r="D14" s="16"/>
      <c r="E14" s="16"/>
      <c r="F14" s="16"/>
      <c r="G14" s="16"/>
      <c r="H14" s="16"/>
      <c r="I14" s="2"/>
      <c r="J14" s="2"/>
    </row>
    <row r="15" spans="1:10" ht="15.6" x14ac:dyDescent="0.3">
      <c r="B15" s="17"/>
      <c r="C15" s="17"/>
      <c r="D15" s="17"/>
      <c r="E15" s="17"/>
      <c r="F15" s="17"/>
      <c r="G15" s="17"/>
      <c r="H15" s="17"/>
      <c r="I15" s="2"/>
      <c r="J15" s="2"/>
    </row>
    <row r="16" spans="1:10" ht="15" customHeight="1" thickBot="1" x14ac:dyDescent="0.35">
      <c r="B16" s="12"/>
      <c r="C16" s="12"/>
      <c r="D16" s="12"/>
      <c r="E16" s="12"/>
      <c r="F16" s="12"/>
      <c r="G16" s="12"/>
      <c r="H16" s="12"/>
    </row>
    <row r="17" spans="2:8" ht="15" customHeight="1" x14ac:dyDescent="0.3">
      <c r="B17" s="13">
        <v>3</v>
      </c>
      <c r="C17" s="15"/>
      <c r="D17" s="16" t="s">
        <v>100</v>
      </c>
      <c r="E17" s="16"/>
      <c r="F17" s="16"/>
      <c r="G17" s="16"/>
      <c r="H17" s="16"/>
    </row>
    <row r="18" spans="2:8" ht="15" thickBot="1" x14ac:dyDescent="0.35">
      <c r="B18" s="14"/>
      <c r="C18" s="15"/>
      <c r="D18" s="16"/>
      <c r="E18" s="16"/>
      <c r="F18" s="16"/>
      <c r="G18" s="16"/>
      <c r="H18" s="16"/>
    </row>
    <row r="19" spans="2:8" ht="15" customHeight="1" x14ac:dyDescent="0.3">
      <c r="B19" s="17"/>
      <c r="C19" s="17"/>
      <c r="D19" s="17"/>
      <c r="E19" s="17"/>
      <c r="F19" s="17"/>
      <c r="G19" s="17"/>
      <c r="H19" s="17"/>
    </row>
    <row r="20" spans="2:8" ht="15.75" customHeight="1" x14ac:dyDescent="0.3"/>
  </sheetData>
  <mergeCells count="21">
    <mergeCell ref="B16:H16"/>
    <mergeCell ref="B17:B18"/>
    <mergeCell ref="C17:C18"/>
    <mergeCell ref="D17:H18"/>
    <mergeCell ref="B19:H19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workbookViewId="0">
      <selection activeCell="N13" sqref="N13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6" bestFit="1" customWidth="1"/>
    <col min="10" max="10" width="10.44140625" style="6" bestFit="1" customWidth="1"/>
    <col min="11" max="11" width="3.6640625" style="6" customWidth="1"/>
    <col min="12" max="16384" width="9.109375" style="6"/>
  </cols>
  <sheetData>
    <row r="1" spans="1:14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/>
    </row>
    <row r="2" spans="1:14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9" t="s">
        <v>96</v>
      </c>
      <c r="M4" s="19"/>
      <c r="N4" s="8">
        <f>COUNT(J2:J51)</f>
        <v>50</v>
      </c>
    </row>
    <row r="5" spans="1:14" x14ac:dyDescent="0.3">
      <c r="A5" s="6" t="s">
        <v>23</v>
      </c>
      <c r="B5" s="6" t="s">
        <v>16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9" t="s">
        <v>93</v>
      </c>
      <c r="M5" s="19"/>
      <c r="N5" s="10">
        <f>COUNTA(C2:C51)</f>
        <v>40</v>
      </c>
    </row>
    <row r="6" spans="1:14" x14ac:dyDescent="0.3">
      <c r="A6" s="6" t="s">
        <v>24</v>
      </c>
      <c r="B6" s="6" t="s">
        <v>25</v>
      </c>
      <c r="C6" s="6" t="s">
        <v>26</v>
      </c>
      <c r="D6" s="6">
        <v>12.1</v>
      </c>
      <c r="E6" s="7" t="s">
        <v>13</v>
      </c>
      <c r="F6" s="7" t="s">
        <v>27</v>
      </c>
      <c r="G6" s="6">
        <v>367</v>
      </c>
      <c r="H6" s="6">
        <v>254.26</v>
      </c>
      <c r="I6" s="6">
        <v>221.21</v>
      </c>
      <c r="J6" s="6">
        <v>52</v>
      </c>
      <c r="L6" s="19" t="s">
        <v>94</v>
      </c>
      <c r="M6" s="19"/>
      <c r="N6" s="9">
        <f>COUNTIF(A2:A51,A4)</f>
        <v>4</v>
      </c>
    </row>
    <row r="7" spans="1:14" x14ac:dyDescent="0.3">
      <c r="A7" s="6" t="s">
        <v>28</v>
      </c>
      <c r="B7" s="6" t="s">
        <v>25</v>
      </c>
      <c r="C7" s="6" t="s">
        <v>29</v>
      </c>
      <c r="D7" s="6">
        <v>10</v>
      </c>
      <c r="E7" s="7" t="s">
        <v>30</v>
      </c>
      <c r="F7" s="7" t="s">
        <v>31</v>
      </c>
      <c r="G7" s="6">
        <v>168</v>
      </c>
      <c r="H7" s="6">
        <v>121.1</v>
      </c>
      <c r="I7" s="6">
        <v>94.46</v>
      </c>
      <c r="J7" s="6">
        <v>66</v>
      </c>
      <c r="L7" s="19" t="s">
        <v>95</v>
      </c>
      <c r="M7" s="19"/>
      <c r="N7" s="6">
        <f>COUNTIFS(A2:A51,A4,B2:B51,B4)</f>
        <v>3</v>
      </c>
    </row>
    <row r="8" spans="1:14" x14ac:dyDescent="0.3">
      <c r="A8" s="6" t="s">
        <v>15</v>
      </c>
      <c r="B8" s="6" t="s">
        <v>32</v>
      </c>
      <c r="C8" s="6" t="s">
        <v>33</v>
      </c>
      <c r="D8" s="6">
        <v>14.1</v>
      </c>
      <c r="E8" s="7" t="s">
        <v>34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3">
      <c r="A9" s="6" t="s">
        <v>24</v>
      </c>
      <c r="B9" s="6" t="s">
        <v>16</v>
      </c>
      <c r="C9" s="6" t="s">
        <v>35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3">
      <c r="A10" s="6" t="s">
        <v>20</v>
      </c>
      <c r="B10" s="6" t="s">
        <v>36</v>
      </c>
      <c r="C10" s="6" t="s">
        <v>37</v>
      </c>
      <c r="D10" s="6">
        <v>12.2</v>
      </c>
      <c r="E10" s="7" t="s">
        <v>38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3">
      <c r="A11" s="6" t="s">
        <v>23</v>
      </c>
      <c r="B11" s="6" t="s">
        <v>16</v>
      </c>
      <c r="D11" s="6">
        <v>12</v>
      </c>
      <c r="E11" s="7" t="s">
        <v>30</v>
      </c>
      <c r="F11" s="7" t="s">
        <v>40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3">
      <c r="A12" s="6" t="s">
        <v>41</v>
      </c>
      <c r="B12" s="6" t="s">
        <v>11</v>
      </c>
      <c r="C12" s="6" t="s">
        <v>42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3">
      <c r="A13" s="6" t="s">
        <v>23</v>
      </c>
      <c r="B13" s="6" t="s">
        <v>36</v>
      </c>
      <c r="C13" s="6" t="s">
        <v>43</v>
      </c>
      <c r="D13" s="6">
        <v>12</v>
      </c>
      <c r="E13" s="7" t="s">
        <v>30</v>
      </c>
      <c r="F13" s="7" t="s">
        <v>27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3">
      <c r="A14" s="6" t="s">
        <v>23</v>
      </c>
      <c r="B14" s="6" t="s">
        <v>25</v>
      </c>
      <c r="C14" s="6" t="s">
        <v>44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3">
      <c r="A15" s="6" t="s">
        <v>45</v>
      </c>
      <c r="B15" s="6" t="s">
        <v>25</v>
      </c>
      <c r="D15" s="6">
        <v>14.1</v>
      </c>
      <c r="E15" s="7" t="s">
        <v>30</v>
      </c>
      <c r="F15" s="7" t="s">
        <v>47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3">
      <c r="A16" s="6" t="s">
        <v>48</v>
      </c>
      <c r="B16" s="6" t="s">
        <v>25</v>
      </c>
      <c r="C16" s="6" t="s">
        <v>49</v>
      </c>
      <c r="D16" s="6">
        <v>14</v>
      </c>
      <c r="E16" s="7" t="s">
        <v>13</v>
      </c>
      <c r="F16" s="7" t="s">
        <v>47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">
      <c r="A17" s="6" t="s">
        <v>50</v>
      </c>
      <c r="B17" s="6" t="s">
        <v>32</v>
      </c>
      <c r="C17" s="6" t="s">
        <v>51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">
      <c r="A18" s="6" t="s">
        <v>15</v>
      </c>
      <c r="B18" s="6" t="s">
        <v>16</v>
      </c>
      <c r="C18" s="6" t="s">
        <v>52</v>
      </c>
      <c r="D18" s="6">
        <v>12.1</v>
      </c>
      <c r="E18" s="7" t="s">
        <v>13</v>
      </c>
      <c r="F18" s="7" t="s">
        <v>53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">
      <c r="A19" s="6" t="s">
        <v>20</v>
      </c>
      <c r="B19" s="6" t="s">
        <v>16</v>
      </c>
      <c r="D19" s="6">
        <v>9.1</v>
      </c>
      <c r="E19" s="7" t="s">
        <v>30</v>
      </c>
      <c r="F19" s="7" t="s">
        <v>54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">
      <c r="A20" s="6" t="s">
        <v>23</v>
      </c>
      <c r="B20" s="6" t="s">
        <v>16</v>
      </c>
      <c r="C20" s="6" t="s">
        <v>55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">
      <c r="A21" s="6" t="s">
        <v>15</v>
      </c>
      <c r="B21" s="6" t="s">
        <v>11</v>
      </c>
      <c r="C21" s="6" t="s">
        <v>56</v>
      </c>
      <c r="D21" s="6">
        <v>10.1</v>
      </c>
      <c r="E21" s="7" t="s">
        <v>30</v>
      </c>
      <c r="F21" s="7" t="s">
        <v>57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">
      <c r="A22" s="6" t="s">
        <v>15</v>
      </c>
      <c r="B22" s="6" t="s">
        <v>11</v>
      </c>
      <c r="C22" s="6" t="s">
        <v>58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">
      <c r="A23" s="6" t="s">
        <v>10</v>
      </c>
      <c r="B23" s="6" t="s">
        <v>36</v>
      </c>
      <c r="C23" s="6" t="s">
        <v>59</v>
      </c>
      <c r="D23" s="6">
        <v>14.2</v>
      </c>
      <c r="E23" s="7" t="s">
        <v>34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">
      <c r="A24" s="6" t="s">
        <v>15</v>
      </c>
      <c r="B24" s="6" t="s">
        <v>36</v>
      </c>
      <c r="C24" s="6" t="s">
        <v>60</v>
      </c>
      <c r="D24" s="6">
        <v>10</v>
      </c>
      <c r="E24" s="7" t="s">
        <v>30</v>
      </c>
      <c r="F24" s="7" t="s">
        <v>61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">
      <c r="A25" s="6" t="s">
        <v>48</v>
      </c>
      <c r="B25" s="6" t="s">
        <v>25</v>
      </c>
      <c r="C25" s="6" t="s">
        <v>62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">
      <c r="A26" s="6" t="s">
        <v>15</v>
      </c>
      <c r="B26" s="6" t="s">
        <v>11</v>
      </c>
      <c r="D26" s="6">
        <v>10</v>
      </c>
      <c r="E26" s="7" t="s">
        <v>18</v>
      </c>
      <c r="F26" s="7" t="s">
        <v>47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">
      <c r="A27" s="6" t="s">
        <v>45</v>
      </c>
      <c r="B27" s="6" t="s">
        <v>16</v>
      </c>
      <c r="C27" s="6" t="s">
        <v>63</v>
      </c>
      <c r="D27" s="6">
        <v>12.1</v>
      </c>
      <c r="E27" s="7" t="s">
        <v>30</v>
      </c>
      <c r="F27" s="7" t="s">
        <v>47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">
      <c r="A28" s="6" t="s">
        <v>23</v>
      </c>
      <c r="B28" s="6" t="s">
        <v>16</v>
      </c>
      <c r="C28" s="6" t="s">
        <v>64</v>
      </c>
      <c r="D28" s="6">
        <v>12.2</v>
      </c>
      <c r="E28" s="7" t="s">
        <v>13</v>
      </c>
      <c r="F28" s="7" t="s">
        <v>65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">
      <c r="A29" s="6" t="s">
        <v>10</v>
      </c>
      <c r="B29" s="6" t="s">
        <v>16</v>
      </c>
      <c r="C29" s="6" t="s">
        <v>66</v>
      </c>
      <c r="D29" s="6">
        <v>12.2</v>
      </c>
      <c r="E29" s="7" t="s">
        <v>34</v>
      </c>
      <c r="F29" s="7" t="s">
        <v>40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">
      <c r="A30" s="6" t="s">
        <v>50</v>
      </c>
      <c r="B30" s="6" t="s">
        <v>25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">
      <c r="A31" s="6" t="s">
        <v>67</v>
      </c>
      <c r="B31" s="6" t="s">
        <v>25</v>
      </c>
      <c r="C31" s="6" t="s">
        <v>68</v>
      </c>
      <c r="D31" s="6">
        <v>10.1</v>
      </c>
      <c r="E31" s="7" t="s">
        <v>30</v>
      </c>
      <c r="F31" s="7" t="s">
        <v>31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">
      <c r="A32" s="6" t="s">
        <v>23</v>
      </c>
      <c r="B32" s="6" t="s">
        <v>32</v>
      </c>
      <c r="C32" s="6" t="s">
        <v>69</v>
      </c>
      <c r="D32" s="6">
        <v>12.2</v>
      </c>
      <c r="E32" s="7" t="s">
        <v>30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">
      <c r="A33" s="6" t="s">
        <v>28</v>
      </c>
      <c r="B33" s="6" t="s">
        <v>16</v>
      </c>
      <c r="C33" s="6" t="s">
        <v>70</v>
      </c>
      <c r="D33" s="6">
        <v>9.2899999999999991</v>
      </c>
      <c r="E33" s="7" t="s">
        <v>30</v>
      </c>
      <c r="F33" s="7" t="s">
        <v>71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">
      <c r="A34" s="6" t="s">
        <v>67</v>
      </c>
      <c r="B34" s="6" t="s">
        <v>36</v>
      </c>
      <c r="D34" s="6">
        <v>12</v>
      </c>
      <c r="E34" s="7" t="s">
        <v>30</v>
      </c>
      <c r="F34" s="7" t="s">
        <v>72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">
      <c r="A35" s="6" t="s">
        <v>67</v>
      </c>
      <c r="B35" s="6" t="s">
        <v>16</v>
      </c>
      <c r="C35" s="6" t="s">
        <v>73</v>
      </c>
      <c r="D35" s="6">
        <v>14.2</v>
      </c>
      <c r="E35" s="7" t="s">
        <v>13</v>
      </c>
      <c r="F35" s="7" t="s">
        <v>74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">
      <c r="A36" s="6" t="s">
        <v>67</v>
      </c>
      <c r="B36" s="6" t="s">
        <v>11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">
      <c r="A37" s="6" t="s">
        <v>48</v>
      </c>
      <c r="B37" s="6" t="s">
        <v>36</v>
      </c>
      <c r="C37" s="6" t="s">
        <v>75</v>
      </c>
      <c r="D37" s="6">
        <v>14</v>
      </c>
      <c r="E37" s="7" t="s">
        <v>13</v>
      </c>
      <c r="F37" s="7" t="s">
        <v>76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">
      <c r="A38" s="6" t="s">
        <v>67</v>
      </c>
      <c r="B38" s="6" t="s">
        <v>25</v>
      </c>
      <c r="C38" s="6" t="s">
        <v>77</v>
      </c>
      <c r="D38" s="6">
        <v>14.1</v>
      </c>
      <c r="E38" s="7" t="s">
        <v>30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">
      <c r="A39" s="6" t="s">
        <v>24</v>
      </c>
      <c r="B39" s="6" t="s">
        <v>25</v>
      </c>
      <c r="D39" s="6">
        <v>12.1</v>
      </c>
      <c r="E39" s="7" t="s">
        <v>30</v>
      </c>
      <c r="F39" s="7" t="s">
        <v>78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">
      <c r="A40" s="6" t="s">
        <v>15</v>
      </c>
      <c r="B40" s="6" t="s">
        <v>25</v>
      </c>
      <c r="C40" s="6" t="s">
        <v>79</v>
      </c>
      <c r="D40" s="6">
        <v>10</v>
      </c>
      <c r="E40" s="7" t="s">
        <v>30</v>
      </c>
      <c r="F40" s="7" t="s">
        <v>80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">
      <c r="A41" s="6" t="s">
        <v>45</v>
      </c>
      <c r="B41" s="6" t="s">
        <v>32</v>
      </c>
      <c r="C41" s="6" t="s">
        <v>46</v>
      </c>
      <c r="D41" s="6">
        <v>14.1</v>
      </c>
      <c r="E41" s="7" t="s">
        <v>30</v>
      </c>
      <c r="F41" s="7" t="s">
        <v>53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">
      <c r="A42" s="6" t="s">
        <v>23</v>
      </c>
      <c r="B42" s="6" t="s">
        <v>16</v>
      </c>
      <c r="C42" s="6" t="s">
        <v>81</v>
      </c>
      <c r="D42" s="6">
        <v>10</v>
      </c>
      <c r="E42" s="7" t="s">
        <v>13</v>
      </c>
      <c r="F42" s="7" t="s">
        <v>76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">
      <c r="A43" s="6" t="s">
        <v>20</v>
      </c>
      <c r="B43" s="6" t="s">
        <v>16</v>
      </c>
      <c r="C43" s="6" t="s">
        <v>82</v>
      </c>
      <c r="D43" s="6">
        <v>14.1</v>
      </c>
      <c r="E43" s="7" t="s">
        <v>30</v>
      </c>
      <c r="F43" s="7" t="s">
        <v>80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">
      <c r="A44" s="6" t="s">
        <v>23</v>
      </c>
      <c r="B44" s="6" t="s">
        <v>16</v>
      </c>
      <c r="C44" s="6" t="s">
        <v>83</v>
      </c>
      <c r="D44" s="6">
        <v>12</v>
      </c>
      <c r="E44" s="7" t="s">
        <v>30</v>
      </c>
      <c r="F44" s="7" t="s">
        <v>76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">
      <c r="A45" s="6" t="s">
        <v>23</v>
      </c>
      <c r="B45" s="6" t="s">
        <v>11</v>
      </c>
      <c r="C45" s="6" t="s">
        <v>84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">
      <c r="A46" s="6" t="s">
        <v>15</v>
      </c>
      <c r="B46" s="6" t="s">
        <v>11</v>
      </c>
      <c r="C46" s="6" t="s">
        <v>85</v>
      </c>
      <c r="D46" s="6">
        <v>12.1</v>
      </c>
      <c r="E46" s="7" t="s">
        <v>13</v>
      </c>
      <c r="F46" s="7" t="s">
        <v>47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">
      <c r="A47" s="6" t="s">
        <v>50</v>
      </c>
      <c r="B47" s="6" t="s">
        <v>36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">
      <c r="A48" s="6" t="s">
        <v>67</v>
      </c>
      <c r="B48" s="6" t="s">
        <v>36</v>
      </c>
      <c r="C48" s="6" t="s">
        <v>86</v>
      </c>
      <c r="D48" s="6">
        <v>10.3</v>
      </c>
      <c r="E48" s="7" t="s">
        <v>30</v>
      </c>
      <c r="F48" s="7" t="s">
        <v>87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">
      <c r="A49" s="6" t="s">
        <v>45</v>
      </c>
      <c r="B49" s="6" t="s">
        <v>25</v>
      </c>
      <c r="C49" s="6" t="s">
        <v>88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">
      <c r="A50" s="6" t="s">
        <v>23</v>
      </c>
      <c r="B50" s="6" t="s">
        <v>36</v>
      </c>
      <c r="C50" s="6" t="s">
        <v>39</v>
      </c>
      <c r="D50" s="6">
        <v>12</v>
      </c>
      <c r="E50" s="7" t="s">
        <v>30</v>
      </c>
      <c r="F50" s="7" t="s">
        <v>89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">
      <c r="A51" s="6" t="s">
        <v>41</v>
      </c>
      <c r="B51" s="6" t="s">
        <v>11</v>
      </c>
      <c r="C51" s="6" t="s">
        <v>90</v>
      </c>
      <c r="D51" s="6">
        <v>6</v>
      </c>
      <c r="E51" s="7" t="s">
        <v>91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6:M6"/>
    <mergeCell ref="L4:M4"/>
    <mergeCell ref="L7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2020-01-25T15:37:19Z</dcterms:modified>
</cp:coreProperties>
</file>