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filterPrivacy="1" defaultThemeVersion="124226"/>
  <xr:revisionPtr revIDLastSave="0" documentId="13_ncr:1_{283384C5-EB97-4976-A3A1-543F1916838C}" xr6:coauthVersionLast="45" xr6:coauthVersionMax="45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Fast scrolling" sheetId="5" r:id="rId1"/>
    <sheet name="Sheet2" sheetId="42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E29" i="42"/>
</calcChain>
</file>

<file path=xl/sharedStrings.xml><?xml version="1.0" encoding="utf-8"?>
<sst xmlns="http://schemas.openxmlformats.org/spreadsheetml/2006/main" count="125027" uniqueCount="4200">
  <si>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</si>
  <si>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</si>
  <si>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</si>
  <si>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</si>
  <si>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</si>
  <si>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</si>
  <si>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</si>
  <si>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</si>
  <si>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</si>
  <si>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</si>
  <si>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</si>
  <si>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</si>
  <si>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</si>
  <si>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</si>
  <si>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</si>
  <si>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</si>
  <si>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</si>
  <si>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</si>
  <si>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</si>
  <si>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</si>
  <si>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</si>
  <si>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</si>
  <si>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</si>
  <si>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</si>
  <si>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</si>
  <si>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</si>
  <si>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</si>
  <si>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</si>
  <si>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</si>
  <si>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</si>
  <si>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</si>
  <si>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</si>
  <si>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</si>
  <si>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</si>
  <si>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</si>
  <si>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</si>
  <si>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</si>
  <si>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</si>
  <si>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</si>
  <si>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</si>
  <si>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</si>
  <si>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</si>
  <si>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</si>
  <si>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</si>
  <si>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</si>
  <si>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</si>
  <si>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</si>
  <si>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</si>
  <si>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</si>
  <si>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</si>
  <si>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</si>
  <si>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</si>
  <si>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</si>
  <si>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</si>
  <si>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</si>
  <si>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</si>
  <si>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</si>
  <si>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</si>
  <si>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</si>
  <si>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</si>
  <si>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</si>
  <si>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</si>
  <si>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</si>
  <si>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</si>
  <si>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</si>
  <si>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</si>
  <si>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</si>
  <si>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</si>
  <si>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</si>
  <si>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</si>
  <si>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</si>
  <si>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</si>
  <si>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</si>
  <si>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</si>
  <si>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</si>
  <si>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</si>
  <si>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</si>
  <si>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</si>
  <si>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</si>
  <si>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</si>
  <si>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</si>
  <si>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</si>
  <si>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</si>
  <si>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</si>
  <si>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</si>
  <si>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</si>
  <si>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</si>
  <si>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</si>
  <si>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</si>
  <si>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</si>
  <si>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</si>
  <si>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</si>
  <si>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</si>
  <si>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</si>
  <si>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</si>
  <si>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</si>
  <si>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</si>
  <si>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</si>
  <si>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</si>
  <si>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</si>
  <si>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</si>
  <si>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</si>
  <si>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</si>
  <si>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</si>
  <si>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</si>
  <si>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</si>
  <si>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</si>
  <si>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</si>
  <si>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</si>
  <si>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</si>
  <si>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</si>
  <si>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</si>
  <si>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</si>
  <si>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</si>
  <si>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</si>
  <si>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</si>
  <si>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</si>
  <si>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</si>
  <si>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</si>
  <si>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</si>
  <si>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</si>
  <si>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</si>
  <si>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</si>
  <si>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</si>
  <si>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</si>
  <si>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</si>
  <si>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</si>
  <si>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</si>
  <si>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</si>
  <si>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</si>
  <si>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</si>
  <si>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</si>
  <si>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</si>
  <si>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</si>
  <si>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</si>
  <si>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</si>
  <si>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</si>
  <si>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</si>
  <si>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</si>
  <si>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</si>
  <si>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</si>
  <si>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</si>
  <si>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</si>
  <si>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</si>
  <si>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</si>
  <si>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</si>
  <si>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</si>
  <si>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</si>
  <si>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</si>
  <si>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</si>
  <si>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</si>
  <si>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</si>
  <si>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</si>
  <si>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</si>
  <si>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</si>
  <si>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</si>
  <si>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</si>
  <si>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</si>
  <si>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</si>
  <si>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</si>
  <si>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</si>
  <si>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</si>
  <si>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</si>
  <si>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</si>
  <si>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</si>
  <si>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</si>
  <si>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</si>
  <si>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</si>
  <si>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</si>
  <si>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</si>
  <si>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</si>
  <si>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</si>
  <si>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</si>
  <si>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</si>
  <si>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</si>
  <si>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</si>
  <si>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</si>
  <si>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</si>
  <si>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</si>
  <si>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</si>
  <si>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</si>
  <si>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</si>
  <si>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</si>
  <si>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</si>
  <si>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</si>
  <si>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</si>
  <si>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</si>
  <si>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</si>
  <si>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</si>
  <si>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</si>
  <si>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</si>
  <si>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</si>
  <si>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</si>
  <si>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</si>
  <si>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</si>
  <si>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</si>
  <si>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</si>
  <si>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</si>
  <si>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</si>
  <si>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</si>
  <si>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</si>
  <si>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</si>
  <si>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</si>
  <si>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</si>
  <si>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</si>
  <si>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</si>
  <si>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</si>
  <si>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</si>
  <si>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</si>
  <si>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</si>
  <si>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</si>
  <si>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</si>
  <si>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</si>
  <si>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</si>
  <si>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</si>
  <si>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</si>
  <si>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</si>
  <si>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</si>
  <si>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</si>
  <si>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</si>
  <si>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</si>
  <si>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</si>
  <si>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</si>
  <si>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</si>
  <si>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</si>
  <si>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</si>
  <si>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</si>
  <si>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</si>
  <si>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</si>
  <si>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</si>
  <si>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</si>
  <si>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</si>
  <si>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</si>
  <si>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</si>
  <si>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</si>
  <si>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</si>
  <si>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</si>
  <si>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</si>
  <si>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</si>
  <si>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</si>
  <si>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</si>
  <si>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</si>
  <si>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</si>
  <si>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</si>
  <si>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</si>
  <si>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</si>
  <si>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</si>
  <si>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</si>
  <si>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</si>
  <si>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</si>
  <si>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</si>
  <si>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</si>
  <si>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</si>
  <si>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</si>
  <si>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</si>
  <si>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</si>
  <si>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</si>
  <si>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</si>
  <si>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</si>
  <si>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</si>
  <si>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</si>
  <si>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</si>
  <si>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</si>
  <si>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</si>
  <si>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</si>
  <si>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</si>
  <si>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</si>
  <si>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</si>
  <si>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</si>
  <si>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</si>
  <si>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</si>
  <si>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</si>
  <si>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</si>
  <si>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</si>
  <si>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</si>
  <si>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</si>
  <si>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</si>
  <si>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</si>
  <si>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</si>
  <si>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</si>
  <si>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</si>
  <si>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</si>
  <si>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</si>
  <si>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</si>
  <si>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</si>
  <si>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</si>
  <si>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</si>
  <si>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</si>
  <si>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</si>
  <si>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</si>
  <si>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</si>
  <si>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</si>
  <si>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</si>
  <si>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</si>
  <si>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</si>
  <si>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</si>
  <si>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</si>
  <si>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</si>
  <si>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</si>
  <si>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</si>
  <si>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</si>
  <si>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</si>
  <si>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</si>
  <si>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</si>
  <si>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</si>
  <si>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</si>
  <si>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</si>
  <si>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</si>
  <si>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</si>
  <si>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</si>
  <si>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</si>
  <si>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</si>
  <si>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</si>
  <si>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</si>
  <si>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</si>
  <si>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</si>
  <si>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</si>
  <si>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</si>
  <si>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</si>
  <si>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</si>
  <si>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</si>
  <si>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</si>
  <si>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</si>
  <si>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</si>
  <si>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</si>
  <si>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</si>
  <si>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</si>
  <si>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</si>
  <si>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</si>
  <si>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</si>
  <si>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</si>
  <si>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</si>
  <si>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</si>
  <si>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</si>
  <si>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</si>
  <si>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</si>
  <si>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</si>
  <si>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</si>
  <si>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</si>
  <si>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</si>
  <si>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</si>
  <si>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</si>
  <si>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</si>
  <si>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</si>
  <si>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</si>
  <si>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</si>
  <si>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</si>
  <si>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</si>
  <si>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</si>
  <si>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</si>
  <si>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</si>
  <si>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</si>
  <si>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</si>
  <si>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</si>
  <si>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</si>
  <si>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</si>
  <si>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</si>
  <si>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</si>
  <si>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</si>
  <si>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</si>
  <si>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</si>
  <si>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</si>
  <si>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</si>
  <si>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</si>
  <si>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</si>
  <si>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</si>
  <si>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</si>
  <si>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</si>
  <si>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</si>
  <si>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</si>
  <si>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</si>
  <si>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</si>
  <si>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</si>
  <si>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</si>
  <si>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</si>
  <si>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</si>
  <si>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</si>
  <si>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</si>
  <si>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</si>
  <si>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</si>
  <si>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</si>
  <si>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</si>
  <si>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</si>
  <si>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</si>
  <si>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</si>
  <si>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</si>
  <si>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</si>
  <si>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</si>
  <si>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</si>
  <si>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</si>
  <si>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</si>
  <si>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</si>
  <si>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</si>
  <si>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</si>
  <si>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</si>
  <si>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</si>
  <si>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</si>
  <si>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</si>
  <si>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</si>
  <si>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</si>
  <si>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</si>
  <si>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</si>
  <si>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</si>
  <si>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</si>
  <si>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</si>
  <si>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</si>
  <si>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</si>
  <si>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</si>
  <si>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</si>
  <si>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</si>
  <si>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</si>
  <si>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</si>
  <si>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</si>
  <si>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</si>
  <si>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</si>
  <si>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</si>
  <si>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</si>
  <si>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</si>
  <si>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</si>
  <si>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</si>
  <si>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</si>
  <si>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</si>
  <si>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</si>
  <si>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</si>
  <si>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</si>
  <si>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</si>
  <si>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</si>
  <si>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</si>
  <si>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</si>
  <si>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</si>
  <si>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</si>
  <si>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</si>
  <si>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</si>
  <si>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</si>
  <si>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</si>
  <si>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</si>
  <si>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</si>
  <si>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</si>
  <si>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</si>
  <si>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</si>
  <si>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</si>
  <si>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</si>
  <si>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</si>
  <si>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</si>
  <si>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</si>
  <si>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</si>
  <si>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</si>
  <si>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</si>
  <si>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</si>
  <si>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</si>
  <si>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</si>
  <si>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</si>
  <si>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</si>
  <si>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</si>
  <si>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</si>
  <si>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</si>
  <si>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</si>
  <si>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</si>
  <si>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</si>
  <si>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</si>
  <si>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</si>
  <si>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</si>
  <si>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</si>
  <si>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</si>
  <si>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</si>
  <si>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</si>
  <si>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</si>
  <si>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</si>
  <si>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</si>
  <si>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</si>
  <si>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</si>
  <si>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</si>
  <si>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</si>
  <si>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</si>
  <si>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</si>
  <si>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</si>
  <si>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</si>
  <si>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</si>
  <si>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</si>
  <si>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</si>
  <si>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</si>
  <si>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</si>
  <si>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</si>
  <si>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</si>
  <si>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</si>
  <si>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</si>
  <si>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</si>
  <si>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</si>
  <si>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</si>
  <si>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</si>
  <si>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</si>
  <si>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</si>
  <si>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</si>
  <si>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</si>
  <si>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</si>
  <si>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</si>
  <si>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</si>
  <si>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</si>
  <si>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</si>
  <si>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</si>
  <si>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</si>
  <si>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</si>
  <si>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</si>
  <si>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</si>
  <si>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</si>
  <si>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</si>
  <si>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</si>
  <si>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</si>
  <si>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</si>
  <si>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</si>
  <si>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</si>
  <si>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</si>
  <si>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</si>
  <si>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</si>
  <si>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</si>
  <si>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</si>
  <si>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</si>
  <si>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</si>
  <si>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</si>
  <si>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</si>
  <si>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</si>
  <si>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</si>
  <si>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</si>
  <si>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</si>
  <si>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</si>
  <si>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</si>
  <si>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</si>
  <si>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</si>
  <si>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</si>
  <si>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</si>
  <si>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</si>
  <si>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</si>
  <si>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</si>
  <si>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</si>
  <si>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</si>
  <si>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</si>
  <si>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</si>
  <si>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</si>
  <si>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</si>
  <si>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</si>
  <si>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</si>
  <si>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</si>
  <si>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</si>
  <si>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</si>
  <si>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</si>
  <si>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</si>
  <si>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</si>
  <si>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</si>
  <si>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</si>
  <si>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</si>
  <si>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</si>
  <si>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</si>
  <si>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</si>
  <si>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</si>
  <si>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</si>
  <si>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</si>
  <si>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</si>
  <si>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</si>
  <si>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</si>
  <si>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</si>
  <si>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</si>
  <si>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</si>
  <si>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</si>
  <si>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</si>
  <si>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</si>
  <si>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</si>
  <si>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</si>
  <si>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</si>
  <si>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</si>
  <si>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</si>
  <si>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</si>
  <si>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</si>
  <si>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</si>
  <si>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</si>
  <si>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</si>
  <si>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</si>
  <si>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</si>
  <si>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</si>
  <si>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</si>
  <si>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</si>
  <si>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</si>
  <si>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</si>
  <si>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</si>
  <si>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</si>
  <si>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</si>
  <si>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</si>
  <si>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</si>
  <si>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</si>
  <si>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</si>
  <si>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</si>
  <si>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</si>
  <si>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</si>
  <si>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</si>
  <si>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</si>
  <si>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</si>
  <si>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</si>
  <si>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</si>
  <si>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</si>
  <si>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</si>
  <si>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</si>
  <si>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</si>
  <si>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</si>
  <si>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</si>
  <si>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</si>
  <si>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</si>
  <si>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</si>
  <si>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</si>
  <si>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</si>
  <si>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</si>
  <si>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</si>
  <si>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</si>
  <si>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</si>
  <si>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</si>
  <si>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</si>
  <si>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</si>
  <si>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</si>
  <si>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</si>
  <si>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</si>
  <si>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</si>
  <si>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</si>
  <si>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</si>
  <si>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</si>
  <si>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</si>
  <si>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</si>
  <si>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</si>
  <si>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</si>
  <si>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</si>
  <si>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</si>
  <si>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</si>
  <si>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</si>
  <si>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</si>
  <si>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</si>
  <si>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</si>
  <si>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</si>
  <si>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</si>
  <si>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</si>
  <si>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</si>
  <si>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</si>
  <si>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</si>
  <si>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</si>
  <si>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</si>
  <si>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</si>
  <si>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</si>
  <si>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</si>
  <si>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</si>
  <si>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</si>
  <si>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</si>
  <si>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</si>
  <si>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</si>
  <si>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</si>
  <si>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</si>
  <si>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</si>
  <si>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</si>
  <si>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</si>
  <si>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</si>
  <si>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</si>
  <si>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</si>
  <si>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</si>
  <si>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</si>
  <si>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</si>
  <si>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</si>
  <si>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</si>
  <si>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</si>
  <si>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</si>
  <si>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</si>
  <si>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</si>
  <si>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</si>
  <si>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</si>
  <si>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</si>
  <si>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</si>
  <si>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</si>
  <si>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</si>
  <si>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</si>
  <si>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</si>
  <si>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</si>
  <si>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</si>
  <si>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</si>
  <si>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</si>
  <si>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</si>
  <si>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</si>
  <si>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</si>
  <si>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</si>
  <si>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</si>
  <si>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</si>
  <si>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</si>
  <si>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</si>
  <si>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</si>
  <si>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</si>
  <si>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</si>
  <si>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</si>
  <si>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</si>
  <si>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</si>
  <si>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</si>
  <si>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</si>
  <si>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</si>
  <si>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</si>
  <si>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</si>
  <si>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</si>
  <si>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</si>
  <si>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</si>
  <si>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</si>
  <si>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</si>
  <si>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</si>
  <si>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</si>
  <si>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</si>
  <si>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</si>
  <si>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</si>
  <si>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</si>
  <si>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</si>
  <si>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</si>
  <si>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</si>
  <si>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</si>
  <si>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</si>
  <si>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</si>
  <si>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</si>
  <si>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</si>
  <si>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</si>
  <si>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</si>
  <si>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</si>
  <si>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</si>
  <si>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</si>
  <si>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</si>
  <si>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</si>
  <si>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</si>
  <si>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</si>
  <si>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</si>
  <si>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</si>
  <si>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</si>
  <si>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</si>
  <si>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</si>
  <si>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</si>
  <si>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</si>
  <si>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</si>
  <si>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</si>
  <si>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</si>
  <si>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</si>
  <si>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</si>
  <si>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</si>
  <si>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</si>
  <si>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</si>
  <si>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</si>
  <si>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</si>
  <si>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</si>
  <si>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</si>
  <si>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</si>
  <si>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</si>
  <si>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</si>
  <si>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</si>
  <si>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</si>
  <si>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</si>
  <si>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</si>
  <si>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</si>
  <si>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</si>
  <si>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</si>
  <si>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</si>
  <si>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</si>
  <si>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</si>
  <si>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</si>
  <si>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</si>
  <si>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</si>
  <si>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</si>
  <si>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</si>
  <si>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</si>
  <si>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</si>
  <si>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</si>
  <si>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</si>
  <si>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</si>
  <si>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</si>
  <si>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</si>
  <si>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</si>
  <si>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</si>
  <si>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</si>
  <si>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</si>
  <si>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</si>
  <si>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</si>
  <si>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</si>
  <si>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</si>
  <si>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</si>
  <si>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</si>
  <si>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</si>
  <si>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</si>
  <si>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</si>
  <si>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</si>
  <si>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</si>
  <si>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</si>
  <si>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</si>
  <si>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</si>
  <si>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</si>
  <si>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</si>
  <si>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</si>
  <si>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</si>
  <si>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</si>
  <si>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</si>
  <si>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</si>
  <si>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</si>
  <si>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</si>
  <si>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</si>
  <si>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</si>
  <si>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</si>
  <si>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</si>
  <si>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</si>
  <si>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</si>
  <si>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</si>
  <si>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</si>
  <si>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</si>
  <si>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</si>
  <si>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</si>
  <si>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</si>
  <si>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</si>
  <si>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</si>
  <si>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</si>
  <si>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</si>
  <si>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</si>
  <si>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</si>
  <si>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</si>
  <si>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</si>
  <si>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</si>
  <si>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</si>
  <si>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</si>
  <si>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</si>
  <si>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</si>
  <si>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</si>
  <si>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</si>
  <si>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</si>
  <si>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</si>
  <si>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</si>
  <si>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</si>
  <si>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</si>
  <si>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</si>
  <si>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</si>
  <si>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</si>
  <si>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</si>
  <si>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</si>
  <si>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</si>
  <si>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</si>
  <si>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</si>
  <si>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</si>
  <si>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</si>
  <si>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</si>
  <si>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</si>
  <si>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</si>
  <si>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</si>
  <si>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</si>
  <si>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</si>
  <si>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</si>
  <si>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</si>
  <si>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</si>
  <si>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</si>
  <si>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</si>
  <si>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</si>
  <si>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</si>
  <si>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</si>
  <si>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</si>
  <si>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</si>
  <si>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</si>
  <si>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</si>
  <si>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</si>
  <si>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</si>
  <si>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</si>
  <si>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</si>
  <si>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</si>
  <si>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</si>
  <si>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</si>
  <si>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</si>
  <si>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</si>
  <si>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</si>
  <si>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</si>
  <si>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</si>
  <si>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</si>
  <si>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</si>
  <si>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</si>
  <si>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</si>
  <si>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</si>
  <si>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</si>
  <si>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</si>
  <si>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</si>
  <si>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</si>
  <si>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</si>
  <si>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</si>
  <si>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</si>
  <si>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</si>
  <si>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</si>
  <si>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</si>
  <si>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</si>
  <si>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</si>
  <si>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</si>
  <si>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</si>
  <si>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</si>
  <si>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</si>
  <si>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</si>
  <si>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</si>
  <si>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</si>
  <si>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</si>
  <si>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</si>
  <si>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</si>
  <si>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</si>
  <si>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</si>
  <si>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</si>
  <si>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</si>
  <si>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</si>
  <si>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</si>
  <si>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</si>
  <si>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</si>
  <si>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</si>
  <si>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</si>
  <si>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</si>
  <si>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</si>
  <si>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</si>
  <si>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</si>
  <si>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</si>
  <si>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</si>
  <si>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</si>
  <si>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</si>
  <si>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</si>
  <si>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</si>
  <si>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</si>
  <si>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</si>
  <si>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</si>
  <si>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</si>
  <si>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</si>
  <si>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</si>
  <si>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</si>
  <si>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</si>
  <si>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</si>
  <si>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</si>
  <si>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</si>
  <si>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</si>
  <si>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</si>
  <si>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</si>
  <si>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</si>
  <si>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</si>
  <si>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</si>
  <si>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</si>
  <si>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</si>
  <si>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</si>
  <si>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</si>
  <si>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</si>
  <si>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</si>
  <si>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</si>
  <si>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</si>
  <si>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</si>
  <si>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</si>
  <si>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</si>
  <si>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</si>
  <si>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</si>
  <si>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</si>
  <si>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</si>
  <si>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</si>
  <si>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</si>
  <si>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</si>
  <si>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</si>
  <si>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</si>
  <si>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</si>
  <si>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</si>
  <si>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</si>
  <si>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</si>
  <si>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</si>
  <si>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</si>
  <si>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</si>
  <si>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</si>
  <si>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</si>
  <si>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</si>
  <si>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</si>
  <si>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</si>
  <si>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</si>
  <si>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</si>
  <si>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</si>
  <si>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</si>
  <si>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</si>
  <si>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</si>
  <si>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</si>
  <si>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</si>
  <si>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</si>
  <si>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</si>
  <si>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</si>
  <si>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</si>
  <si>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</si>
  <si>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</si>
  <si>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</si>
  <si>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</si>
  <si>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</si>
  <si>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</si>
  <si>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</si>
  <si>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</si>
  <si>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</si>
  <si>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</si>
  <si>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</si>
  <si>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</si>
  <si>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</si>
  <si>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</si>
  <si>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</si>
  <si>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</si>
  <si>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</si>
  <si>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</si>
  <si>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</si>
  <si>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</si>
  <si>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</si>
  <si>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</si>
  <si>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</si>
  <si>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</si>
  <si>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</si>
  <si>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</si>
  <si>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</si>
  <si>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</si>
  <si>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</si>
  <si>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</si>
  <si>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</si>
  <si>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</si>
  <si>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</si>
  <si>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</si>
  <si>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</si>
  <si>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</si>
  <si>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</si>
  <si>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</si>
  <si>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</si>
  <si>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</si>
  <si>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</si>
  <si>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</si>
  <si>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</si>
  <si>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</si>
  <si>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</si>
  <si>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</si>
  <si>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</si>
  <si>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</si>
  <si>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</si>
  <si>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</si>
  <si>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</si>
  <si>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</si>
  <si>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</si>
  <si>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</si>
  <si>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</si>
  <si>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</si>
  <si>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</si>
  <si>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</si>
  <si>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</si>
  <si>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</si>
  <si>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</si>
  <si>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</si>
  <si>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</si>
  <si>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</si>
  <si>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</si>
  <si>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</si>
  <si>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</si>
  <si>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</si>
  <si>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</si>
  <si>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</si>
  <si>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</si>
  <si>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</si>
  <si>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</si>
  <si>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</si>
  <si>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</si>
  <si>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</si>
  <si>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</si>
  <si>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</si>
  <si>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</si>
  <si>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</si>
  <si>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</si>
  <si>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</si>
  <si>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</si>
  <si>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</si>
  <si>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</si>
  <si>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</si>
  <si>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</si>
  <si>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</si>
  <si>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</si>
  <si>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</si>
  <si>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</si>
  <si>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</si>
  <si>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</si>
  <si>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</si>
  <si>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</si>
  <si>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</si>
  <si>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</si>
  <si>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</si>
  <si>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</si>
  <si>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</si>
  <si>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</si>
  <si>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</si>
  <si>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</si>
  <si>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</si>
  <si>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</si>
  <si>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</si>
  <si>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</si>
  <si>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</si>
  <si>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</si>
  <si>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</si>
  <si>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</si>
  <si>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</si>
  <si>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</si>
  <si>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</si>
  <si>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</si>
  <si>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</si>
  <si>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</si>
  <si>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</si>
  <si>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</si>
  <si>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</si>
  <si>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</si>
  <si>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</si>
  <si>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</si>
  <si>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</si>
  <si>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</si>
  <si>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</si>
  <si>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</si>
  <si>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</si>
  <si>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</si>
  <si>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</si>
  <si>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</si>
  <si>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</si>
  <si>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</si>
  <si>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</si>
  <si>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</si>
  <si>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</si>
  <si>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</si>
  <si>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</si>
  <si>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</si>
  <si>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</si>
  <si>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</si>
  <si>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</si>
  <si>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</si>
  <si>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</si>
  <si>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</si>
  <si>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</si>
  <si>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</si>
  <si>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</si>
  <si>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</si>
  <si>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</si>
  <si>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</si>
  <si>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</si>
  <si>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</si>
  <si>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</si>
  <si>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</si>
  <si>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</si>
  <si>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</si>
  <si>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</si>
  <si>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</si>
  <si>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</si>
  <si>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</si>
  <si>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</si>
  <si>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</si>
  <si>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</si>
  <si>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</si>
  <si>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</si>
  <si>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</si>
  <si>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</si>
  <si>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</si>
  <si>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</si>
  <si>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</si>
  <si>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</si>
  <si>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</si>
  <si>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</si>
  <si>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</si>
  <si>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</si>
  <si>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</si>
  <si>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</si>
  <si>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</si>
  <si>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</si>
  <si>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</si>
  <si>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</si>
  <si>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</si>
  <si>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</si>
  <si>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</si>
  <si>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</si>
  <si>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</si>
  <si>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</si>
  <si>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</si>
  <si>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</si>
  <si>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</si>
  <si>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</si>
  <si>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</si>
  <si>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</si>
  <si>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</si>
  <si>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</si>
  <si>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</si>
  <si>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</si>
  <si>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</si>
  <si>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</si>
  <si>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</si>
  <si>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</si>
  <si>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</si>
  <si>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</si>
  <si>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</si>
  <si>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</si>
  <si>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</si>
  <si>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</si>
  <si>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</si>
  <si>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</si>
  <si>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</si>
  <si>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</si>
  <si>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</si>
  <si>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</si>
  <si>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</si>
  <si>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</si>
  <si>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</si>
  <si>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</si>
  <si>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</si>
  <si>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</si>
  <si>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</si>
  <si>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</si>
  <si>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</si>
  <si>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</si>
  <si>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</si>
  <si>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</si>
  <si>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</si>
  <si>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</si>
  <si>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</si>
  <si>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</si>
  <si>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</si>
  <si>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</si>
  <si>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</si>
  <si>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</si>
  <si>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</si>
  <si>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</si>
  <si>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</si>
  <si>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</si>
  <si>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</si>
  <si>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</si>
  <si>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</si>
  <si>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</si>
  <si>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</si>
  <si>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</si>
  <si>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</si>
  <si>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</si>
  <si>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</si>
  <si>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</si>
  <si>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</si>
  <si>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</si>
  <si>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</si>
  <si>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</si>
  <si>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</si>
  <si>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</si>
  <si>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</si>
  <si>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</si>
  <si>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</si>
  <si>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</si>
  <si>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</si>
  <si>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</si>
  <si>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</si>
  <si>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</si>
  <si>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</si>
  <si>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</si>
  <si>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</si>
  <si>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</si>
  <si>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</si>
  <si>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</si>
  <si>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</si>
  <si>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</si>
  <si>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</si>
  <si>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</si>
  <si>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</si>
  <si>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</si>
  <si>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</si>
  <si>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</si>
  <si>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</si>
  <si>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</si>
  <si>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</si>
  <si>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</si>
  <si>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</si>
  <si>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</si>
  <si>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</si>
  <si>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</si>
  <si>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</si>
  <si>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</si>
  <si>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</si>
  <si>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</si>
  <si>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</si>
  <si>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</si>
  <si>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</si>
  <si>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</si>
  <si>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</si>
  <si>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</si>
  <si>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</si>
  <si>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</si>
  <si>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</si>
  <si>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</si>
  <si>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</si>
  <si>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</si>
  <si>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</si>
  <si>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</si>
  <si>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</si>
  <si>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</si>
  <si>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</si>
  <si>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</si>
  <si>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</si>
  <si>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</si>
  <si>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</si>
  <si>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</si>
  <si>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</si>
  <si>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</si>
  <si>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</si>
  <si>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</si>
  <si>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</si>
  <si>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</si>
  <si>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</si>
  <si>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</si>
  <si>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</si>
  <si>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</si>
  <si>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</si>
  <si>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</si>
  <si>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</si>
  <si>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</si>
  <si>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</si>
  <si>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</si>
  <si>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</si>
  <si>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</si>
  <si>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</si>
  <si>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</si>
  <si>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</si>
  <si>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</si>
  <si>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</si>
  <si>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</si>
  <si>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</si>
  <si>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</si>
  <si>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</si>
  <si>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</si>
  <si>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</si>
  <si>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</si>
  <si>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</si>
  <si>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</si>
  <si>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</si>
  <si>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</si>
  <si>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</si>
  <si>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</si>
  <si>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</si>
  <si>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</si>
  <si>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</si>
  <si>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</si>
  <si>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</si>
  <si>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</si>
  <si>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</si>
  <si>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</si>
  <si>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</si>
  <si>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</si>
  <si>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</si>
  <si>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</si>
  <si>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</si>
  <si>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</si>
  <si>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</si>
  <si>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</si>
  <si>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</si>
  <si>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</si>
  <si>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</si>
  <si>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</si>
  <si>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</si>
  <si>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</si>
  <si>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</si>
  <si>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</si>
  <si>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</si>
  <si>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</si>
  <si>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</si>
  <si>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</si>
  <si>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</si>
  <si>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</si>
  <si>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</si>
  <si>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</si>
  <si>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</si>
  <si>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</si>
  <si>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</si>
  <si>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</si>
  <si>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</si>
  <si>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</si>
  <si>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</si>
  <si>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</si>
  <si>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</si>
  <si>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</si>
  <si>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</si>
  <si>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</si>
  <si>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</si>
  <si>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</si>
  <si>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</si>
  <si>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</si>
  <si>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</si>
  <si>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</si>
  <si>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</si>
  <si>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</si>
  <si>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</si>
  <si>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</si>
  <si>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</si>
  <si>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</si>
  <si>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</si>
  <si>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</si>
  <si>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</si>
  <si>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</si>
  <si>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</si>
  <si>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</si>
  <si>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</si>
  <si>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</si>
  <si>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</si>
  <si>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</si>
  <si>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</si>
  <si>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</si>
  <si>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</si>
  <si>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</si>
  <si>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</si>
  <si>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</si>
  <si>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</si>
  <si>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</si>
  <si>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</si>
  <si>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</si>
  <si>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</si>
  <si>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</si>
  <si>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</si>
  <si>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</si>
  <si>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</si>
  <si>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</si>
  <si>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</si>
  <si>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</si>
  <si>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</si>
  <si>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</si>
  <si>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</si>
  <si>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</si>
  <si>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</si>
  <si>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</si>
  <si>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</si>
  <si>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</si>
  <si>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</si>
  <si>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</si>
  <si>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</si>
  <si>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</si>
  <si>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</si>
  <si>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</si>
  <si>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</si>
  <si>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</si>
  <si>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</si>
  <si>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</si>
  <si>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</si>
  <si>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</si>
  <si>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</si>
  <si>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</si>
  <si>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</si>
  <si>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</si>
  <si>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</si>
  <si>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</si>
  <si>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</si>
  <si>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</si>
  <si>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</si>
  <si>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</si>
  <si>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</si>
  <si>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</si>
  <si>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</si>
  <si>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</si>
  <si>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</si>
  <si>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</si>
  <si>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</si>
  <si>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</si>
  <si>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</si>
  <si>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</si>
  <si>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</si>
  <si>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</si>
  <si>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</si>
  <si>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</si>
  <si>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</si>
  <si>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</si>
  <si>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</si>
  <si>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</si>
  <si>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</si>
  <si>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</si>
  <si>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</si>
  <si>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</si>
  <si>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</si>
  <si>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</si>
  <si>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</si>
  <si>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</si>
  <si>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</si>
  <si>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</si>
  <si>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</si>
  <si>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</si>
  <si>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</si>
  <si>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</si>
  <si>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</si>
  <si>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</si>
  <si>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</si>
  <si>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</si>
  <si>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</si>
  <si>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</si>
  <si>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</si>
  <si>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</si>
  <si>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</si>
  <si>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</si>
  <si>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</si>
  <si>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</si>
  <si>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</si>
  <si>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</si>
  <si>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</si>
  <si>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</si>
  <si>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</si>
  <si>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</si>
  <si>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</si>
  <si>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</si>
  <si>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</si>
  <si>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</si>
  <si>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</si>
  <si>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</si>
  <si>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</si>
  <si>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</si>
  <si>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</si>
  <si>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</si>
  <si>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</si>
  <si>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</si>
  <si>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</si>
  <si>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</si>
  <si>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</si>
  <si>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</si>
  <si>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</si>
  <si>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</si>
  <si>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</si>
  <si>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</si>
  <si>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</si>
  <si>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</si>
  <si>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</si>
  <si>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</si>
  <si>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</si>
  <si>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</si>
  <si>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</si>
  <si>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</si>
  <si>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</si>
  <si>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</si>
  <si>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</si>
  <si>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</si>
  <si>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</si>
  <si>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</si>
  <si>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</si>
  <si>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</si>
  <si>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</si>
  <si>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</si>
  <si>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</si>
  <si>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</si>
  <si>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</si>
  <si>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</si>
  <si>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</si>
  <si>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</si>
  <si>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</si>
  <si>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</si>
  <si>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</si>
  <si>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</si>
  <si>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</si>
  <si>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</si>
  <si>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</si>
  <si>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</si>
  <si>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</si>
  <si>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</si>
  <si>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</si>
  <si>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</si>
  <si>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</si>
  <si>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</si>
  <si>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</si>
  <si>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</si>
  <si>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</si>
  <si>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</si>
  <si>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</si>
  <si>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</si>
  <si>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</si>
  <si>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</si>
  <si>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</si>
  <si>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</si>
  <si>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</si>
  <si>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</si>
  <si>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</si>
  <si>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</si>
  <si>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</si>
  <si>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</si>
  <si>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</si>
  <si>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</si>
  <si>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</si>
  <si>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</si>
  <si>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</si>
  <si>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</si>
  <si>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</si>
  <si>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</si>
  <si>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</si>
  <si>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</si>
  <si>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</si>
  <si>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</si>
  <si>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</si>
  <si>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</si>
  <si>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</si>
  <si>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</si>
  <si>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</si>
  <si>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</si>
  <si>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</si>
  <si>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</si>
  <si>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</si>
  <si>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</si>
  <si>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</si>
  <si>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</si>
  <si>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</si>
  <si>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</si>
  <si>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</si>
  <si>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</si>
  <si>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</si>
  <si>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</si>
  <si>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</si>
  <si>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</si>
  <si>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</si>
  <si>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</si>
  <si>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</si>
  <si>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</si>
  <si>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</si>
  <si>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</si>
  <si>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</si>
  <si>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</si>
  <si>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</si>
  <si>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</si>
  <si>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</si>
  <si>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</si>
  <si>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</si>
  <si>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</si>
  <si>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</si>
  <si>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</si>
  <si>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</si>
  <si>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</si>
  <si>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</si>
  <si>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</si>
  <si>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</si>
  <si>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</si>
  <si>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</si>
  <si>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</si>
  <si>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</si>
  <si>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</si>
  <si>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</si>
  <si>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</si>
  <si>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</si>
  <si>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</si>
  <si>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</si>
  <si>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</si>
  <si>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</si>
  <si>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</si>
  <si>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</si>
  <si>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</si>
  <si>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</si>
  <si>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</si>
  <si>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</si>
  <si>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</si>
  <si>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</si>
  <si>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</si>
  <si>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</si>
  <si>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</si>
  <si>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</si>
  <si>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</si>
  <si>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</si>
  <si>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</si>
  <si>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</si>
  <si>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</si>
  <si>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</si>
  <si>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</si>
  <si>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</si>
  <si>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</si>
  <si>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</si>
  <si>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</si>
  <si>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</si>
  <si>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</si>
  <si>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</si>
  <si>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</si>
  <si>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</si>
  <si>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</si>
  <si>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</si>
  <si>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</si>
  <si>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</si>
  <si>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</si>
  <si>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</si>
  <si>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</si>
  <si>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</si>
  <si>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</si>
  <si>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</si>
  <si>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</si>
  <si>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</si>
  <si>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</si>
  <si>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</si>
  <si>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</si>
  <si>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</si>
  <si>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</si>
  <si>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</si>
  <si>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</si>
  <si>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</si>
  <si>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</si>
  <si>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</si>
  <si>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</si>
  <si>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</si>
  <si>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</si>
  <si>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</si>
  <si>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</si>
  <si>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</si>
  <si>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</si>
  <si>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</si>
  <si>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</si>
  <si>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</si>
  <si>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</si>
  <si>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</si>
  <si>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</si>
  <si>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</si>
  <si>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</si>
  <si>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</si>
  <si>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</si>
  <si>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</si>
  <si>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</si>
  <si>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</si>
  <si>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</si>
  <si>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</si>
  <si>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</si>
  <si>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</si>
  <si>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</si>
  <si>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</si>
  <si>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</si>
  <si>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</si>
  <si>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</si>
  <si>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</si>
  <si>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</si>
  <si>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</si>
  <si>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</si>
  <si>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</si>
  <si>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</si>
  <si>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</si>
  <si>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</si>
  <si>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</si>
  <si>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</si>
  <si>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</si>
  <si>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</si>
  <si>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</si>
  <si>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</si>
  <si>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</si>
  <si>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</si>
  <si>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</si>
  <si>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</si>
  <si>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</si>
  <si>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</si>
  <si>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</si>
  <si>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</si>
  <si>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</si>
  <si>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</si>
  <si>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</si>
  <si>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</si>
  <si>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</si>
  <si>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</si>
  <si>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</si>
  <si>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</si>
  <si>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</si>
  <si>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</si>
  <si>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</si>
  <si>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</si>
  <si>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</si>
  <si>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</si>
  <si>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</si>
  <si>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</si>
  <si>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</si>
  <si>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</si>
  <si>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</si>
  <si>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</si>
  <si>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</si>
  <si>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</si>
  <si>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</si>
  <si>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</si>
  <si>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</si>
  <si>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</si>
  <si>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</si>
  <si>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</si>
  <si>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</si>
  <si>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</si>
  <si>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</si>
  <si>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</si>
  <si>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</si>
  <si>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</si>
  <si>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</si>
  <si>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</si>
  <si>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</si>
  <si>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</si>
  <si>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</si>
  <si>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</si>
  <si>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</si>
  <si>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</si>
  <si>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</si>
  <si>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</si>
  <si>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</si>
  <si>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</si>
  <si>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</si>
  <si>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</si>
  <si>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</si>
  <si>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</si>
  <si>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</si>
  <si>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</si>
  <si>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</si>
  <si>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</si>
  <si>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</si>
  <si>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</si>
  <si>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</si>
  <si>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</si>
  <si>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</si>
  <si>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</si>
  <si>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</si>
  <si>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</si>
  <si>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</si>
  <si>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</si>
  <si>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</si>
  <si>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</si>
  <si>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</si>
  <si>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</si>
  <si>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</si>
  <si>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</si>
  <si>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</si>
  <si>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</si>
  <si>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</si>
  <si>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</si>
  <si>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</si>
  <si>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</si>
  <si>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</si>
  <si>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</si>
  <si>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</si>
  <si>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</si>
  <si>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</si>
  <si>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</si>
  <si>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</si>
  <si>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</si>
  <si>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</si>
  <si>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</si>
  <si>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</si>
  <si>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</si>
  <si>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</si>
  <si>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</si>
  <si>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</si>
  <si>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</si>
  <si>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</si>
  <si>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</si>
  <si>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</si>
  <si>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</si>
  <si>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</si>
  <si>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</si>
  <si>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</si>
  <si>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</si>
  <si>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</si>
  <si>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</si>
  <si>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</si>
  <si>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</si>
  <si>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</si>
  <si>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</si>
  <si>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</si>
  <si>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</si>
  <si>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</si>
  <si>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</si>
  <si>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</si>
  <si>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</si>
  <si>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</si>
  <si>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</si>
  <si>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</si>
  <si>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</si>
  <si>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</si>
  <si>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</si>
  <si>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</si>
  <si>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</si>
  <si>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</si>
  <si>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</si>
  <si>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</si>
  <si>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</si>
  <si>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</si>
  <si>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</si>
  <si>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</si>
  <si>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</si>
  <si>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</si>
  <si>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</si>
  <si>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</si>
  <si>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</si>
  <si>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</si>
  <si>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</si>
  <si>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</si>
  <si>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</si>
  <si>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</si>
  <si>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</si>
  <si>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</si>
  <si>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</si>
  <si>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</si>
  <si>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</si>
  <si>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</si>
  <si>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</si>
  <si>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</si>
  <si>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</si>
  <si>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</si>
  <si>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</si>
  <si>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</si>
  <si>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</si>
  <si>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</si>
  <si>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</si>
  <si>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</si>
  <si>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</si>
  <si>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</si>
  <si>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</si>
  <si>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</si>
  <si>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</si>
  <si>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</si>
  <si>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</si>
  <si>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</si>
  <si>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</si>
  <si>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</si>
  <si>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</si>
  <si>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</si>
  <si>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</si>
  <si>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</si>
  <si>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</si>
  <si>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</si>
  <si>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</si>
  <si>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</si>
  <si>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</si>
  <si>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</si>
  <si>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</si>
  <si>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</si>
  <si>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</si>
  <si>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</si>
  <si>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</si>
  <si>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</si>
  <si>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</si>
  <si>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</si>
  <si>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</si>
  <si>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</si>
  <si>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</si>
  <si>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</si>
  <si>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</si>
  <si>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</si>
  <si>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</si>
  <si>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</si>
  <si>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</si>
  <si>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</si>
  <si>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</si>
  <si>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</si>
  <si>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</si>
  <si>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</si>
  <si>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</si>
  <si>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</si>
  <si>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</si>
  <si>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</si>
  <si>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</si>
  <si>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</si>
  <si>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</si>
  <si>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</si>
  <si>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</si>
  <si>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</si>
  <si>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</si>
  <si>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</si>
  <si>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</si>
  <si>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</si>
  <si>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</si>
  <si>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</si>
  <si>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</si>
  <si>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</si>
  <si>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</si>
  <si>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</si>
  <si>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</si>
  <si>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</si>
  <si>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</si>
  <si>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</si>
  <si>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</si>
  <si>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</si>
  <si>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</si>
  <si>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</si>
  <si>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</si>
  <si>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</si>
  <si>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</si>
  <si>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</si>
  <si>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</si>
  <si>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</si>
  <si>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</si>
  <si>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</si>
  <si>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</si>
  <si>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</si>
  <si>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</si>
  <si>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</si>
  <si>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</si>
  <si>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</si>
  <si>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</si>
  <si>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</si>
  <si>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</si>
  <si>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</si>
  <si>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</si>
  <si>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</si>
  <si>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</si>
  <si>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</si>
  <si>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</si>
  <si>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</si>
  <si>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</si>
  <si>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</si>
  <si>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</si>
  <si>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</si>
  <si>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</si>
  <si>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</si>
  <si>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</si>
  <si>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</si>
  <si>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</si>
  <si>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</si>
  <si>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</si>
  <si>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</si>
  <si>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</si>
  <si>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</si>
  <si>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</si>
  <si>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</si>
  <si>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</si>
  <si>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</si>
  <si>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</si>
  <si>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</si>
  <si>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</si>
  <si>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</si>
  <si>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</si>
  <si>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</si>
  <si>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</si>
  <si>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</si>
  <si>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</si>
  <si>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</si>
  <si>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</si>
  <si>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</si>
  <si>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</si>
  <si>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</si>
  <si>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</si>
  <si>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</si>
  <si>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</si>
  <si>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</si>
  <si>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</si>
  <si>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</si>
  <si>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</si>
  <si>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</si>
  <si>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</si>
  <si>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</si>
  <si>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</si>
  <si>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</si>
  <si>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</si>
  <si>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</si>
  <si>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</si>
  <si>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</si>
  <si>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</si>
  <si>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</si>
  <si>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</si>
  <si>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</si>
  <si>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</si>
  <si>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</si>
  <si>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</si>
  <si>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</si>
  <si>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</si>
  <si>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</si>
  <si>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</si>
  <si>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</si>
  <si>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</si>
  <si>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</si>
  <si>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</si>
  <si>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</si>
  <si>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</si>
  <si>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</si>
  <si>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</si>
  <si>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</si>
  <si>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</si>
  <si>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</si>
  <si>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</si>
  <si>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</si>
  <si>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</si>
  <si>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</si>
  <si>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</si>
  <si>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</si>
  <si>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</si>
  <si>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</si>
  <si>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</si>
  <si>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</si>
  <si>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</si>
  <si>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</si>
  <si>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</si>
  <si>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</si>
  <si>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</si>
  <si>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</si>
  <si>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</si>
  <si>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</si>
  <si>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</si>
  <si>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</si>
  <si>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</si>
  <si>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</si>
  <si>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</si>
  <si>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</si>
  <si>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</si>
  <si>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</si>
  <si>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</si>
  <si>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</si>
  <si>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</si>
  <si>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</si>
  <si>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</si>
  <si>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</si>
  <si>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</si>
  <si>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</si>
  <si>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</si>
  <si>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</si>
  <si>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</si>
  <si>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</si>
  <si>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</si>
  <si>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</si>
  <si>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</si>
  <si>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</si>
  <si>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</si>
  <si>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</si>
  <si>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</si>
  <si>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</si>
  <si>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</si>
  <si>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</si>
  <si>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</si>
  <si>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</si>
  <si>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</si>
  <si>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</si>
  <si>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</si>
  <si>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</si>
  <si>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</si>
  <si>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</si>
  <si>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</si>
  <si>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</si>
  <si>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</si>
  <si>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</si>
  <si>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</si>
  <si>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</si>
  <si>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</si>
  <si>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</si>
  <si>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</si>
  <si>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</si>
  <si>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</si>
  <si>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</si>
  <si>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</si>
  <si>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</si>
  <si>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</si>
  <si>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</si>
  <si>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</si>
  <si>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</si>
  <si>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</si>
  <si>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</si>
  <si>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</si>
  <si>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</si>
  <si>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</si>
  <si>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</si>
  <si>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</si>
  <si>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</si>
  <si>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</si>
  <si>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</si>
  <si>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</si>
  <si>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</si>
  <si>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</si>
  <si>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</si>
  <si>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</si>
  <si>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</si>
  <si>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</si>
  <si>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</si>
  <si>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</si>
  <si>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</si>
  <si>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</si>
  <si>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</si>
  <si>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</si>
  <si>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</si>
  <si>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</si>
  <si>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</si>
  <si>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</si>
  <si>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</si>
  <si>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</si>
  <si>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</si>
  <si>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</si>
  <si>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</si>
  <si>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</si>
  <si>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</si>
  <si>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</si>
  <si>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</si>
  <si>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</si>
  <si>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</si>
  <si>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</si>
  <si>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</si>
  <si>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</si>
  <si>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</si>
  <si>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</si>
  <si>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</si>
  <si>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</si>
  <si>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</si>
  <si>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</si>
  <si>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</si>
  <si>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</si>
  <si>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</si>
  <si>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</si>
  <si>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</si>
  <si>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</si>
  <si>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</si>
  <si>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</si>
  <si>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</si>
  <si>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</si>
  <si>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</si>
  <si>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</si>
  <si>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</si>
  <si>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</si>
  <si>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</si>
  <si>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</si>
  <si>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</si>
  <si>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</si>
  <si>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</si>
  <si>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</si>
  <si>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</si>
  <si>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</si>
  <si>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</si>
  <si>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</si>
  <si>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</si>
  <si>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</si>
  <si>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</si>
  <si>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</si>
  <si>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</si>
  <si>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</si>
  <si>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</si>
  <si>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</si>
  <si>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</si>
  <si>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</si>
  <si>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</si>
  <si>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</si>
  <si>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</si>
  <si>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</si>
  <si>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</si>
  <si>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</si>
  <si>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</si>
  <si>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</si>
  <si>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</si>
  <si>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</si>
  <si>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</si>
  <si>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</si>
  <si>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</si>
  <si>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</si>
  <si>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</si>
  <si>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</si>
  <si>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</si>
  <si>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</si>
  <si>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</si>
  <si>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</si>
  <si>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</si>
  <si>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</si>
  <si>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</si>
  <si>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</si>
  <si>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</si>
  <si>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</si>
  <si>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</si>
  <si>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</si>
  <si>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</si>
  <si>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</si>
  <si>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</si>
  <si>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</si>
  <si>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</si>
  <si>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</si>
  <si>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</si>
  <si>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</si>
  <si>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</si>
  <si>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</si>
  <si>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</si>
  <si>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</si>
  <si>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</si>
  <si>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</si>
  <si>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</si>
  <si>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</si>
  <si>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</si>
  <si>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</si>
  <si>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</si>
  <si>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</si>
  <si>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</si>
  <si>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</si>
  <si>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</si>
  <si>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</si>
  <si>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</si>
  <si>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</si>
  <si>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</si>
  <si>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</si>
  <si>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</si>
  <si>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</si>
  <si>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</si>
  <si>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</si>
  <si>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</si>
  <si>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</si>
  <si>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</si>
  <si>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</si>
  <si>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</si>
  <si>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</si>
  <si>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</si>
  <si>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</si>
  <si>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</si>
  <si>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</si>
  <si>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</si>
  <si>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</si>
  <si>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</si>
  <si>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</si>
  <si>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</si>
  <si>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</si>
  <si>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</si>
  <si>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</si>
  <si>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</si>
  <si>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</si>
  <si>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</si>
  <si>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</si>
  <si>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</si>
  <si>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</si>
  <si>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</si>
  <si>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</si>
  <si>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</si>
  <si>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</si>
  <si>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</si>
  <si>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</si>
  <si>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</si>
  <si>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</si>
  <si>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</si>
  <si>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</si>
  <si>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</si>
  <si>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</si>
  <si>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</si>
  <si>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</si>
  <si>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</si>
  <si>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</si>
  <si>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</si>
  <si>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</si>
  <si>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</si>
  <si>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</si>
  <si>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</si>
  <si>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</si>
  <si>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</si>
  <si>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</si>
  <si>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</si>
  <si>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</si>
  <si>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</si>
  <si>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</si>
  <si>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</si>
  <si>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</si>
  <si>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</si>
  <si>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</si>
  <si>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</si>
  <si>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</si>
  <si>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</si>
  <si>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</si>
  <si>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</si>
  <si>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</si>
  <si>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</si>
  <si>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</si>
  <si>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</si>
  <si>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</si>
  <si>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</si>
  <si>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</si>
  <si>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</si>
  <si>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</si>
  <si>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</si>
  <si>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</si>
  <si>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</si>
  <si>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</si>
  <si>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</si>
  <si>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</si>
  <si>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</si>
  <si>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</si>
  <si>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</si>
  <si>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</si>
  <si>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</si>
  <si>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</si>
  <si>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</si>
  <si>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</si>
  <si>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</si>
  <si>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</si>
  <si>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</si>
  <si>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</si>
  <si>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</si>
  <si>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</si>
  <si>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</si>
  <si>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</si>
  <si>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</si>
  <si>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</si>
  <si>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</si>
  <si>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</si>
  <si>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</si>
  <si>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</si>
  <si>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</si>
  <si>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</si>
  <si>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</si>
  <si>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</si>
  <si>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</si>
  <si>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</si>
  <si>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</si>
  <si>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</si>
  <si>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</si>
  <si>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</si>
  <si>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</si>
  <si>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</si>
  <si>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</si>
  <si>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</si>
  <si>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</si>
  <si>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</si>
  <si>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</si>
  <si>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</si>
  <si>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</si>
  <si>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</si>
  <si>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</si>
  <si>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</si>
  <si>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</si>
  <si>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</si>
  <si>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</si>
  <si>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</si>
  <si>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</si>
  <si>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</si>
  <si>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</si>
  <si>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</si>
  <si>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</si>
  <si>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</si>
  <si>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</si>
  <si>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</si>
  <si>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</si>
  <si>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</si>
  <si>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</si>
  <si>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</si>
  <si>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</si>
  <si>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</si>
  <si>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</si>
  <si>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</si>
  <si>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</si>
  <si>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</si>
  <si>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</si>
  <si>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</si>
  <si>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</si>
  <si>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</si>
  <si>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</si>
  <si>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</si>
  <si>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</si>
  <si>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</si>
  <si>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</si>
  <si>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</si>
  <si>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</si>
  <si>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</si>
  <si>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</si>
  <si>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</si>
  <si>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</si>
  <si>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</si>
  <si>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</si>
  <si>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</si>
  <si>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</si>
  <si>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</si>
  <si>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</si>
  <si>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</si>
  <si>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</si>
  <si>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</si>
  <si>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</si>
  <si>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</si>
  <si>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</si>
  <si>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</si>
  <si>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</si>
  <si>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</si>
  <si>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</si>
  <si>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</si>
  <si>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</si>
  <si>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</si>
  <si>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</si>
  <si>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</si>
  <si>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</si>
  <si>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</si>
  <si>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</si>
  <si>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</si>
  <si>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</si>
  <si>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</si>
  <si>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</si>
  <si>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</si>
  <si>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</si>
  <si>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</si>
  <si>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</si>
  <si>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</si>
  <si>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</si>
  <si>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</si>
  <si>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</si>
  <si>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</si>
  <si>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</si>
  <si>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</si>
  <si>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</si>
  <si>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</si>
  <si>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</si>
  <si>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</si>
  <si>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</si>
  <si>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</si>
  <si>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</si>
  <si>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</si>
  <si>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</si>
  <si>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</si>
  <si>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</si>
  <si>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</si>
  <si>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</si>
  <si>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</si>
  <si>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</si>
  <si>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</si>
  <si>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</si>
  <si>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</si>
  <si>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</si>
  <si>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</si>
  <si>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</si>
  <si>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</si>
  <si>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</si>
  <si>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</si>
  <si>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</si>
  <si>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</si>
  <si>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</si>
  <si>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</si>
  <si>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</si>
  <si>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</si>
  <si>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</si>
  <si>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</si>
  <si>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</si>
  <si>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</si>
  <si>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</si>
  <si>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</si>
  <si>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</si>
  <si>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</si>
  <si>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</si>
  <si>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</si>
  <si>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</si>
  <si>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</si>
  <si>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</si>
  <si>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</si>
  <si>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</si>
  <si>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</si>
  <si>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</si>
  <si>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</si>
  <si>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</si>
  <si>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</si>
  <si>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</si>
  <si>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</si>
  <si>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</si>
  <si>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</si>
  <si>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</si>
  <si>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</si>
  <si>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</si>
  <si>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</si>
  <si>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</si>
  <si>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</si>
  <si>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</si>
  <si>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</si>
  <si>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</si>
  <si>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</si>
  <si>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</si>
  <si>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</si>
  <si>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</si>
  <si>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</si>
  <si>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</si>
  <si>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</si>
  <si>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</si>
  <si>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</si>
  <si>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</si>
  <si>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</si>
  <si>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</si>
  <si>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</si>
  <si>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</si>
  <si>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</si>
  <si>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</si>
  <si>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</si>
  <si>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</si>
  <si>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</si>
  <si>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</si>
  <si>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</si>
  <si>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</si>
  <si>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</si>
  <si>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</si>
  <si>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</si>
  <si>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</si>
  <si>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</si>
  <si>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</si>
  <si>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</si>
  <si>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</si>
  <si>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</si>
  <si>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</si>
  <si>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</si>
  <si>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</si>
  <si>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</si>
  <si>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</si>
  <si>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</si>
  <si>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</si>
  <si>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</si>
  <si>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</si>
  <si>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</si>
  <si>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</si>
  <si>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</si>
  <si>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</si>
  <si>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</si>
  <si>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</si>
  <si>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</si>
  <si>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</si>
  <si>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</si>
  <si>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</si>
  <si>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</si>
  <si>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</si>
  <si>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</si>
  <si>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</si>
  <si>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</si>
  <si>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</si>
  <si>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</si>
  <si>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</si>
  <si>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</si>
  <si>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</si>
  <si>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</si>
  <si>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</si>
  <si>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</si>
  <si>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</si>
  <si>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</si>
  <si>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</si>
  <si>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</si>
  <si>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</si>
  <si>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</si>
  <si>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</si>
  <si>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</si>
  <si>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</si>
  <si>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</si>
  <si>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</si>
  <si>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</si>
  <si>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</si>
  <si>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</si>
  <si>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</si>
  <si>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</si>
  <si>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</si>
  <si>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</si>
  <si>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</si>
  <si>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</si>
  <si>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</si>
  <si>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</si>
  <si>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</si>
  <si>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</si>
  <si>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</si>
  <si>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</si>
  <si>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</si>
  <si>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</si>
  <si>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</si>
  <si>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</si>
  <si>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</si>
  <si>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</si>
  <si>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</si>
  <si>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</si>
  <si>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</si>
  <si>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</si>
  <si>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</si>
  <si>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</si>
  <si>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</si>
  <si>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</si>
  <si>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</si>
  <si>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</si>
  <si>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</si>
  <si>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</si>
  <si>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</si>
  <si>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</si>
  <si>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</si>
  <si>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</si>
  <si>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</si>
  <si>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</si>
  <si>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</si>
  <si>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</si>
  <si>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</si>
  <si>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</si>
  <si>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</si>
  <si>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</si>
  <si>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</si>
  <si>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</si>
  <si>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</si>
  <si>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</si>
  <si>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</si>
  <si>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</si>
  <si>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</si>
  <si>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</si>
  <si>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</si>
  <si>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</si>
  <si>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</si>
  <si>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</si>
  <si>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</si>
  <si>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</si>
  <si>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</si>
  <si>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</si>
  <si>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</si>
  <si>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</si>
  <si>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</si>
  <si>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</si>
  <si>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</si>
  <si>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</si>
  <si>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</si>
  <si>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</si>
  <si>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</si>
  <si>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</si>
  <si>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</si>
  <si>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</si>
  <si>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</si>
  <si>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</si>
  <si>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</si>
  <si>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</si>
  <si>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</si>
  <si>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</si>
  <si>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</si>
  <si>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</si>
  <si>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</si>
  <si>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</si>
  <si>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</si>
  <si>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</si>
  <si>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</si>
  <si>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</si>
  <si>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</si>
  <si>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</si>
  <si>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</si>
  <si>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</si>
  <si>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</si>
  <si>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</si>
  <si>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</si>
  <si>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</si>
  <si>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</si>
  <si>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</si>
  <si>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</si>
  <si>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</si>
  <si>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</si>
  <si>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</si>
  <si>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</si>
  <si>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</si>
  <si>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</si>
  <si>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</si>
  <si>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</si>
  <si>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</si>
  <si>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</si>
  <si>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</si>
  <si>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</si>
  <si>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</si>
  <si>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</si>
  <si>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</si>
  <si>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</si>
  <si>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</si>
  <si>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</si>
  <si>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</si>
  <si>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</si>
  <si>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</si>
  <si>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</si>
  <si>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</si>
  <si>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</si>
  <si>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</si>
  <si>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</si>
  <si>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</si>
  <si>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</si>
  <si>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</si>
  <si>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</si>
  <si>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</si>
  <si>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</si>
  <si>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</si>
  <si>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</si>
  <si>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</si>
  <si>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</si>
  <si>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</si>
  <si>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</si>
  <si>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</si>
  <si>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</si>
  <si>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</si>
  <si>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</si>
  <si>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</si>
  <si>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</si>
  <si>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</si>
  <si>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</si>
  <si>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</si>
  <si>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</si>
  <si>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</si>
  <si>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</si>
  <si>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</si>
  <si>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</si>
  <si>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</si>
  <si>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</si>
  <si>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</si>
  <si>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</si>
  <si>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</si>
  <si>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</si>
  <si>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</si>
  <si>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</si>
  <si>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</si>
  <si>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</si>
  <si>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</si>
  <si>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</si>
  <si>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</si>
  <si>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</si>
  <si>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</si>
  <si>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</si>
  <si>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</si>
  <si>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</si>
  <si>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</si>
  <si>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</si>
  <si>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</si>
  <si>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</si>
  <si>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</si>
  <si>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</si>
  <si>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</si>
  <si>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</si>
  <si>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</si>
  <si>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</si>
  <si>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</si>
  <si>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</si>
  <si>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</si>
  <si>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</si>
  <si>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</si>
  <si>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</si>
  <si>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</si>
  <si>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</si>
  <si>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</si>
  <si>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</si>
  <si>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</si>
  <si>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</si>
  <si>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</si>
  <si>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</si>
  <si>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</si>
  <si>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</si>
  <si>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</si>
  <si>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</si>
  <si>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</si>
  <si>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</si>
  <si>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</si>
  <si>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</si>
  <si>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</si>
  <si>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</si>
  <si>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</si>
  <si>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</si>
  <si>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</si>
  <si>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</si>
  <si>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</si>
  <si>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</si>
  <si>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</si>
  <si>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</si>
  <si>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</si>
  <si>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</si>
  <si>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</si>
  <si>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</si>
  <si>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</si>
  <si>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</si>
  <si>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</si>
  <si>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</si>
  <si>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</si>
  <si>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</si>
  <si>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</si>
  <si>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</si>
  <si>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</si>
  <si>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</si>
  <si>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</si>
  <si>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</si>
  <si>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</si>
  <si>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</si>
  <si>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</si>
  <si>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</si>
  <si>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</si>
  <si>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</si>
  <si>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</si>
  <si>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</si>
  <si>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</si>
  <si>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</si>
  <si>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</si>
  <si>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</si>
  <si>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</si>
  <si>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</si>
  <si>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</si>
  <si>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</si>
  <si>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</si>
  <si>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</si>
  <si>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</si>
  <si>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</si>
  <si>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</si>
  <si>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</si>
  <si>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</si>
  <si>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</si>
  <si>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</si>
  <si>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</si>
  <si>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</si>
  <si>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</si>
  <si>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</si>
  <si>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</si>
  <si>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</si>
  <si>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</si>
  <si>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</si>
  <si>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</si>
  <si>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</si>
  <si>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</si>
  <si>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</si>
  <si>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</si>
  <si>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</si>
  <si>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</si>
  <si>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</si>
  <si>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</si>
  <si>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</si>
  <si>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</si>
  <si>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</si>
  <si>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</si>
  <si>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</si>
  <si>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</si>
  <si>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</si>
  <si>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</si>
  <si>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</si>
  <si>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</si>
  <si>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</si>
  <si>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</si>
  <si>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</si>
  <si>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</si>
  <si>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</si>
  <si>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</si>
  <si>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</si>
  <si>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</si>
  <si>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</si>
  <si>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</si>
  <si>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</si>
  <si>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</si>
  <si>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</si>
  <si>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</si>
  <si>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</si>
  <si>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</si>
  <si>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</si>
  <si>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</si>
  <si>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</si>
  <si>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</si>
  <si>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</si>
  <si>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</si>
  <si>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</si>
  <si>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</si>
  <si>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</si>
  <si>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</si>
  <si>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</si>
  <si>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</si>
  <si>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</si>
  <si>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</si>
  <si>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</si>
  <si>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</si>
  <si>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</si>
  <si>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</si>
  <si>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</si>
  <si>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</si>
  <si>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</si>
  <si>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</si>
  <si>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</si>
  <si>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</si>
  <si>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</si>
  <si>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</si>
  <si>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</si>
  <si>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</si>
  <si>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</si>
  <si>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</si>
  <si>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</si>
  <si>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</si>
  <si>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</si>
  <si>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</si>
  <si>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</si>
  <si>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</si>
  <si>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</si>
  <si>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</si>
  <si>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</si>
  <si>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</si>
  <si>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</si>
  <si>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</si>
  <si>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</si>
  <si>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</si>
  <si>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</si>
  <si>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</si>
  <si>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</si>
  <si>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</si>
  <si>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</si>
  <si>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</si>
  <si>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</si>
  <si>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</si>
  <si>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</si>
  <si>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</si>
  <si>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</si>
  <si>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</si>
  <si>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</si>
  <si>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</si>
  <si>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</si>
  <si>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</si>
  <si>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</si>
  <si>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</si>
  <si>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</si>
  <si>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</si>
  <si>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</si>
  <si>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</si>
  <si>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</si>
  <si>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</si>
  <si>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</si>
  <si>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</si>
  <si>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</si>
  <si>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</si>
  <si>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</si>
  <si>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</si>
  <si>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</si>
  <si>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</si>
  <si>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</si>
  <si>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</si>
  <si>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</si>
  <si>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</si>
  <si>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</si>
  <si>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</si>
  <si>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</si>
  <si>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</si>
  <si>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</si>
  <si>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</si>
  <si>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</si>
  <si>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</si>
  <si>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</si>
  <si>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</si>
  <si>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</si>
  <si>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</si>
  <si>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</si>
  <si>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</si>
  <si>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</si>
  <si>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</si>
  <si>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</si>
  <si>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</si>
  <si>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</si>
  <si>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</si>
  <si>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</si>
  <si>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</si>
  <si>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</si>
  <si>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</si>
  <si>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</si>
  <si>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</si>
  <si>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</si>
  <si>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</si>
  <si>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</si>
  <si>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</si>
  <si>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</si>
  <si>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</si>
  <si>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</si>
  <si>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</si>
  <si>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</si>
  <si>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</si>
  <si>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</si>
  <si>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</si>
  <si>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</si>
  <si>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</si>
  <si>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</si>
  <si>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</si>
  <si>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</si>
  <si>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</si>
  <si>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</si>
  <si>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</si>
  <si>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</si>
  <si>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</si>
  <si>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</si>
  <si>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</si>
  <si>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</si>
  <si>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</si>
  <si>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</si>
  <si>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</si>
  <si>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</si>
  <si>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</si>
  <si>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</si>
  <si>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</si>
  <si>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</si>
  <si>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</si>
  <si>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</si>
  <si>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</si>
  <si>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</si>
  <si>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</si>
  <si>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</si>
  <si>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</si>
  <si>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</si>
  <si>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</si>
  <si>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</si>
  <si>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</si>
  <si>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</si>
  <si>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</si>
  <si>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</si>
  <si>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</si>
  <si>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</si>
  <si>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</si>
  <si>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</si>
  <si>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</si>
  <si>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</si>
  <si>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</si>
  <si>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</si>
  <si>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</si>
  <si>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</si>
  <si>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</si>
  <si>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</si>
  <si>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</si>
  <si>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</si>
  <si>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</si>
  <si>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</si>
  <si>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</si>
  <si>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</si>
  <si>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</si>
  <si>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</si>
  <si>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</si>
  <si>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</si>
  <si>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</si>
  <si>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</si>
  <si>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</si>
  <si>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</si>
  <si>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</si>
  <si>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</si>
  <si>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</si>
  <si>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</si>
  <si>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</si>
  <si>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</si>
  <si>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</si>
  <si>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</si>
  <si>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</si>
  <si>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</si>
  <si>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</si>
  <si>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</si>
  <si>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</si>
  <si>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</si>
  <si>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</si>
  <si>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</si>
  <si>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</si>
  <si>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</si>
  <si>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</si>
  <si>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</si>
  <si>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</si>
  <si>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</si>
  <si>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</si>
  <si>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</si>
  <si>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</si>
  <si>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</si>
  <si>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</si>
  <si>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</si>
  <si>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</si>
  <si>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</si>
  <si>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</si>
  <si>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</si>
  <si>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</si>
  <si>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</si>
  <si>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</si>
  <si>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</si>
  <si>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</si>
  <si>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</si>
  <si>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</si>
  <si>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</si>
  <si>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</si>
  <si>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</si>
  <si>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</si>
  <si>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</si>
  <si>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</si>
  <si>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</si>
  <si>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</si>
  <si>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</si>
  <si>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</si>
  <si>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</si>
  <si>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</si>
  <si>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</si>
  <si>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</si>
  <si>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</si>
  <si>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</si>
  <si>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</si>
  <si>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</si>
  <si>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</si>
  <si>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</si>
  <si>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</si>
  <si>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</si>
  <si>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</si>
  <si>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</si>
  <si>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</si>
  <si>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</si>
  <si>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</si>
  <si>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</si>
  <si>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</si>
  <si>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</si>
  <si>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</si>
  <si>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</si>
  <si>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</si>
  <si>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</si>
  <si>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</si>
  <si>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</si>
  <si>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</si>
  <si>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</si>
  <si>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</si>
  <si>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</si>
  <si>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</si>
  <si>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</si>
  <si>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</si>
  <si>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</si>
  <si>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</si>
  <si>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</si>
  <si>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</si>
  <si>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</si>
  <si>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</si>
  <si>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</si>
  <si>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</si>
  <si>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</si>
  <si>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</si>
  <si>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</si>
  <si>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</si>
  <si>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</si>
  <si>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</si>
  <si>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</si>
  <si>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</si>
  <si>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</si>
  <si>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</si>
  <si>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</si>
  <si>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</si>
  <si>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</si>
  <si>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</si>
  <si>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</si>
  <si>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</si>
  <si>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</si>
  <si>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</si>
  <si>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</si>
  <si>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</si>
  <si>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</si>
  <si>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</si>
  <si>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</si>
  <si>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</si>
  <si>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</si>
  <si>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</si>
  <si>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</si>
  <si>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</si>
  <si>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</si>
  <si>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</si>
  <si>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</si>
  <si>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</si>
  <si>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</si>
  <si>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</si>
  <si>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</si>
  <si>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</si>
  <si>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</si>
  <si>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</si>
  <si>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</si>
  <si>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</si>
  <si>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</si>
  <si>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</si>
  <si>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</si>
  <si>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</si>
  <si>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</si>
  <si>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</si>
  <si>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</si>
  <si>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</si>
  <si>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</si>
  <si>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</si>
  <si>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</si>
  <si>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</si>
  <si>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</si>
  <si>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</si>
  <si>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</si>
  <si>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</si>
  <si>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</si>
  <si>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</si>
  <si>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</si>
  <si>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</si>
  <si>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</si>
  <si>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</si>
  <si>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</si>
  <si>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</si>
  <si>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</si>
  <si>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</si>
  <si>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</si>
  <si>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</si>
  <si>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</si>
  <si>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</si>
  <si>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</si>
  <si>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</si>
  <si>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</si>
  <si>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</si>
  <si>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</si>
  <si>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</si>
  <si>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</si>
  <si>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</si>
  <si>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</si>
  <si>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</si>
  <si>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</si>
  <si>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</si>
  <si>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</si>
  <si>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</si>
  <si>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</si>
  <si>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</si>
  <si>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</si>
  <si>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</si>
  <si>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</si>
  <si>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</si>
  <si>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</si>
  <si>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</si>
  <si>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</si>
  <si>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</si>
  <si>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</si>
  <si>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</si>
  <si>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</si>
  <si>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</si>
  <si>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</si>
  <si>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</si>
  <si>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</si>
  <si>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</si>
  <si>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</si>
  <si>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</si>
  <si>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</si>
  <si>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</si>
  <si>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</si>
  <si>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</si>
  <si>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</si>
  <si>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</si>
  <si>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</si>
  <si>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</si>
  <si>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</si>
  <si>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</si>
  <si>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</si>
  <si>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</si>
  <si>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</si>
  <si>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</si>
  <si>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</si>
  <si>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</si>
  <si>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</si>
  <si>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</si>
  <si>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</si>
  <si>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</si>
  <si>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</si>
  <si>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</si>
  <si>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</si>
  <si>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</si>
  <si>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</si>
  <si>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</si>
  <si>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</si>
  <si>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</si>
  <si>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</si>
  <si>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</si>
  <si>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</si>
  <si>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</si>
  <si>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</si>
  <si>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</si>
  <si>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</si>
  <si>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</si>
  <si>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</si>
  <si>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</si>
  <si>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</si>
  <si>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</si>
  <si>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</si>
  <si>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</si>
  <si>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</si>
  <si>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</si>
  <si>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</si>
  <si>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</si>
  <si>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</si>
  <si>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</si>
  <si>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</si>
  <si>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</si>
  <si>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</si>
  <si>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</si>
  <si>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</si>
  <si>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</si>
  <si>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</si>
  <si>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</si>
  <si>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</si>
  <si>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</si>
  <si>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</si>
  <si>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</si>
  <si>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</si>
  <si>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</si>
  <si>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</si>
  <si>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</si>
  <si>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</si>
  <si>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</si>
  <si>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</si>
  <si>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</si>
  <si>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</si>
  <si>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</si>
  <si>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</si>
  <si>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</si>
  <si>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</si>
  <si>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</si>
  <si>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</si>
  <si>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</si>
  <si>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</si>
  <si>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</si>
  <si>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</si>
  <si>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</si>
  <si>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</si>
  <si>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</si>
  <si>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</si>
  <si>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</si>
  <si>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</si>
  <si>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</si>
  <si>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</si>
  <si>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</si>
  <si>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</si>
  <si>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</si>
  <si>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</si>
  <si>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</si>
  <si>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</si>
  <si>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</si>
  <si>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</si>
  <si>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</si>
  <si>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</si>
  <si>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</si>
  <si>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</si>
  <si>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</si>
  <si>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</si>
  <si>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</si>
  <si>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</si>
  <si>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</si>
  <si>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</si>
  <si>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</si>
  <si>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</si>
  <si>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</si>
  <si>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</si>
  <si>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</si>
  <si>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</si>
  <si>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</si>
  <si>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</si>
  <si>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</si>
  <si>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</si>
  <si>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</si>
  <si>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</si>
  <si>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</si>
  <si>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</si>
  <si>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</si>
  <si>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</si>
  <si>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</si>
  <si>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</si>
  <si>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</si>
  <si>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</si>
  <si>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</si>
  <si>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</si>
  <si>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</si>
  <si>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</si>
  <si>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</si>
  <si>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</si>
  <si>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</si>
  <si>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</si>
  <si>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</si>
  <si>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</si>
  <si>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</si>
  <si>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</si>
  <si>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</si>
  <si>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</si>
  <si>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</si>
  <si>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</si>
  <si>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</si>
  <si>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</si>
  <si>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</si>
  <si>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</si>
  <si>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</si>
  <si>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</si>
  <si>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</si>
  <si>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</si>
  <si>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</si>
  <si>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</si>
  <si>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</si>
  <si>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</si>
  <si>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</si>
  <si>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</si>
  <si>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</si>
  <si>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</si>
  <si>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</si>
  <si>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</si>
  <si>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</si>
  <si>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</si>
  <si>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</si>
  <si>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</si>
  <si>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</si>
  <si>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</si>
  <si>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</si>
  <si>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</si>
  <si>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</si>
  <si>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</si>
  <si>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</si>
  <si>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</si>
  <si>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</si>
  <si>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</si>
  <si>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</si>
  <si>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</si>
  <si>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</si>
  <si>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</si>
  <si>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</si>
  <si>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</si>
  <si>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</si>
  <si>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</si>
  <si>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</si>
  <si>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</si>
  <si>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</si>
  <si>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</si>
  <si>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</si>
  <si>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</si>
  <si>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</si>
  <si>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</si>
  <si>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</si>
  <si>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</si>
  <si>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</si>
  <si>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</si>
  <si>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</si>
  <si>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</si>
  <si>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</si>
  <si>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</si>
  <si>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</si>
  <si>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</si>
  <si>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</si>
  <si>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</si>
  <si>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</si>
  <si>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</si>
  <si>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</si>
  <si>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</si>
  <si>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</si>
  <si>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</si>
  <si>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</si>
  <si>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</si>
  <si>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</si>
  <si>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</si>
  <si>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</si>
  <si>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</si>
  <si>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</si>
  <si>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</si>
  <si>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</si>
  <si>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</si>
  <si>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</si>
  <si>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</si>
  <si>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</si>
  <si>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</si>
  <si>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</si>
  <si>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</si>
  <si>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</si>
  <si>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</si>
  <si>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</si>
  <si>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</si>
  <si>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</si>
  <si>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</si>
  <si>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</si>
  <si>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</si>
  <si>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</si>
  <si>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</si>
  <si>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</si>
  <si>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</si>
  <si>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</si>
  <si>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</si>
  <si>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</si>
  <si>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</si>
  <si>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</si>
  <si>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</si>
  <si>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</si>
  <si>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</si>
  <si>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</si>
  <si>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</si>
  <si>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</si>
  <si>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</si>
  <si>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</si>
  <si>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</si>
  <si>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</si>
  <si>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</si>
  <si>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</si>
  <si>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</si>
  <si>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</si>
  <si>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</si>
  <si>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</si>
  <si>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</si>
  <si>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</si>
  <si>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</si>
  <si>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</si>
  <si>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</si>
  <si>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</si>
  <si>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</si>
  <si>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</si>
  <si>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</si>
  <si>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</si>
  <si>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</si>
  <si>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</si>
  <si>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</si>
  <si>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</si>
  <si>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</si>
  <si>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</si>
  <si>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</si>
  <si>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</si>
  <si>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</si>
  <si>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</si>
  <si>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</si>
  <si>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</si>
  <si>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</si>
  <si>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</si>
  <si>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</si>
  <si>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</si>
  <si>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</si>
  <si>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</si>
  <si>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</si>
  <si>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</si>
  <si>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</si>
  <si>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</si>
  <si>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</si>
  <si>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</si>
  <si>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</si>
  <si>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</si>
  <si>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</si>
  <si>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</si>
  <si>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</si>
  <si>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</si>
  <si>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</si>
  <si>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</si>
  <si>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</si>
  <si>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</si>
  <si>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</si>
  <si>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</si>
  <si>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</si>
  <si>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</si>
  <si>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</si>
  <si>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</si>
  <si>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</si>
  <si>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</si>
  <si>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</si>
  <si>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</si>
  <si>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</si>
  <si>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</si>
  <si>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</si>
  <si>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</si>
  <si>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</si>
  <si>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</si>
  <si>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</si>
  <si>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</si>
  <si>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</si>
  <si>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</si>
  <si>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</si>
  <si>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</si>
  <si>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</si>
  <si>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</si>
  <si>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</si>
  <si>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</si>
  <si>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</si>
  <si>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</si>
  <si>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</si>
  <si>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</si>
  <si>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</si>
  <si>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</si>
  <si>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</si>
  <si>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</si>
  <si>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</si>
  <si>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</si>
  <si>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</si>
  <si>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</si>
  <si>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</si>
  <si>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</si>
  <si>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</si>
  <si>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</si>
  <si>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</si>
  <si>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</si>
  <si>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</si>
  <si>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</si>
  <si>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</si>
  <si>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</si>
  <si>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</si>
  <si>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</si>
  <si>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</si>
  <si>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</si>
  <si>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</si>
  <si>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</si>
  <si>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</si>
  <si>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</si>
  <si>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</si>
  <si>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</si>
  <si>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</si>
  <si>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</si>
  <si>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</si>
  <si>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</si>
  <si>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</si>
  <si>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</si>
  <si>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</si>
  <si>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</si>
  <si>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</si>
  <si>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</si>
  <si>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</si>
  <si>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</si>
  <si>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</si>
  <si>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</si>
  <si>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</si>
  <si>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</si>
  <si>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</si>
  <si>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</si>
  <si>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</si>
  <si>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</si>
  <si>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</si>
  <si>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</si>
  <si>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</si>
  <si>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</si>
  <si>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</si>
  <si>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</si>
  <si>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</si>
  <si>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</si>
  <si>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</si>
  <si>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</si>
  <si>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</si>
  <si>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</si>
  <si>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</si>
  <si>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</si>
  <si>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</si>
  <si>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</si>
  <si>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</si>
  <si>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</si>
  <si>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</si>
  <si>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</si>
  <si>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</si>
  <si>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</si>
  <si>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</si>
  <si>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</si>
  <si>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</si>
  <si>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</si>
  <si>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</si>
  <si>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</si>
  <si>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</si>
  <si>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</si>
  <si>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</si>
  <si>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</si>
  <si>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</si>
  <si>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</si>
  <si>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</si>
  <si>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</si>
  <si>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</si>
  <si>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</si>
  <si>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</si>
  <si>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</si>
  <si>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</si>
  <si>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</si>
  <si>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</si>
  <si>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</si>
  <si>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</si>
  <si>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</si>
  <si>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</si>
  <si>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</si>
  <si>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</si>
  <si>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</si>
  <si>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</si>
  <si>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</si>
  <si>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</si>
  <si>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</si>
  <si>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</si>
  <si>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</si>
  <si>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</si>
  <si>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</si>
  <si>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</si>
  <si>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</si>
  <si>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</si>
  <si>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</si>
  <si>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</si>
  <si>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</si>
  <si>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</si>
  <si>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</si>
  <si>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</si>
  <si>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</si>
  <si>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</si>
  <si>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</si>
  <si>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</si>
  <si>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</si>
  <si>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</si>
  <si>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</si>
  <si>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</si>
  <si>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</si>
  <si>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</si>
  <si>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</si>
  <si>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</si>
  <si>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</si>
  <si>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</si>
  <si>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</si>
  <si>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</si>
  <si>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</si>
  <si>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</si>
  <si>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</si>
  <si>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</si>
  <si>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</si>
  <si>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</si>
  <si>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</si>
  <si>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</si>
  <si>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</si>
  <si>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</si>
  <si>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</si>
  <si>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</si>
  <si>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</si>
  <si>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</si>
  <si>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</si>
  <si>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</si>
  <si>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</si>
  <si>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</si>
  <si>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</si>
  <si>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</si>
  <si>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</si>
  <si>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</si>
  <si>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</si>
  <si>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</si>
  <si>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</si>
  <si>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</si>
  <si>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</si>
  <si>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</si>
  <si>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</si>
  <si>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</si>
  <si>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</si>
  <si>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</si>
  <si>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</si>
  <si>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</si>
  <si>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</si>
  <si>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</si>
  <si>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</si>
  <si>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</si>
  <si>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</si>
  <si>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</si>
  <si>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</si>
  <si>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</si>
  <si>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</si>
  <si>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</si>
  <si>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</si>
  <si>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</si>
  <si>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</si>
  <si>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</si>
  <si>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</si>
  <si>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</si>
  <si>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</si>
  <si>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</si>
  <si>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</si>
  <si>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</si>
  <si>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</si>
  <si>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</si>
  <si>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</si>
  <si>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</si>
  <si>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</si>
  <si>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</si>
  <si>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</si>
  <si>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</si>
  <si>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</si>
  <si>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</si>
  <si>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</si>
  <si>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</si>
  <si>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</si>
  <si>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</si>
  <si>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</si>
  <si>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</si>
  <si>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</si>
  <si>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</si>
  <si>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</si>
  <si>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</si>
  <si>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</si>
  <si>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</si>
  <si>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</si>
  <si>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</si>
  <si>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</si>
  <si>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</si>
  <si>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</si>
  <si>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</si>
  <si>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</si>
  <si>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</si>
  <si>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</si>
  <si>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</si>
  <si>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</si>
  <si>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</si>
  <si>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</si>
  <si>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</si>
  <si>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</si>
  <si>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</si>
  <si>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</si>
  <si>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</si>
  <si>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</si>
  <si>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</si>
  <si>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</si>
  <si>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</si>
  <si>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</si>
  <si>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</si>
  <si>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</si>
  <si>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</si>
  <si>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</si>
  <si>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</si>
  <si>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</si>
  <si>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</si>
  <si>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</si>
  <si>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</si>
  <si>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</si>
  <si>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</si>
  <si>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</si>
  <si>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</si>
  <si>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</si>
  <si>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</si>
  <si>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</si>
  <si>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</si>
  <si>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</si>
  <si>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</si>
  <si>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</si>
  <si>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</si>
  <si>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</si>
  <si>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</si>
  <si>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</si>
  <si>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</si>
  <si>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</si>
  <si>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</si>
  <si>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</si>
  <si>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</si>
  <si>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</si>
  <si>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</si>
  <si>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</si>
  <si>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</si>
  <si>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</si>
  <si>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</si>
  <si>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</si>
  <si>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</si>
  <si>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</si>
  <si>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</si>
  <si>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</si>
  <si>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</si>
  <si>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</si>
  <si>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</si>
  <si>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</si>
  <si>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</si>
  <si>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</si>
  <si>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</si>
  <si>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</si>
  <si>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</si>
  <si>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</si>
  <si>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</si>
  <si>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</si>
  <si>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</si>
  <si>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</si>
  <si>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</si>
  <si>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</si>
  <si>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</si>
  <si>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</si>
  <si>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</si>
  <si>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</si>
  <si>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</si>
  <si>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</si>
  <si>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</si>
  <si>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</si>
  <si>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</si>
  <si>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</si>
  <si>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</si>
  <si>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</si>
  <si>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</si>
  <si>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</si>
  <si>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</si>
  <si>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</si>
  <si>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</si>
  <si>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</si>
  <si>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</si>
  <si>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</si>
  <si>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</si>
  <si>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</si>
  <si>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</si>
  <si>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</si>
  <si>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</si>
  <si>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</si>
  <si>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</si>
  <si>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</si>
  <si>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</si>
  <si>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</si>
  <si>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</si>
  <si>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</si>
  <si>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</si>
  <si>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</si>
  <si>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</si>
  <si>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</si>
  <si>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</si>
  <si>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</si>
  <si>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</si>
  <si>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</si>
  <si>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</si>
  <si>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</si>
  <si>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</si>
  <si>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</si>
  <si>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</si>
  <si>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</si>
  <si>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</si>
  <si>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</si>
  <si>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</si>
  <si>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</si>
  <si>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</si>
  <si>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</si>
  <si>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</si>
  <si>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</si>
  <si>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</si>
  <si>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</si>
  <si>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</si>
  <si>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</si>
  <si>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</si>
  <si>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</si>
  <si>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</si>
  <si>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</si>
  <si>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</si>
  <si>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</si>
  <si>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</si>
  <si>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</si>
  <si>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</si>
  <si>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</si>
  <si>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</si>
  <si>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</si>
  <si>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</si>
  <si>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</si>
  <si>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</si>
  <si>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</si>
  <si>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</si>
  <si>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</si>
  <si>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</si>
  <si>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</si>
  <si>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</si>
  <si>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</si>
  <si>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</si>
  <si>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</si>
  <si>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</si>
  <si>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</si>
  <si>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</si>
  <si>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</si>
  <si>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</si>
  <si>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</si>
  <si>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</si>
  <si>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</si>
  <si>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</si>
  <si>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</si>
  <si>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</si>
  <si>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</si>
  <si>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</si>
  <si>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</si>
  <si>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</si>
  <si>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</si>
  <si>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</si>
  <si>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</si>
  <si>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</si>
  <si>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</si>
  <si>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</si>
  <si>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</si>
  <si>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</si>
  <si>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</si>
  <si>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</si>
  <si>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</si>
  <si>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</si>
  <si>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</si>
  <si>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</si>
  <si>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</si>
  <si>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</si>
  <si>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</si>
  <si>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</si>
  <si>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</si>
  <si>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</si>
  <si>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</si>
  <si>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</si>
  <si>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</si>
  <si>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</si>
  <si>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</si>
  <si>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</si>
  <si>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</si>
  <si>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</si>
  <si>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</si>
  <si>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</si>
  <si>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</si>
  <si>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</si>
  <si>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</si>
  <si>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</si>
  <si>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</si>
  <si>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</si>
  <si>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</si>
  <si>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</si>
  <si>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</si>
  <si>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</si>
  <si>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</si>
  <si>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</si>
  <si>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</si>
  <si>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</si>
  <si>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</si>
  <si>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</si>
  <si>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</si>
  <si>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</si>
  <si>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</si>
  <si>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</si>
  <si>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</si>
  <si>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</si>
  <si>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</si>
  <si>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</si>
  <si>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</si>
  <si>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</si>
  <si>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</si>
  <si>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</si>
  <si>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</si>
  <si>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</si>
  <si>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</si>
  <si>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</si>
  <si>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</si>
  <si>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</si>
  <si>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</si>
  <si>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</si>
  <si>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</si>
  <si>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</si>
  <si>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</si>
  <si>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</si>
  <si>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</si>
  <si>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</si>
  <si>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</si>
  <si>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</si>
  <si>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</si>
  <si>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</si>
  <si>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</si>
  <si>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</si>
  <si>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</si>
  <si>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</si>
  <si>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</si>
  <si>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</si>
  <si>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</si>
  <si>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</si>
  <si>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</si>
  <si>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</si>
  <si>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</si>
  <si>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</si>
  <si>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</si>
  <si>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</si>
  <si>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</si>
  <si>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</si>
  <si>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</si>
  <si>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</si>
  <si>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</si>
  <si>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</si>
  <si>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</si>
  <si>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</si>
  <si>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</si>
  <si>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</si>
  <si>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</si>
  <si>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</si>
  <si>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</si>
  <si>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</si>
  <si>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</si>
  <si>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</si>
  <si>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</si>
  <si>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</si>
  <si>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</si>
  <si>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</si>
  <si>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</si>
  <si>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</si>
  <si>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</si>
  <si>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</si>
  <si>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</si>
  <si>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</si>
  <si>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</si>
  <si>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</si>
  <si>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</si>
  <si>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</si>
  <si>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</si>
  <si>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</si>
  <si>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</si>
  <si>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</si>
  <si>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</si>
  <si>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</si>
  <si>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</si>
  <si>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</si>
  <si>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</si>
  <si>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</si>
  <si>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</si>
  <si>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</si>
  <si>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</si>
  <si>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</si>
  <si>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</si>
  <si>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</si>
  <si>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</si>
  <si>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</si>
  <si>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</si>
  <si>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</si>
  <si>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</si>
  <si>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</si>
  <si>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</si>
  <si>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</si>
  <si>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</si>
  <si>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</si>
  <si>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</si>
  <si>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</si>
  <si>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</si>
  <si>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</si>
  <si>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</si>
  <si>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</si>
  <si>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</si>
  <si>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</si>
  <si>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</si>
  <si>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</si>
  <si>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</si>
  <si>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</si>
  <si>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</si>
  <si>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</si>
  <si>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</si>
  <si>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</si>
  <si>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</si>
  <si>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</si>
  <si>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</si>
  <si>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</si>
  <si>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</si>
  <si>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</si>
  <si>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</si>
  <si>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</si>
  <si>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</si>
  <si>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</si>
  <si>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</si>
  <si>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</si>
  <si>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</si>
  <si>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</si>
  <si>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</si>
  <si>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</si>
  <si>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</si>
  <si>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</si>
  <si>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</si>
  <si>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</si>
  <si>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</si>
  <si>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</si>
  <si>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</si>
  <si>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</si>
  <si>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</si>
  <si>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</si>
  <si>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</si>
  <si>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</si>
  <si>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</si>
  <si>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</si>
  <si>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</si>
  <si>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</si>
  <si>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</si>
  <si>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</si>
  <si>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</si>
  <si>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</si>
  <si>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</si>
  <si>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</si>
  <si>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</si>
  <si>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</si>
  <si>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</si>
  <si>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</si>
  <si>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</si>
  <si>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</si>
  <si>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</si>
  <si>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</si>
  <si>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</si>
  <si>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</si>
  <si>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</si>
  <si>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</si>
  <si>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</si>
  <si>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</si>
  <si>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</si>
  <si>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</si>
  <si>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</si>
  <si>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</si>
  <si>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</si>
  <si>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</si>
  <si>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Revenue</t>
  </si>
  <si>
    <t>Sales</t>
  </si>
  <si>
    <t>1.Here we can see that the value we retrived from pivot is retrived by using getpivotdata()</t>
  </si>
  <si>
    <t>2. GETPIVOTDATA("Sales",$A$3,"Year",E28,"Type","Convenience stores","Product group","Delicatessen")</t>
  </si>
  <si>
    <t>3.here sales is what we want to see and its position is in the box $A$3</t>
  </si>
  <si>
    <t>4.Year we are pointing is 2014 and it in box E28</t>
  </si>
  <si>
    <t>5.Type of the store we want to see the sales of is Convenience stores</t>
  </si>
  <si>
    <t>6.Product group of what we want to see the sales is Delicatessen</t>
  </si>
  <si>
    <t>7.Matching all these criterias GETPIVOTDATA() will fetch the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</si>
</sst>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7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color theme="1"/>
      <name val="Arial"/>
      <family val="2"/>
    </font>
    <font>
      <sz val="8"/>
      <color theme="3" tint="-0.499984740745262"/>
      <name val="Arial"/>
    </font>
    <font>
      <sz val="8"/>
      <color theme="0"/>
      <name val="Arial"/>
    </font>
    <font>
      <sz val="8"/>
      <color theme="1"/>
      <name val="Arial"/>
    </font>
    <font>
      <sz val="8"/>
      <name val="Arial"/>
    </font>
    <font>
      <sz val="8"/>
      <color rgb="FFFF0000"/>
      <name val="Arial"/>
      <family val="2"/>
    </font>
    <font>
      <b/>
      <sz val="8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40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6" fontId="3" fillId="2" borderId="0" xfId="0" applyNumberFormat="1" applyFont="1" applyFill="1"/>
    <xf numFmtId="167" fontId="3" fillId="2" borderId="0" xfId="5" applyNumberFormat="1" applyFont="1" applyFill="1"/>
    <xf numFmtId="0" fontId="9" fillId="0" borderId="0" xfId="0" applyFont="1"/>
    <xf numFmtId="0" fontId="10" fillId="0" borderId="0" xfId="0" applyFont="1"/>
    <xf numFmtId="0" fontId="11" fillId="2" borderId="0" xfId="0" applyFont="1" applyFill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2" fillId="3" borderId="5" xfId="0" applyFont="1" applyFill="1" applyBorder="1" applyAlignment="1"/>
    <xf numFmtId="0" fontId="13" fillId="0" borderId="6" xfId="0" applyFont="1" applyBorder="1" applyAlignment="1"/>
    <xf numFmtId="0" fontId="13" fillId="5" borderId="6" xfId="0" applyFont="1" applyFill="1" applyBorder="1" applyAlignment="1"/>
    <xf numFmtId="0" fontId="13" fillId="0" borderId="5" xfId="0" applyFont="1" applyBorder="1" applyAlignment="1"/>
    <xf numFmtId="0" fontId="13" fillId="5" borderId="5" xfId="0" applyFont="1" applyFill="1" applyBorder="1" applyAlignment="1"/>
    <xf numFmtId="0" fontId="14" fillId="4" borderId="5" xfId="0" applyFont="1" applyFill="1" applyBorder="1" applyAlignment="1"/>
    <xf numFmtId="164" fontId="12" fillId="3" borderId="7" xfId="0" applyNumberFormat="1" applyFont="1" applyFill="1" applyBorder="1" applyAlignment="1">
      <alignment horizontal="left" vertical="top"/>
    </xf>
    <xf numFmtId="164" fontId="12" fillId="3" borderId="0" xfId="0" applyNumberFormat="1" applyFont="1" applyFill="1" applyBorder="1" applyAlignment="1">
      <alignment horizontal="left" vertical="top"/>
    </xf>
    <xf numFmtId="164" fontId="12" fillId="3" borderId="8" xfId="0" applyNumberFormat="1" applyFont="1" applyFill="1" applyBorder="1" applyAlignment="1">
      <alignment horizontal="left" vertical="top"/>
    </xf>
    <xf numFmtId="164" fontId="13" fillId="0" borderId="7" xfId="0" applyNumberFormat="1" applyFont="1" applyBorder="1" applyAlignment="1">
      <alignment horizontal="left" vertical="top"/>
    </xf>
    <xf numFmtId="164" fontId="13" fillId="0" borderId="0" xfId="0" applyNumberFormat="1" applyFont="1" applyBorder="1" applyAlignment="1">
      <alignment horizontal="left" vertical="top"/>
    </xf>
    <xf numFmtId="164" fontId="13" fillId="0" borderId="8" xfId="0" applyNumberFormat="1" applyFont="1" applyBorder="1" applyAlignment="1">
      <alignment horizontal="left" vertical="top"/>
    </xf>
    <xf numFmtId="164" fontId="13" fillId="5" borderId="7" xfId="0" applyNumberFormat="1" applyFont="1" applyFill="1" applyBorder="1" applyAlignment="1">
      <alignment horizontal="left" vertical="top"/>
    </xf>
    <xf numFmtId="164" fontId="13" fillId="5" borderId="0" xfId="0" applyNumberFormat="1" applyFont="1" applyFill="1" applyBorder="1" applyAlignment="1">
      <alignment horizontal="left" vertical="top"/>
    </xf>
    <xf numFmtId="164" fontId="13" fillId="5" borderId="8" xfId="0" applyNumberFormat="1" applyFont="1" applyFill="1" applyBorder="1" applyAlignment="1">
      <alignment horizontal="left" vertical="top"/>
    </xf>
    <xf numFmtId="164" fontId="14" fillId="4" borderId="9" xfId="0" applyNumberFormat="1" applyFont="1" applyFill="1" applyBorder="1" applyAlignment="1">
      <alignment horizontal="left" vertical="top"/>
    </xf>
    <xf numFmtId="164" fontId="14" fillId="4" borderId="4" xfId="0" applyNumberFormat="1" applyFont="1" applyFill="1" applyBorder="1" applyAlignment="1">
      <alignment horizontal="left" vertical="top"/>
    </xf>
    <xf numFmtId="164" fontId="14" fillId="4" borderId="10" xfId="0" applyNumberFormat="1" applyFont="1" applyFill="1" applyBorder="1" applyAlignment="1">
      <alignment horizontal="left" vertical="top"/>
    </xf>
    <xf numFmtId="0" fontId="11" fillId="2" borderId="11" xfId="0" applyFont="1" applyFill="1" applyBorder="1" applyAlignment="1">
      <alignment horizontal="left" vertical="top"/>
    </xf>
    <xf numFmtId="0" fontId="11" fillId="2" borderId="10" xfId="0" applyFont="1" applyFill="1" applyBorder="1" applyAlignment="1">
      <alignment horizontal="center" vertical="center"/>
    </xf>
    <xf numFmtId="0" fontId="15" fillId="2" borderId="0" xfId="0" applyFont="1" applyFill="1"/>
    <xf numFmtId="0" fontId="16" fillId="2" borderId="0" xfId="0" applyFont="1" applyFill="1"/>
    <xf numFmtId="0" fontId="16" fillId="2" borderId="0" xfId="0" applyFont="1" applyFill="1" applyAlignment="1">
      <alignment horizontal="left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418"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right style="medium">
          <color auto="1"/>
        </right>
      </border>
    </dxf>
    <dxf>
      <border>
        <right/>
      </border>
    </dxf>
    <dxf>
      <border>
        <left/>
        <right/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left/>
        <right/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39997558519241921"/>
        </patternFill>
      </fill>
    </dxf>
    <dxf>
      <font>
        <color auto="1"/>
      </font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  <top style="medium">
          <color auto="1"/>
        </top>
      </border>
    </dxf>
    <dxf>
      <border>
        <left style="medium">
          <color auto="1"/>
        </left>
        <top style="medium">
          <color auto="1"/>
        </top>
      </border>
    </dxf>
    <dxf>
      <border>
        <left style="medium">
          <color auto="1"/>
        </left>
      </border>
    </dxf>
    <dxf>
      <border>
        <right style="medium">
          <color auto="1"/>
        </right>
        <top style="medium">
          <color auto="1"/>
        </top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numFmt numFmtId="164" formatCode="_-* #,##0.00\ _л_в_._-;\-* #,##0.00\ _л_в_._-;_-* &quot;-&quot;??\ _л_в_.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vertical="top"/>
    </dxf>
    <dxf>
      <alignment horizontal="left"/>
    </dxf>
    <dxf>
      <alignment vertical="top"/>
    </dxf>
    <dxf>
      <alignment horizontal="left"/>
    </dxf>
    <dxf>
      <alignment vertical="top"/>
    </dxf>
    <dxf>
      <alignment horizontal="left"/>
    </dxf>
    <dxf>
      <alignment horizontal="left"/>
    </dxf>
    <dxf>
      <alignment vertical="top"/>
    </dxf>
    <dxf>
      <alignment horizontal="left"/>
    </dxf>
    <dxf>
      <alignment vertical="top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_-* #,##0.00\ _л_в_._-;\-* #,##0.00\ _л_в_._-;_-* &quot;-&quot;??\ _л_в_._-;_-@_-"/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right style="medium">
          <color auto="1"/>
        </right>
        <top style="medium">
          <color auto="1"/>
        </top>
      </border>
    </dxf>
    <dxf>
      <border>
        <left style="medium">
          <color auto="1"/>
        </left>
      </border>
    </dxf>
    <dxf>
      <border>
        <left style="medium">
          <color auto="1"/>
        </left>
        <top style="medium">
          <color auto="1"/>
        </top>
      </border>
    </dxf>
    <dxf>
      <border>
        <left style="medium">
          <color auto="1"/>
        </left>
        <top style="medium">
          <color auto="1"/>
        </top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left style="medium">
          <color auto="1"/>
        </lef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border>
        <left style="medium">
          <color auto="1"/>
        </left>
        <right style="medium">
          <color auto="1"/>
        </right>
      </border>
    </dxf>
    <dxf>
      <font>
        <color auto="1"/>
      </font>
    </dxf>
    <dxf>
      <fill>
        <patternFill patternType="solid">
          <bgColor theme="3" tint="0.3999755851924192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-0.499984740745262"/>
        </patternFill>
      </fill>
    </dxf>
    <dxf>
      <fill>
        <patternFill patternType="solid">
          <bgColor theme="3" tint="-0.499984740745262"/>
        </patternFill>
      </fill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ont>
        <color theme="3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945.879508101854" createdVersion="6" refreshedVersion="6" minRefreshableVersion="3" recordCount="15118" xr:uid="{3C84E6B5-6DC8-4457-B25D-D60A535302A3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"/>
    <n v="3541.9999999999986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77253-3457-4BA9-91F4-5351F5DFD56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4" firstHeaderRow="1" firstDataRow="2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numFmtId="167" showAll="0"/>
  </pivotFields>
  <rowFields count="2">
    <field x="1"/>
    <field x="2"/>
  </rowFields>
  <rowItems count="20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 r="1">
      <x v="2"/>
    </i>
    <i r="1">
      <x v="3"/>
    </i>
    <i r="1">
      <x v="12"/>
    </i>
    <i>
      <x v="2"/>
    </i>
    <i r="1">
      <x v="11"/>
    </i>
    <i r="1">
      <x v="14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ales" fld="8" baseField="1" baseItem="0"/>
  </dataFields>
  <formats count="204">
    <format dxfId="417">
      <pivotArea type="all" dataOnly="0" outline="0" fieldPosition="0"/>
    </format>
    <format dxfId="416">
      <pivotArea outline="0" collapsedLevelsAreSubtotals="1" fieldPosition="0"/>
    </format>
    <format dxfId="415">
      <pivotArea type="origin" dataOnly="0" labelOnly="1" outline="0" fieldPosition="0"/>
    </format>
    <format dxfId="414">
      <pivotArea field="0" type="button" dataOnly="0" labelOnly="1" outline="0" axis="axisCol" fieldPosition="0"/>
    </format>
    <format dxfId="413">
      <pivotArea field="-2" type="button" dataOnly="0" labelOnly="1" outline="0" axis="axisValues" fieldPosition="0"/>
    </format>
    <format dxfId="412">
      <pivotArea type="topRight" dataOnly="0" labelOnly="1" outline="0" fieldPosition="0"/>
    </format>
    <format dxfId="411">
      <pivotArea field="1" type="button" dataOnly="0" labelOnly="1" outline="0" axis="axisRow" fieldPosition="0"/>
    </format>
    <format dxfId="410">
      <pivotArea dataOnly="0" labelOnly="1" fieldPosition="0">
        <references count="1">
          <reference field="1" count="0"/>
        </references>
      </pivotArea>
    </format>
    <format dxfId="409">
      <pivotArea dataOnly="0" labelOnly="1" grandRow="1" outline="0" fieldPosition="0"/>
    </format>
    <format dxfId="408">
      <pivotArea dataOnly="0" labelOnly="1" fieldPosition="0">
        <references count="2">
          <reference field="1" count="1" selected="0">
            <x v="0"/>
          </reference>
          <reference field="2" count="11">
            <x v="0"/>
            <x v="1"/>
            <x v="4"/>
            <x v="5"/>
            <x v="6"/>
            <x v="7"/>
            <x v="8"/>
            <x v="9"/>
            <x v="10"/>
            <x v="11"/>
            <x v="13"/>
          </reference>
        </references>
      </pivotArea>
    </format>
    <format dxfId="407">
      <pivotArea dataOnly="0" labelOnly="1" fieldPosition="0">
        <references count="2">
          <reference field="1" count="1" selected="0">
            <x v="1"/>
          </reference>
          <reference field="2" count="3">
            <x v="2"/>
            <x v="3"/>
            <x v="12"/>
          </reference>
        </references>
      </pivotArea>
    </format>
    <format dxfId="406">
      <pivotArea dataOnly="0" labelOnly="1" fieldPosition="0">
        <references count="2">
          <reference field="1" count="1" selected="0">
            <x v="2"/>
          </reference>
          <reference field="2" count="2">
            <x v="11"/>
            <x v="14"/>
          </reference>
        </references>
      </pivotArea>
    </format>
    <format dxfId="405">
      <pivotArea dataOnly="0" labelOnly="1" fieldPosition="0">
        <references count="1">
          <reference field="0" count="0"/>
        </references>
      </pivotArea>
    </format>
    <format dxfId="404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0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40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40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40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99">
      <pivotArea type="origin" dataOnly="0" labelOnly="1" outline="0" fieldPosition="0"/>
    </format>
    <format dxfId="398">
      <pivotArea field="0" type="button" dataOnly="0" labelOnly="1" outline="0" axis="axisCol" fieldPosition="0"/>
    </format>
    <format dxfId="397">
      <pivotArea field="-2" type="button" dataOnly="0" labelOnly="1" outline="0" axis="axisValues" fieldPosition="0"/>
    </format>
    <format dxfId="396">
      <pivotArea type="topRight" dataOnly="0" labelOnly="1" outline="0" fieldPosition="0"/>
    </format>
    <format dxfId="395">
      <pivotArea field="1" type="button" dataOnly="0" labelOnly="1" outline="0" axis="axisRow" fieldPosition="0"/>
    </format>
    <format dxfId="394">
      <pivotArea dataOnly="0" labelOnly="1" fieldPosition="0">
        <references count="1">
          <reference field="0" count="0"/>
        </references>
      </pivotArea>
    </format>
    <format dxfId="39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9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9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39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38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88">
      <pivotArea type="origin" dataOnly="0" labelOnly="1" outline="0" fieldPosition="0"/>
    </format>
    <format dxfId="387">
      <pivotArea field="0" type="button" dataOnly="0" labelOnly="1" outline="0" axis="axisCol" fieldPosition="0"/>
    </format>
    <format dxfId="386">
      <pivotArea field="-2" type="button" dataOnly="0" labelOnly="1" outline="0" axis="axisValues" fieldPosition="0"/>
    </format>
    <format dxfId="385">
      <pivotArea type="topRight" dataOnly="0" labelOnly="1" outline="0" fieldPosition="0"/>
    </format>
    <format dxfId="384">
      <pivotArea field="1" type="button" dataOnly="0" labelOnly="1" outline="0" axis="axisRow" fieldPosition="0"/>
    </format>
    <format dxfId="383">
      <pivotArea dataOnly="0" labelOnly="1" fieldPosition="0">
        <references count="1">
          <reference field="0" count="0"/>
        </references>
      </pivotArea>
    </format>
    <format dxfId="382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8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8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37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37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77">
      <pivotArea type="origin" dataOnly="0" labelOnly="1" outline="0" fieldPosition="0"/>
    </format>
    <format dxfId="376">
      <pivotArea field="0" type="button" dataOnly="0" labelOnly="1" outline="0" axis="axisCol" fieldPosition="0"/>
    </format>
    <format dxfId="375">
      <pivotArea field="-2" type="button" dataOnly="0" labelOnly="1" outline="0" axis="axisValues" fieldPosition="0"/>
    </format>
    <format dxfId="374">
      <pivotArea type="topRight" dataOnly="0" labelOnly="1" outline="0" fieldPosition="0"/>
    </format>
    <format dxfId="373">
      <pivotArea field="1" type="button" dataOnly="0" labelOnly="1" outline="0" axis="axisRow" fieldPosition="0"/>
    </format>
    <format dxfId="372">
      <pivotArea dataOnly="0" labelOnly="1" fieldPosition="0">
        <references count="1">
          <reference field="0" count="0"/>
        </references>
      </pivotArea>
    </format>
    <format dxfId="371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7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6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36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36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66">
      <pivotArea type="origin" dataOnly="0" labelOnly="1" outline="0" fieldPosition="0"/>
    </format>
    <format dxfId="365">
      <pivotArea field="0" type="button" dataOnly="0" labelOnly="1" outline="0" axis="axisCol" fieldPosition="0"/>
    </format>
    <format dxfId="364">
      <pivotArea field="-2" type="button" dataOnly="0" labelOnly="1" outline="0" axis="axisValues" fieldPosition="0"/>
    </format>
    <format dxfId="363">
      <pivotArea type="topRight" dataOnly="0" labelOnly="1" outline="0" fieldPosition="0"/>
    </format>
    <format dxfId="362">
      <pivotArea field="1" type="button" dataOnly="0" labelOnly="1" outline="0" axis="axisRow" fieldPosition="0"/>
    </format>
    <format dxfId="361">
      <pivotArea dataOnly="0" labelOnly="1" fieldPosition="0">
        <references count="1">
          <reference field="0" count="0"/>
        </references>
      </pivotArea>
    </format>
    <format dxfId="360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5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5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35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35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55">
      <pivotArea field="1" type="button" dataOnly="0" labelOnly="1" outline="0" axis="axisRow" fieldPosition="0"/>
    </format>
    <format dxfId="35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5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35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35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50">
      <pivotArea collapsedLevelsAreSubtotals="1" fieldPosition="0">
        <references count="1">
          <reference field="1" count="1">
            <x v="0"/>
          </reference>
        </references>
      </pivotArea>
    </format>
    <format dxfId="349">
      <pivotArea dataOnly="0" labelOnly="1" fieldPosition="0">
        <references count="1">
          <reference field="1" count="1">
            <x v="0"/>
          </reference>
        </references>
      </pivotArea>
    </format>
    <format dxfId="348">
      <pivotArea collapsedLevelsAreSubtotals="1" fieldPosition="0">
        <references count="1">
          <reference field="1" count="1">
            <x v="0"/>
          </reference>
        </references>
      </pivotArea>
    </format>
    <format dxfId="347">
      <pivotArea dataOnly="0" labelOnly="1" fieldPosition="0">
        <references count="1">
          <reference field="1" count="1">
            <x v="0"/>
          </reference>
        </references>
      </pivotArea>
    </format>
    <format dxfId="346">
      <pivotArea collapsedLevelsAreSubtotals="1" fieldPosition="0">
        <references count="1">
          <reference field="1" count="1">
            <x v="1"/>
          </reference>
        </references>
      </pivotArea>
    </format>
    <format dxfId="345">
      <pivotArea dataOnly="0" labelOnly="1" fieldPosition="0">
        <references count="1">
          <reference field="1" count="1">
            <x v="1"/>
          </reference>
        </references>
      </pivotArea>
    </format>
    <format dxfId="344">
      <pivotArea collapsedLevelsAreSubtotals="1" fieldPosition="0">
        <references count="1">
          <reference field="1" count="1">
            <x v="1"/>
          </reference>
        </references>
      </pivotArea>
    </format>
    <format dxfId="343">
      <pivotArea dataOnly="0" labelOnly="1" fieldPosition="0">
        <references count="1">
          <reference field="1" count="1">
            <x v="1"/>
          </reference>
        </references>
      </pivotArea>
    </format>
    <format dxfId="342">
      <pivotArea collapsedLevelsAreSubtotals="1" fieldPosition="0">
        <references count="1">
          <reference field="1" count="1">
            <x v="2"/>
          </reference>
        </references>
      </pivotArea>
    </format>
    <format dxfId="341">
      <pivotArea dataOnly="0" labelOnly="1" fieldPosition="0">
        <references count="1">
          <reference field="1" count="1">
            <x v="2"/>
          </reference>
        </references>
      </pivotArea>
    </format>
    <format dxfId="340">
      <pivotArea collapsedLevelsAreSubtotals="1" fieldPosition="0">
        <references count="1">
          <reference field="1" count="1">
            <x v="2"/>
          </reference>
        </references>
      </pivotArea>
    </format>
    <format dxfId="339">
      <pivotArea dataOnly="0" labelOnly="1" fieldPosition="0">
        <references count="1">
          <reference field="1" count="1">
            <x v="2"/>
          </reference>
        </references>
      </pivotArea>
    </format>
    <format dxfId="338">
      <pivotArea dataOnly="0" grandRow="1" axis="axisRow" fieldPosition="0"/>
    </format>
    <format dxfId="337">
      <pivotArea dataOnly="0" grandRow="1" axis="axisRow" fieldPosition="0"/>
    </format>
    <format dxfId="336">
      <pivotArea type="topRight" dataOnly="0" labelOnly="1" outline="0" offset="G1" fieldPosition="0"/>
    </format>
    <format dxfId="335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34">
      <pivotArea type="topRight" dataOnly="0" labelOnly="1" outline="0" offset="H1" fieldPosition="0"/>
    </format>
    <format dxfId="33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32">
      <pivotArea type="topRight" dataOnly="0" labelOnly="1" outline="0" offset="E1:F1" fieldPosition="0"/>
    </format>
    <format dxfId="331">
      <pivotArea dataOnly="0" labelOnly="1" fieldPosition="0">
        <references count="1">
          <reference field="0" count="1">
            <x v="3"/>
          </reference>
        </references>
      </pivotArea>
    </format>
    <format dxfId="33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329">
      <pivotArea type="topRight" dataOnly="0" labelOnly="1" outline="0" offset="C1:D1" fieldPosition="0"/>
    </format>
    <format dxfId="328">
      <pivotArea dataOnly="0" labelOnly="1" fieldPosition="0">
        <references count="1">
          <reference field="0" count="1">
            <x v="2"/>
          </reference>
        </references>
      </pivotArea>
    </format>
    <format dxfId="32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326">
      <pivotArea type="topRight" dataOnly="0" labelOnly="1" outline="0" offset="A1:B1" fieldPosition="0"/>
    </format>
    <format dxfId="325">
      <pivotArea dataOnly="0" labelOnly="1" fieldPosition="0">
        <references count="1">
          <reference field="0" count="1">
            <x v="1"/>
          </reference>
        </references>
      </pivotArea>
    </format>
    <format dxfId="32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323">
      <pivotArea dataOnly="0" labelOnly="1" fieldPosition="0">
        <references count="1">
          <reference field="0" count="1">
            <x v="0"/>
          </reference>
        </references>
      </pivotArea>
    </format>
    <format dxfId="322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321">
      <pivotArea field="0" type="button" dataOnly="0" labelOnly="1" outline="0" axis="axisCol" fieldPosition="0"/>
    </format>
    <format dxfId="320">
      <pivotArea field="0" type="button" dataOnly="0" labelOnly="1" outline="0" axis="axisCol" fieldPosition="0"/>
    </format>
    <format dxfId="319">
      <pivotArea outline="0" collapsedLevelsAreSubtotals="1" fieldPosition="0"/>
    </format>
    <format dxfId="318">
      <pivotArea dataOnly="0" labelOnly="1" fieldPosition="0">
        <references count="1">
          <reference field="1" count="0"/>
        </references>
      </pivotArea>
    </format>
    <format dxfId="317">
      <pivotArea dataOnly="0" labelOnly="1" grandRow="1" outline="0" fieldPosition="0"/>
    </format>
    <format dxfId="316">
      <pivotArea dataOnly="0" labelOnly="1" fieldPosition="0">
        <references count="2">
          <reference field="1" count="1" selected="0">
            <x v="0"/>
          </reference>
          <reference field="2" count="11">
            <x v="0"/>
            <x v="1"/>
            <x v="4"/>
            <x v="5"/>
            <x v="6"/>
            <x v="7"/>
            <x v="8"/>
            <x v="9"/>
            <x v="10"/>
            <x v="11"/>
            <x v="13"/>
          </reference>
        </references>
      </pivotArea>
    </format>
    <format dxfId="315">
      <pivotArea dataOnly="0" labelOnly="1" fieldPosition="0">
        <references count="2">
          <reference field="1" count="1" selected="0">
            <x v="1"/>
          </reference>
          <reference field="2" count="3">
            <x v="2"/>
            <x v="3"/>
            <x v="12"/>
          </reference>
        </references>
      </pivotArea>
    </format>
    <format dxfId="314">
      <pivotArea dataOnly="0" labelOnly="1" fieldPosition="0">
        <references count="2">
          <reference field="1" count="1" selected="0">
            <x v="2"/>
          </reference>
          <reference field="2" count="2">
            <x v="11"/>
            <x v="14"/>
          </reference>
        </references>
      </pivotArea>
    </format>
    <format dxfId="313">
      <pivotArea outline="0" collapsedLevelsAreSubtotals="1" fieldPosition="0"/>
    </format>
    <format dxfId="312">
      <pivotArea dataOnly="0" labelOnly="1" fieldPosition="0">
        <references count="1">
          <reference field="1" count="0"/>
        </references>
      </pivotArea>
    </format>
    <format dxfId="311">
      <pivotArea dataOnly="0" labelOnly="1" grandRow="1" outline="0" fieldPosition="0"/>
    </format>
    <format dxfId="310">
      <pivotArea dataOnly="0" labelOnly="1" fieldPosition="0">
        <references count="2">
          <reference field="1" count="1" selected="0">
            <x v="0"/>
          </reference>
          <reference field="2" count="11">
            <x v="0"/>
            <x v="1"/>
            <x v="4"/>
            <x v="5"/>
            <x v="6"/>
            <x v="7"/>
            <x v="8"/>
            <x v="9"/>
            <x v="10"/>
            <x v="11"/>
            <x v="13"/>
          </reference>
        </references>
      </pivotArea>
    </format>
    <format dxfId="309">
      <pivotArea dataOnly="0" labelOnly="1" fieldPosition="0">
        <references count="2">
          <reference field="1" count="1" selected="0">
            <x v="1"/>
          </reference>
          <reference field="2" count="3">
            <x v="2"/>
            <x v="3"/>
            <x v="12"/>
          </reference>
        </references>
      </pivotArea>
    </format>
    <format dxfId="308">
      <pivotArea dataOnly="0" labelOnly="1" fieldPosition="0">
        <references count="2">
          <reference field="1" count="1" selected="0">
            <x v="2"/>
          </reference>
          <reference field="2" count="2">
            <x v="11"/>
            <x v="14"/>
          </reference>
        </references>
      </pivotArea>
    </format>
    <format dxfId="307">
      <pivotArea outline="0" collapsedLevelsAreSubtotals="1" fieldPosition="0"/>
    </format>
    <format dxfId="306">
      <pivotArea type="origin" dataOnly="0" labelOnly="1" outline="0" fieldPosition="0"/>
    </format>
    <format dxfId="305">
      <pivotArea field="0" type="button" dataOnly="0" labelOnly="1" outline="0" axis="axisCol" fieldPosition="0"/>
    </format>
    <format dxfId="304">
      <pivotArea field="-2" type="button" dataOnly="0" labelOnly="1" outline="0" axis="axisValues" fieldPosition="0"/>
    </format>
    <format dxfId="303">
      <pivotArea type="topRight" dataOnly="0" labelOnly="1" outline="0" fieldPosition="0"/>
    </format>
    <format dxfId="302">
      <pivotArea field="1" type="button" dataOnly="0" labelOnly="1" outline="0" axis="axisRow" fieldPosition="0"/>
    </format>
    <format dxfId="301">
      <pivotArea dataOnly="0" labelOnly="1" fieldPosition="0">
        <references count="1">
          <reference field="0" count="0"/>
        </references>
      </pivotArea>
    </format>
    <format dxfId="300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9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9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9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9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95">
      <pivotArea type="origin" dataOnly="0" labelOnly="1" outline="0" fieldPosition="0"/>
    </format>
    <format dxfId="294">
      <pivotArea field="0" type="button" dataOnly="0" labelOnly="1" outline="0" axis="axisCol" fieldPosition="0"/>
    </format>
    <format dxfId="293">
      <pivotArea field="-2" type="button" dataOnly="0" labelOnly="1" outline="0" axis="axisValues" fieldPosition="0"/>
    </format>
    <format dxfId="292">
      <pivotArea type="topRight" dataOnly="0" labelOnly="1" outline="0" fieldPosition="0"/>
    </format>
    <format dxfId="291">
      <pivotArea field="1" type="button" dataOnly="0" labelOnly="1" outline="0" axis="axisRow" fieldPosition="0"/>
    </format>
    <format dxfId="290">
      <pivotArea dataOnly="0" labelOnly="1" fieldPosition="0">
        <references count="1">
          <reference field="0" count="0"/>
        </references>
      </pivotArea>
    </format>
    <format dxfId="289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8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8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8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8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84">
      <pivotArea collapsedLevelsAreSubtotals="1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283">
      <pivotArea dataOnly="0" labelOnly="1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282">
      <pivotArea collapsedLevelsAreSubtotals="1" fieldPosition="0">
        <references count="2">
          <reference field="1" count="1" selected="0">
            <x v="0"/>
          </reference>
          <reference field="2" count="1">
            <x v="5"/>
          </reference>
        </references>
      </pivotArea>
    </format>
    <format dxfId="281">
      <pivotArea dataOnly="0" labelOnly="1" fieldPosition="0">
        <references count="2">
          <reference field="1" count="1" selected="0">
            <x v="0"/>
          </reference>
          <reference field="2" count="1">
            <x v="5"/>
          </reference>
        </references>
      </pivotArea>
    </format>
    <format dxfId="280">
      <pivotArea collapsedLevelsAreSubtotals="1" fieldPosition="0">
        <references count="2">
          <reference field="1" count="1" selected="0">
            <x v="0"/>
          </reference>
          <reference field="2" count="1">
            <x v="7"/>
          </reference>
        </references>
      </pivotArea>
    </format>
    <format dxfId="279">
      <pivotArea dataOnly="0" labelOnly="1" fieldPosition="0">
        <references count="2">
          <reference field="1" count="1" selected="0">
            <x v="0"/>
          </reference>
          <reference field="2" count="1">
            <x v="7"/>
          </reference>
        </references>
      </pivotArea>
    </format>
    <format dxfId="278">
      <pivotArea dataOnly="0" fieldPosition="0">
        <references count="1">
          <reference field="2" count="1">
            <x v="9"/>
          </reference>
        </references>
      </pivotArea>
    </format>
    <format dxfId="277">
      <pivotArea collapsedLevelsAreSubtotals="1" fieldPosition="0">
        <references count="2">
          <reference field="1" count="1" selected="0">
            <x v="0"/>
          </reference>
          <reference field="2" count="1">
            <x v="11"/>
          </reference>
        </references>
      </pivotArea>
    </format>
    <format dxfId="276">
      <pivotArea dataOnly="0" labelOnly="1" fieldPosition="0">
        <references count="2">
          <reference field="1" count="1" selected="0">
            <x v="0"/>
          </reference>
          <reference field="2" count="1">
            <x v="11"/>
          </reference>
        </references>
      </pivotArea>
    </format>
    <format dxfId="275">
      <pivotArea dataOnly="0" fieldPosition="0">
        <references count="1">
          <reference field="2" count="1">
            <x v="3"/>
          </reference>
        </references>
      </pivotArea>
    </format>
    <format dxfId="274">
      <pivotArea dataOnly="0" fieldPosition="0">
        <references count="1">
          <reference field="2" count="1">
            <x v="14"/>
          </reference>
        </references>
      </pivotArea>
    </format>
    <format dxfId="273">
      <pivotArea type="origin" dataOnly="0" labelOnly="1" outline="0" fieldPosition="0"/>
    </format>
    <format dxfId="272">
      <pivotArea field="0" type="button" dataOnly="0" labelOnly="1" outline="0" axis="axisCol" fieldPosition="0"/>
    </format>
    <format dxfId="271">
      <pivotArea field="-2" type="button" dataOnly="0" labelOnly="1" outline="0" axis="axisValues" fieldPosition="0"/>
    </format>
    <format dxfId="270">
      <pivotArea type="topRight" dataOnly="0" labelOnly="1" outline="0" fieldPosition="0"/>
    </format>
    <format dxfId="269">
      <pivotArea field="1" type="button" dataOnly="0" labelOnly="1" outline="0" axis="axisRow" fieldPosition="0"/>
    </format>
    <format dxfId="268">
      <pivotArea dataOnly="0" labelOnly="1" fieldPosition="0">
        <references count="1">
          <reference field="0" count="0"/>
        </references>
      </pivotArea>
    </format>
    <format dxfId="267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6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6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6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62">
      <pivotArea type="all" dataOnly="0" outline="0" fieldPosition="0"/>
    </format>
    <format dxfId="261">
      <pivotArea outline="0" collapsedLevelsAreSubtotals="1" fieldPosition="0"/>
    </format>
    <format dxfId="260">
      <pivotArea type="origin" dataOnly="0" labelOnly="1" outline="0" fieldPosition="0"/>
    </format>
    <format dxfId="259">
      <pivotArea field="0" type="button" dataOnly="0" labelOnly="1" outline="0" axis="axisCol" fieldPosition="0"/>
    </format>
    <format dxfId="258">
      <pivotArea field="-2" type="button" dataOnly="0" labelOnly="1" outline="0" axis="axisValues" fieldPosition="0"/>
    </format>
    <format dxfId="257">
      <pivotArea type="topRight" dataOnly="0" labelOnly="1" outline="0" fieldPosition="0"/>
    </format>
    <format dxfId="256">
      <pivotArea field="1" type="button" dataOnly="0" labelOnly="1" outline="0" axis="axisRow" fieldPosition="0"/>
    </format>
    <format dxfId="255">
      <pivotArea dataOnly="0" labelOnly="1" fieldPosition="0">
        <references count="1">
          <reference field="1" count="0"/>
        </references>
      </pivotArea>
    </format>
    <format dxfId="254">
      <pivotArea dataOnly="0" labelOnly="1" grandRow="1" outline="0" fieldPosition="0"/>
    </format>
    <format dxfId="253">
      <pivotArea dataOnly="0" labelOnly="1" fieldPosition="0">
        <references count="2">
          <reference field="1" count="1" selected="0">
            <x v="0"/>
          </reference>
          <reference field="2" count="11">
            <x v="0"/>
            <x v="1"/>
            <x v="4"/>
            <x v="5"/>
            <x v="6"/>
            <x v="7"/>
            <x v="8"/>
            <x v="9"/>
            <x v="10"/>
            <x v="11"/>
            <x v="13"/>
          </reference>
        </references>
      </pivotArea>
    </format>
    <format dxfId="252">
      <pivotArea dataOnly="0" labelOnly="1" fieldPosition="0">
        <references count="2">
          <reference field="1" count="1" selected="0">
            <x v="1"/>
          </reference>
          <reference field="2" count="3">
            <x v="2"/>
            <x v="3"/>
            <x v="12"/>
          </reference>
        </references>
      </pivotArea>
    </format>
    <format dxfId="251">
      <pivotArea dataOnly="0" labelOnly="1" fieldPosition="0">
        <references count="2">
          <reference field="1" count="1" selected="0">
            <x v="2"/>
          </reference>
          <reference field="2" count="2">
            <x v="11"/>
            <x v="14"/>
          </reference>
        </references>
      </pivotArea>
    </format>
    <format dxfId="250">
      <pivotArea dataOnly="0" labelOnly="1" fieldPosition="0">
        <references count="1">
          <reference field="0" count="0"/>
        </references>
      </pivotArea>
    </format>
    <format dxfId="249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4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4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4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44">
      <pivotArea type="all" dataOnly="0" outline="0" fieldPosition="0"/>
    </format>
    <format dxfId="243">
      <pivotArea outline="0" collapsedLevelsAreSubtotals="1" fieldPosition="0"/>
    </format>
    <format dxfId="242">
      <pivotArea type="origin" dataOnly="0" labelOnly="1" outline="0" fieldPosition="0"/>
    </format>
    <format dxfId="241">
      <pivotArea field="0" type="button" dataOnly="0" labelOnly="1" outline="0" axis="axisCol" fieldPosition="0"/>
    </format>
    <format dxfId="240">
      <pivotArea field="-2" type="button" dataOnly="0" labelOnly="1" outline="0" axis="axisValues" fieldPosition="0"/>
    </format>
    <format dxfId="239">
      <pivotArea type="topRight" dataOnly="0" labelOnly="1" outline="0" fieldPosition="0"/>
    </format>
    <format dxfId="238">
      <pivotArea field="1" type="button" dataOnly="0" labelOnly="1" outline="0" axis="axisRow" fieldPosition="0"/>
    </format>
    <format dxfId="237">
      <pivotArea dataOnly="0" labelOnly="1" fieldPosition="0">
        <references count="1">
          <reference field="1" count="0"/>
        </references>
      </pivotArea>
    </format>
    <format dxfId="236">
      <pivotArea dataOnly="0" labelOnly="1" grandRow="1" outline="0" fieldPosition="0"/>
    </format>
    <format dxfId="235">
      <pivotArea dataOnly="0" labelOnly="1" fieldPosition="0">
        <references count="2">
          <reference field="1" count="1" selected="0">
            <x v="0"/>
          </reference>
          <reference field="2" count="11">
            <x v="0"/>
            <x v="1"/>
            <x v="4"/>
            <x v="5"/>
            <x v="6"/>
            <x v="7"/>
            <x v="8"/>
            <x v="9"/>
            <x v="10"/>
            <x v="11"/>
            <x v="13"/>
          </reference>
        </references>
      </pivotArea>
    </format>
    <format dxfId="234">
      <pivotArea dataOnly="0" labelOnly="1" fieldPosition="0">
        <references count="2">
          <reference field="1" count="1" selected="0">
            <x v="1"/>
          </reference>
          <reference field="2" count="3">
            <x v="2"/>
            <x v="3"/>
            <x v="12"/>
          </reference>
        </references>
      </pivotArea>
    </format>
    <format dxfId="233">
      <pivotArea dataOnly="0" labelOnly="1" fieldPosition="0">
        <references count="2">
          <reference field="1" count="1" selected="0">
            <x v="2"/>
          </reference>
          <reference field="2" count="2">
            <x v="11"/>
            <x v="14"/>
          </reference>
        </references>
      </pivotArea>
    </format>
    <format dxfId="232">
      <pivotArea dataOnly="0" labelOnly="1" fieldPosition="0">
        <references count="1">
          <reference field="0" count="0"/>
        </references>
      </pivotArea>
    </format>
    <format dxfId="231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3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2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2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2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26">
      <pivotArea outline="0" collapsedLevelsAreSubtotals="1" fieldPosition="0"/>
    </format>
    <format dxfId="225">
      <pivotArea outline="0" collapsedLevelsAreSubtotals="1" fieldPosition="0"/>
    </format>
    <format dxfId="224">
      <pivotArea field="0" type="button" dataOnly="0" labelOnly="1" outline="0" axis="axisCol" fieldPosition="0"/>
    </format>
    <format dxfId="223">
      <pivotArea field="0" type="button" dataOnly="0" labelOnly="1" outline="0" axis="axisCol" fieldPosition="0"/>
    </format>
    <format dxfId="11">
      <pivotArea dataOnly="0" labelOnly="1" fieldPosition="0">
        <references count="1">
          <reference field="0" count="1">
            <x v="1"/>
          </reference>
        </references>
      </pivotArea>
    </format>
    <format dxfId="10">
      <pivotArea dataOnly="0" labelOnly="1" fieldPosition="0">
        <references count="1">
          <reference field="0" count="1">
            <x v="3"/>
          </reference>
        </references>
      </pivotArea>
    </format>
    <format dxfId="9">
      <pivotArea dataOnly="0" labelOnly="1" grandCol="1" outline="0" fieldPosition="0"/>
    </format>
    <format dxfId="8">
      <pivotArea type="topRight" dataOnly="0" labelOnly="1" outline="0" fieldPosition="0"/>
    </format>
    <format dxfId="4">
      <pivotArea type="topRight" dataOnly="0" labelOnly="1" outline="0" offset="B1" fieldPosition="0"/>
    </format>
    <format dxfId="3">
      <pivotArea type="topRight" dataOnly="0" labelOnly="1" outline="0" offset="C1" fieldPosition="0"/>
    </format>
    <format dxfId="2">
      <pivotArea type="topRight" dataOnly="0" labelOnly="1" outline="0" offset="D1" fieldPosition="0"/>
    </format>
    <format dxfId="1">
      <pivotArea field="0" type="button" dataOnly="0" labelOnly="1" outline="0" axis="axisCol" fieldPosition="0"/>
    </format>
    <format dxfId="0">
      <pivotArea type="topRight" dataOnly="0" labelOnly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10D7-B976-4976-B616-27CB6B0F772D}">
  <dimension ref="A2:L73"/>
  <sheetViews>
    <sheetView tabSelected="1" zoomScale="130" zoomScaleNormal="130" workbookViewId="0">
      <selection activeCell="H35" sqref="H35"/>
    </sheetView>
  </sheetViews>
  <sheetFormatPr defaultRowHeight="10.199999999999999" x14ac:dyDescent="0.2"/>
  <cols>
    <col min="1" max="1" width="16.6640625" style="11" bestFit="1" customWidth="1"/>
    <col min="2" max="6" width="13.5546875" style="11" bestFit="1" customWidth="1"/>
    <col min="7" max="7" width="15.109375" style="11" customWidth="1"/>
    <col min="8" max="8" width="12.5546875" style="11" customWidth="1"/>
    <col min="9" max="9" width="14" style="11" customWidth="1"/>
    <col min="10" max="10" width="15.88671875" style="11" customWidth="1"/>
    <col min="11" max="11" width="16.77734375" style="11" customWidth="1"/>
    <col min="12" max="16384" width="8.88671875" style="11"/>
  </cols>
  <sheetData>
    <row r="2" spans="1:12" ht="10.8" thickBot="1" x14ac:dyDescent="0.25"/>
    <row r="3" spans="1:12" ht="15" thickBot="1" x14ac:dyDescent="0.35">
      <c r="A3" s="12" t="s">
        <v>4192</v>
      </c>
      <c r="B3" s="35" t="s">
        <v>4187</v>
      </c>
      <c r="C3" s="15"/>
      <c r="D3" s="15"/>
      <c r="E3" s="15"/>
      <c r="F3" s="36"/>
      <c r="G3"/>
      <c r="H3"/>
      <c r="I3"/>
      <c r="J3"/>
      <c r="K3"/>
    </row>
    <row r="4" spans="1:12" ht="15" thickBot="1" x14ac:dyDescent="0.35">
      <c r="A4" s="15" t="s">
        <v>4190</v>
      </c>
      <c r="B4" s="13">
        <v>2011</v>
      </c>
      <c r="C4" s="16">
        <v>2012</v>
      </c>
      <c r="D4" s="14">
        <v>2013</v>
      </c>
      <c r="E4" s="16">
        <v>2014</v>
      </c>
      <c r="F4" s="16" t="s">
        <v>4188</v>
      </c>
      <c r="G4"/>
      <c r="H4"/>
      <c r="I4"/>
      <c r="J4"/>
      <c r="K4"/>
    </row>
    <row r="5" spans="1:12" ht="15" thickBot="1" x14ac:dyDescent="0.35">
      <c r="A5" s="17" t="s">
        <v>6</v>
      </c>
      <c r="B5" s="23">
        <v>10584327.800000003</v>
      </c>
      <c r="C5" s="24">
        <v>11625611.760000002</v>
      </c>
      <c r="D5" s="24">
        <v>12577610.719999997</v>
      </c>
      <c r="E5" s="24">
        <v>12350049.559999993</v>
      </c>
      <c r="F5" s="25">
        <v>47137599.839999996</v>
      </c>
      <c r="G5"/>
      <c r="H5"/>
      <c r="I5"/>
      <c r="J5"/>
      <c r="K5"/>
      <c r="L5" s="10"/>
    </row>
    <row r="6" spans="1:12" ht="14.4" x14ac:dyDescent="0.3">
      <c r="A6" s="18" t="s">
        <v>917</v>
      </c>
      <c r="B6" s="26">
        <v>1465200</v>
      </c>
      <c r="C6" s="27">
        <v>2048688</v>
      </c>
      <c r="D6" s="27">
        <v>2482140</v>
      </c>
      <c r="E6" s="27">
        <v>1900440</v>
      </c>
      <c r="F6" s="28">
        <v>7896468</v>
      </c>
      <c r="G6"/>
      <c r="H6"/>
      <c r="I6"/>
      <c r="J6"/>
      <c r="K6"/>
    </row>
    <row r="7" spans="1:12" ht="14.4" x14ac:dyDescent="0.3">
      <c r="A7" s="19" t="s">
        <v>157</v>
      </c>
      <c r="B7" s="29">
        <v>51524.520000000077</v>
      </c>
      <c r="C7" s="30">
        <v>64591.679999999993</v>
      </c>
      <c r="D7" s="30">
        <v>67858.92</v>
      </c>
      <c r="E7" s="30">
        <v>29685.719999999987</v>
      </c>
      <c r="F7" s="31">
        <v>213660.84000000003</v>
      </c>
      <c r="G7"/>
      <c r="H7"/>
      <c r="I7"/>
      <c r="J7"/>
      <c r="K7"/>
    </row>
    <row r="8" spans="1:12" ht="14.4" x14ac:dyDescent="0.3">
      <c r="A8" s="18" t="s">
        <v>12</v>
      </c>
      <c r="B8" s="26">
        <v>2573463.2399999988</v>
      </c>
      <c r="C8" s="27">
        <v>2653725.2400000002</v>
      </c>
      <c r="D8" s="27">
        <v>2682409.5599999973</v>
      </c>
      <c r="E8" s="27">
        <v>2845765.7999999966</v>
      </c>
      <c r="F8" s="28">
        <v>10755363.839999992</v>
      </c>
      <c r="G8"/>
      <c r="H8"/>
      <c r="I8"/>
      <c r="J8"/>
      <c r="K8"/>
    </row>
    <row r="9" spans="1:12" ht="14.4" x14ac:dyDescent="0.3">
      <c r="A9" s="19" t="s">
        <v>1819</v>
      </c>
      <c r="B9" s="29">
        <v>60351.239999999983</v>
      </c>
      <c r="C9" s="30">
        <v>71261.52</v>
      </c>
      <c r="D9" s="30">
        <v>79731.599999999991</v>
      </c>
      <c r="E9" s="30">
        <v>77261.040000000052</v>
      </c>
      <c r="F9" s="31">
        <v>288605.40000000002</v>
      </c>
      <c r="G9"/>
      <c r="H9"/>
      <c r="I9"/>
      <c r="J9"/>
      <c r="K9"/>
    </row>
    <row r="10" spans="1:12" ht="14.4" x14ac:dyDescent="0.3">
      <c r="A10" s="18" t="s">
        <v>161</v>
      </c>
      <c r="B10" s="26">
        <v>743748.96000000089</v>
      </c>
      <c r="C10" s="27">
        <v>754901.28000000026</v>
      </c>
      <c r="D10" s="27">
        <v>862712.16000000085</v>
      </c>
      <c r="E10" s="27">
        <v>852373.79999999865</v>
      </c>
      <c r="F10" s="28">
        <v>3213736.2000000011</v>
      </c>
      <c r="G10"/>
      <c r="H10"/>
      <c r="I10"/>
      <c r="J10"/>
      <c r="K10"/>
    </row>
    <row r="11" spans="1:12" ht="14.4" x14ac:dyDescent="0.3">
      <c r="A11" s="19" t="s">
        <v>1571</v>
      </c>
      <c r="B11" s="29">
        <v>514031.64000000019</v>
      </c>
      <c r="C11" s="30">
        <v>523270.9200000001</v>
      </c>
      <c r="D11" s="30">
        <v>542134.56000000041</v>
      </c>
      <c r="E11" s="30">
        <v>546581.51999999979</v>
      </c>
      <c r="F11" s="31">
        <v>2126018.6400000006</v>
      </c>
      <c r="G11"/>
      <c r="H11"/>
      <c r="I11"/>
      <c r="J11"/>
      <c r="K11"/>
    </row>
    <row r="12" spans="1:12" ht="14.4" x14ac:dyDescent="0.3">
      <c r="A12" s="18" t="s">
        <v>274</v>
      </c>
      <c r="B12" s="26">
        <v>1945326.6000000003</v>
      </c>
      <c r="C12" s="27">
        <v>2175855.4800000018</v>
      </c>
      <c r="D12" s="27">
        <v>2414517.9600000023</v>
      </c>
      <c r="E12" s="27">
        <v>2465481.1199999996</v>
      </c>
      <c r="F12" s="28">
        <v>9001181.1600000039</v>
      </c>
      <c r="G12"/>
      <c r="H12"/>
      <c r="I12"/>
      <c r="J12"/>
      <c r="K12"/>
    </row>
    <row r="13" spans="1:12" ht="14.4" x14ac:dyDescent="0.3">
      <c r="A13" s="19" t="s">
        <v>1345</v>
      </c>
      <c r="B13" s="29">
        <v>243476.27999999991</v>
      </c>
      <c r="C13" s="30">
        <v>249367.8</v>
      </c>
      <c r="D13" s="30">
        <v>249679.9200000001</v>
      </c>
      <c r="E13" s="30">
        <v>275273.16000000003</v>
      </c>
      <c r="F13" s="31">
        <v>1017797.16</v>
      </c>
      <c r="G13"/>
      <c r="H13"/>
      <c r="I13"/>
      <c r="J13"/>
      <c r="K13"/>
    </row>
    <row r="14" spans="1:12" ht="14.4" x14ac:dyDescent="0.3">
      <c r="A14" s="18" t="s">
        <v>263</v>
      </c>
      <c r="B14" s="26">
        <v>2044540.6800000011</v>
      </c>
      <c r="C14" s="27">
        <v>2106513.3600000003</v>
      </c>
      <c r="D14" s="27">
        <v>2201805.4799999991</v>
      </c>
      <c r="E14" s="27">
        <v>2348007.4799999986</v>
      </c>
      <c r="F14" s="28">
        <v>8700867</v>
      </c>
      <c r="G14"/>
      <c r="H14"/>
      <c r="I14"/>
      <c r="J14"/>
      <c r="K14"/>
    </row>
    <row r="15" spans="1:12" ht="14.4" x14ac:dyDescent="0.3">
      <c r="A15" s="19" t="s">
        <v>7</v>
      </c>
      <c r="B15" s="29">
        <v>537995.36000000034</v>
      </c>
      <c r="C15" s="30">
        <v>554560.31999999972</v>
      </c>
      <c r="D15" s="30">
        <v>564065.36</v>
      </c>
      <c r="E15" s="30">
        <v>572217.44000000018</v>
      </c>
      <c r="F15" s="31">
        <v>2228838.4800000004</v>
      </c>
      <c r="G15"/>
      <c r="H15"/>
      <c r="I15"/>
      <c r="J15"/>
      <c r="K15"/>
    </row>
    <row r="16" spans="1:12" ht="15" thickBot="1" x14ac:dyDescent="0.35">
      <c r="A16" s="20" t="s">
        <v>202</v>
      </c>
      <c r="B16" s="26">
        <v>404669.28000000014</v>
      </c>
      <c r="C16" s="27">
        <v>422876.15999999997</v>
      </c>
      <c r="D16" s="27">
        <v>430555.2</v>
      </c>
      <c r="E16" s="27">
        <v>436962.48000000004</v>
      </c>
      <c r="F16" s="28">
        <v>1695063.12</v>
      </c>
      <c r="G16"/>
      <c r="H16"/>
      <c r="I16"/>
      <c r="J16"/>
      <c r="K16"/>
    </row>
    <row r="17" spans="1:11" ht="15" thickBot="1" x14ac:dyDescent="0.35">
      <c r="A17" s="17" t="s">
        <v>2413</v>
      </c>
      <c r="B17" s="23">
        <v>381600.32</v>
      </c>
      <c r="C17" s="24">
        <v>379449.96000000008</v>
      </c>
      <c r="D17" s="24">
        <v>424567.11999999994</v>
      </c>
      <c r="E17" s="24">
        <v>451569.4</v>
      </c>
      <c r="F17" s="25">
        <v>1637186.8</v>
      </c>
      <c r="G17"/>
      <c r="H17"/>
      <c r="I17"/>
      <c r="J17"/>
      <c r="K17"/>
    </row>
    <row r="18" spans="1:11" ht="14.4" x14ac:dyDescent="0.3">
      <c r="A18" s="18" t="s">
        <v>2509</v>
      </c>
      <c r="B18" s="26">
        <v>120159.48</v>
      </c>
      <c r="C18" s="27">
        <v>120572.15999999999</v>
      </c>
      <c r="D18" s="27">
        <v>143507.52000000005</v>
      </c>
      <c r="E18" s="27">
        <v>169834.19999999995</v>
      </c>
      <c r="F18" s="28">
        <v>554073.36</v>
      </c>
      <c r="G18"/>
      <c r="H18"/>
      <c r="I18"/>
      <c r="J18"/>
      <c r="K18"/>
    </row>
    <row r="19" spans="1:11" ht="14.4" x14ac:dyDescent="0.3">
      <c r="A19" s="19" t="s">
        <v>2475</v>
      </c>
      <c r="B19" s="29">
        <v>136068.12</v>
      </c>
      <c r="C19" s="30">
        <v>127675.07999999997</v>
      </c>
      <c r="D19" s="30">
        <v>148919.76</v>
      </c>
      <c r="E19" s="30">
        <v>146678.39999999999</v>
      </c>
      <c r="F19" s="31">
        <v>559341.36</v>
      </c>
      <c r="G19"/>
      <c r="H19"/>
      <c r="I19"/>
      <c r="J19"/>
      <c r="K19"/>
    </row>
    <row r="20" spans="1:11" ht="15" thickBot="1" x14ac:dyDescent="0.35">
      <c r="A20" s="20" t="s">
        <v>2414</v>
      </c>
      <c r="B20" s="26">
        <v>125372.72000000004</v>
      </c>
      <c r="C20" s="27">
        <v>131202.72000000009</v>
      </c>
      <c r="D20" s="27">
        <v>132139.83999999991</v>
      </c>
      <c r="E20" s="27">
        <v>135056.80000000005</v>
      </c>
      <c r="F20" s="28">
        <v>523772.08000000007</v>
      </c>
      <c r="G20"/>
      <c r="H20"/>
      <c r="I20"/>
      <c r="J20"/>
      <c r="K20"/>
    </row>
    <row r="21" spans="1:11" ht="15" thickBot="1" x14ac:dyDescent="0.35">
      <c r="A21" s="17" t="s">
        <v>2752</v>
      </c>
      <c r="B21" s="23">
        <v>369493.80000000005</v>
      </c>
      <c r="C21" s="24">
        <v>404065.56</v>
      </c>
      <c r="D21" s="24">
        <v>431431.0799999999</v>
      </c>
      <c r="E21" s="24">
        <v>451936</v>
      </c>
      <c r="F21" s="25">
        <v>1656926.44</v>
      </c>
      <c r="G21"/>
      <c r="H21"/>
      <c r="I21"/>
      <c r="J21"/>
      <c r="K21"/>
    </row>
    <row r="22" spans="1:11" ht="14.4" x14ac:dyDescent="0.3">
      <c r="A22" s="18" t="s">
        <v>7</v>
      </c>
      <c r="B22" s="26">
        <v>4393.92</v>
      </c>
      <c r="C22" s="27">
        <v>5116.32</v>
      </c>
      <c r="D22" s="27">
        <v>3352.3199999999997</v>
      </c>
      <c r="E22" s="27">
        <v>3990.4</v>
      </c>
      <c r="F22" s="28">
        <v>16852.96</v>
      </c>
      <c r="G22"/>
      <c r="H22"/>
      <c r="I22"/>
      <c r="J22"/>
      <c r="K22"/>
    </row>
    <row r="23" spans="1:11" ht="15" thickBot="1" x14ac:dyDescent="0.35">
      <c r="A23" s="21" t="s">
        <v>2754</v>
      </c>
      <c r="B23" s="29">
        <v>365099.88000000006</v>
      </c>
      <c r="C23" s="30">
        <v>398949.24</v>
      </c>
      <c r="D23" s="30">
        <v>428078.75999999989</v>
      </c>
      <c r="E23" s="30">
        <v>447945.6</v>
      </c>
      <c r="F23" s="31">
        <v>1640073.48</v>
      </c>
      <c r="G23"/>
      <c r="H23"/>
      <c r="I23"/>
      <c r="J23"/>
      <c r="K23"/>
    </row>
    <row r="24" spans="1:11" ht="15" thickBot="1" x14ac:dyDescent="0.35">
      <c r="A24" s="22" t="s">
        <v>4188</v>
      </c>
      <c r="B24" s="32">
        <v>11335421.920000004</v>
      </c>
      <c r="C24" s="33">
        <v>12409127.280000003</v>
      </c>
      <c r="D24" s="33">
        <v>13433608.919999996</v>
      </c>
      <c r="E24" s="33">
        <v>13253554.959999993</v>
      </c>
      <c r="F24" s="34">
        <v>50431713.079999991</v>
      </c>
      <c r="G24"/>
      <c r="H24"/>
      <c r="I24"/>
      <c r="J24"/>
      <c r="K24"/>
    </row>
    <row r="25" spans="1:11" ht="14.4" x14ac:dyDescent="0.3">
      <c r="A25"/>
      <c r="B25"/>
      <c r="C25"/>
      <c r="D25"/>
      <c r="E25"/>
      <c r="F25"/>
      <c r="G25"/>
      <c r="H25"/>
      <c r="I25"/>
      <c r="J25"/>
      <c r="K25"/>
    </row>
    <row r="26" spans="1:11" x14ac:dyDescent="0.2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</row>
    <row r="27" spans="1:11" x14ac:dyDescent="0.2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</row>
    <row r="28" spans="1:11" x14ac:dyDescent="0.2">
      <c r="A28" s="37"/>
      <c r="B28" s="37"/>
      <c r="C28" s="37"/>
      <c r="D28" s="37"/>
      <c r="E28" s="38">
        <v>2014</v>
      </c>
      <c r="F28" s="37"/>
      <c r="G28" s="37"/>
      <c r="H28" s="37"/>
      <c r="I28" s="37"/>
      <c r="J28" s="37"/>
      <c r="K28" s="37"/>
    </row>
    <row r="29" spans="1:11" x14ac:dyDescent="0.2">
      <c r="A29" s="37"/>
      <c r="B29" s="37"/>
      <c r="C29" s="37"/>
      <c r="D29" s="37"/>
      <c r="E29" s="38">
        <f>GETPIVOTDATA("Sales",$A$3,"Year",E28,"Type","Convenience stores","Product group","Delicatessen")</f>
        <v>546581.51999999979</v>
      </c>
      <c r="F29" s="37"/>
      <c r="G29" s="37"/>
      <c r="H29" s="37"/>
      <c r="I29" s="37"/>
      <c r="J29" s="37"/>
      <c r="K29" s="37"/>
    </row>
    <row r="30" spans="1:11" x14ac:dyDescent="0.2">
      <c r="A30" s="37"/>
      <c r="B30" s="37"/>
      <c r="C30" s="37"/>
      <c r="D30" s="37"/>
      <c r="E30" s="38" t="s">
        <v>4193</v>
      </c>
      <c r="F30" s="37"/>
      <c r="G30" s="37"/>
      <c r="H30" s="37"/>
      <c r="I30" s="37"/>
      <c r="J30" s="37"/>
      <c r="K30" s="37"/>
    </row>
    <row r="31" spans="1:11" x14ac:dyDescent="0.2">
      <c r="A31" s="37"/>
      <c r="B31" s="37"/>
      <c r="C31" s="37"/>
      <c r="D31" s="37"/>
      <c r="E31" s="39" t="s">
        <v>4194</v>
      </c>
      <c r="F31" s="37"/>
      <c r="G31" s="37"/>
      <c r="H31" s="37"/>
      <c r="I31" s="37"/>
      <c r="J31" s="37"/>
      <c r="K31" s="37"/>
    </row>
    <row r="32" spans="1:11" x14ac:dyDescent="0.2">
      <c r="A32" s="37"/>
      <c r="B32" s="37"/>
      <c r="C32" s="37"/>
      <c r="D32" s="37"/>
      <c r="E32" s="38" t="s">
        <v>4195</v>
      </c>
      <c r="F32" s="37"/>
      <c r="G32" s="37"/>
      <c r="H32" s="37"/>
      <c r="I32" s="37"/>
      <c r="J32" s="37"/>
      <c r="K32" s="37"/>
    </row>
    <row r="33" spans="1:11" x14ac:dyDescent="0.2">
      <c r="A33" s="37"/>
      <c r="B33" s="37"/>
      <c r="C33" s="37"/>
      <c r="D33" s="37"/>
      <c r="E33" s="38" t="s">
        <v>4196</v>
      </c>
      <c r="F33" s="37"/>
      <c r="G33" s="37"/>
      <c r="H33" s="37"/>
      <c r="I33" s="37"/>
      <c r="J33" s="37"/>
      <c r="K33" s="37"/>
    </row>
    <row r="34" spans="1:11" x14ac:dyDescent="0.2">
      <c r="A34" s="37"/>
      <c r="B34" s="37"/>
      <c r="C34" s="37"/>
      <c r="D34" s="37"/>
      <c r="E34" s="38" t="s">
        <v>4197</v>
      </c>
      <c r="F34" s="37"/>
      <c r="G34" s="37"/>
      <c r="H34" s="37"/>
      <c r="I34" s="37"/>
      <c r="J34" s="37"/>
      <c r="K34" s="37"/>
    </row>
    <row r="35" spans="1:11" x14ac:dyDescent="0.2">
      <c r="A35" s="37"/>
      <c r="B35" s="37"/>
      <c r="C35" s="37"/>
      <c r="D35" s="37"/>
      <c r="E35" s="38" t="s">
        <v>4198</v>
      </c>
      <c r="F35" s="37"/>
      <c r="G35" s="37"/>
      <c r="H35" s="37"/>
      <c r="I35" s="37"/>
      <c r="J35" s="37"/>
      <c r="K35" s="37"/>
    </row>
    <row r="36" spans="1:11" x14ac:dyDescent="0.2">
      <c r="A36" s="37"/>
      <c r="B36" s="37"/>
      <c r="C36" s="37"/>
      <c r="D36" s="37"/>
      <c r="E36" s="38" t="s">
        <v>4199</v>
      </c>
      <c r="F36" s="37"/>
      <c r="G36" s="37"/>
      <c r="H36" s="37"/>
      <c r="I36" s="37"/>
      <c r="J36" s="37"/>
      <c r="K36" s="37"/>
    </row>
    <row r="37" spans="1:11" x14ac:dyDescent="0.2">
      <c r="A37" s="37"/>
      <c r="B37" s="37"/>
      <c r="C37" s="37"/>
      <c r="D37" s="37"/>
      <c r="E37" s="38"/>
      <c r="F37" s="37"/>
      <c r="G37" s="37"/>
      <c r="H37" s="37"/>
      <c r="I37" s="37"/>
      <c r="J37" s="37"/>
      <c r="K37" s="37"/>
    </row>
    <row r="38" spans="1:11" x14ac:dyDescent="0.2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</row>
    <row r="39" spans="1:11" x14ac:dyDescent="0.2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</row>
    <row r="40" spans="1:11" x14ac:dyDescent="0.2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</row>
    <row r="41" spans="1:11" x14ac:dyDescent="0.2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</row>
    <row r="42" spans="1:11" x14ac:dyDescent="0.2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</row>
    <row r="43" spans="1:11" x14ac:dyDescent="0.2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</row>
    <row r="44" spans="1:11" x14ac:dyDescent="0.2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</row>
    <row r="45" spans="1:11" x14ac:dyDescent="0.2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</row>
    <row r="46" spans="1:11" x14ac:dyDescent="0.2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</row>
    <row r="47" spans="1:11" x14ac:dyDescent="0.2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</row>
    <row r="48" spans="1:11" x14ac:dyDescent="0.2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</row>
    <row r="49" spans="1:11" x14ac:dyDescent="0.2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</row>
    <row r="50" spans="1:11" x14ac:dyDescent="0.2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</row>
    <row r="51" spans="1:11" x14ac:dyDescent="0.2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</row>
    <row r="52" spans="1:11" x14ac:dyDescent="0.2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</row>
    <row r="53" spans="1:11" x14ac:dyDescent="0.2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</row>
    <row r="54" spans="1:11" x14ac:dyDescent="0.2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</row>
    <row r="55" spans="1:11" x14ac:dyDescent="0.2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</row>
    <row r="56" spans="1:11" x14ac:dyDescent="0.2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</row>
    <row r="57" spans="1:11" x14ac:dyDescent="0.2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</row>
    <row r="58" spans="1:11" x14ac:dyDescent="0.2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</row>
    <row r="59" spans="1:11" x14ac:dyDescent="0.2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</row>
    <row r="60" spans="1:11" x14ac:dyDescent="0.2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</row>
    <row r="61" spans="1:11" x14ac:dyDescent="0.2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</row>
    <row r="62" spans="1:11" x14ac:dyDescent="0.2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</row>
    <row r="63" spans="1:11" x14ac:dyDescent="0.2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</row>
    <row r="64" spans="1:11" x14ac:dyDescent="0.2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</row>
    <row r="65" spans="1:11" x14ac:dyDescent="0.2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</row>
    <row r="66" spans="1:11" x14ac:dyDescent="0.2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</row>
    <row r="67" spans="1:11" x14ac:dyDescent="0.2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</row>
    <row r="68" spans="1:11" x14ac:dyDescent="0.2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</row>
    <row r="69" spans="1:11" x14ac:dyDescent="0.2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</row>
    <row r="70" spans="1:11" x14ac:dyDescent="0.2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</row>
    <row r="71" spans="1:11" x14ac:dyDescent="0.2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</row>
    <row r="72" spans="1:11" x14ac:dyDescent="0.2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</row>
    <row r="73" spans="1:11" x14ac:dyDescent="0.2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3" workbookViewId="0">
      <selection activeCell="L21" sqref="L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6" width="9.109375" style="2"/>
    <col min="7" max="7" width="10" style="2" bestFit="1" customWidth="1"/>
    <col min="8" max="8" width="11.5546875" style="2" bestFit="1" customWidth="1"/>
    <col min="9" max="9" width="11.88671875" style="2" bestFit="1" customWidth="1"/>
    <col min="10" max="10" width="9.44140625" style="2" customWidth="1"/>
    <col min="11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4191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</v>
      </c>
      <c r="J4" s="9">
        <f>I4*G4</f>
        <v>3541.9999999999986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9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9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9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9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9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9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9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9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9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9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9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9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9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9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9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9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9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9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9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9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9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9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9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9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9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9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9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9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9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9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9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9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9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9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9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9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9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9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9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9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9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9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9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9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9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9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9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9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9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9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9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9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9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9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9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9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9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9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9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9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9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9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9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9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9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9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9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9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9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9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9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9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9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9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9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9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9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9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9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9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9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9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9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9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9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9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9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9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9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9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9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9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9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9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9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9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9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9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9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9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9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9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9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9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9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9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9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9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9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9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9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9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9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9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9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9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9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9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9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9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9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9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9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9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9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9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9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9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9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9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9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9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9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9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9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9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9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9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9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9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9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9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9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9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9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9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9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9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9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9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9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9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9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9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9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9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9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9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9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9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9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9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9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9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9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9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9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9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9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9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9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9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9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9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9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9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9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9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9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9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9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9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9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9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9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9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9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9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9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9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9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9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9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9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9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9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9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9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9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9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9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9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9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9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9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9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9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9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9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9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9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9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9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9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9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9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9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9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9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9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9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9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9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9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9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9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9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9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9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9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9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9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9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9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9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9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9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9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9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9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9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9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9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9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9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9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9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9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9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9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9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9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9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9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9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9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9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9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9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9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9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9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9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9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9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9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9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9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9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9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9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9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9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9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9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9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9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9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9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9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9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9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9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9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9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9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9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9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9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9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9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9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9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9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9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9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9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9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9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9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9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9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9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9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9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9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9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9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9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9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9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9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9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9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9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9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9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9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9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9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9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9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9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9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9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9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9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9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9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9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9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9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9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9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9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9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9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9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9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9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9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9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9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9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9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9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9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9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9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9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9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9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9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9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9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9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9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9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9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9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9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9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9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9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9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9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9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9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9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9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9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9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9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9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9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9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9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9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9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9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9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9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9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9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9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9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9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9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9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9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9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9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9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9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9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9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9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9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9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9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9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9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9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9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9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9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9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9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9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9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9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9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9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9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9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9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9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9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9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9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9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9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9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9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9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9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9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9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9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9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9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9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9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9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9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9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9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9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9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9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9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9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9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9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9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9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9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9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9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9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9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9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9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9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9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9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9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9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9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9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9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9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9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9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9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9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9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9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9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9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9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9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9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9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9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9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9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9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9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9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9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9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9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9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9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9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9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9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9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9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9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9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9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9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9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9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9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9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9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9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9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9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9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9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9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9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9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9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9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9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9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9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9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9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9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9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9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9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9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9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9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9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9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9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9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9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9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9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9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9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9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9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9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9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9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9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9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9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9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9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9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9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9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9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9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9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9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9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9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9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9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9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9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9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9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9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9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9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9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9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9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9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9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9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9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9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9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9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9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9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9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9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9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9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9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9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9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9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9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9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9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9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9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9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9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9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9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9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9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9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9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9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9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9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9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9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9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9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9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9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9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9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9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9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9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9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9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9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9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9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9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9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9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9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9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9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9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9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9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9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9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9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9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9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9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9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9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9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9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9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9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9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9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9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9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9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9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9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9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9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9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9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9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9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9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9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9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9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9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9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9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9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9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9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9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9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9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9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9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9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9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9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9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9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9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9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9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9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9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9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9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9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9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9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9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9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9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9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9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9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9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9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9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9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9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9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9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9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9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9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9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9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9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9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9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9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9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9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9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9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9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9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9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9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9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9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9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9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9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9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9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9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9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9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9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9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9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9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9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9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9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9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9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9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9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9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9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9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9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9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9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9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9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9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9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9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9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9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9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9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9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9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9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9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9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9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9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9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9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9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9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9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9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9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9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9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9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9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9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9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9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9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9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9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9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9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9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9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9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9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9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9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9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9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9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9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9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9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9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9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9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9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9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9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9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9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9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9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9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9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9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9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9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9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9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9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9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9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9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9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9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9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9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9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9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9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9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9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9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9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9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9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9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9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9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9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9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9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9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9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9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9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9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9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9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9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9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9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9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9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9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9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9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9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9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9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9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9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9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9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9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9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9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9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9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9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9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9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9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9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9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9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9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9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9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9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9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9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9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9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9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9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9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9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9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9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9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9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9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9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9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9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9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9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9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9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9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9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9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9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9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9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9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9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9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9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9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9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9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9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9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9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9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9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9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9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9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9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9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9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9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9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9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9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9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9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9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9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9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9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9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9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9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9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9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9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9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9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9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9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9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9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9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9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9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9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9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9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9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9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9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9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9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9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9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9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9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9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9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9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9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9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9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9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9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9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9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9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9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9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9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9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9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9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9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9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9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9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9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9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9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9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9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9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9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9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9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9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9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9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9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9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9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9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9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9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9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9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9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9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9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9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9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9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9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9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9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9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9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9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9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9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9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9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9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9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9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9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9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9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9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9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9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9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9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9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9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9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9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9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9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9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9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9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9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9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9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9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9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9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9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9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9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9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9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9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9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9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9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9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9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9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9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9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9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9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9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9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9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9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9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9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9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9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9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9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9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9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9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9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9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9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9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9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9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9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9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9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9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9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9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9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9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9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9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9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9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9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9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9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9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9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9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9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9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9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9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9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9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9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9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9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9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9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9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9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9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9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9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9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9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9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9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9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9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9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9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9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9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9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9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9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9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9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9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9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9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9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9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9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9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9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9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9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9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9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9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9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9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9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9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9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9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9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9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9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9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9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9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9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9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9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9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9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9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9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9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9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9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9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9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9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9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9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9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9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9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9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9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9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9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9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9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9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9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9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9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9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9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9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9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9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9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9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9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9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9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9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9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9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9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9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9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9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9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9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9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9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9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9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9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9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9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9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9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9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9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9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9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9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9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9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9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9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9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9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9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9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9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9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9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9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9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9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9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9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9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9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9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9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9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9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9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9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9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9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9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9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9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9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9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9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9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9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9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9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9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9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9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9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9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9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9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9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9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9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9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9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9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9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9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9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9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9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9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9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9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9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9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9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9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9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9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9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9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9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9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9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9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9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9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9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9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9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9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9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9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9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9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9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9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9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9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9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9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9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9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9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9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9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9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9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9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9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9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9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9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9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9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9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9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9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9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9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9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9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9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9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9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9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9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9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9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9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9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9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9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9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9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9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9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9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9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9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9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9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9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9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9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9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9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9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9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9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9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9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9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9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9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9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9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9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9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9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9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9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9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9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9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9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9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9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9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9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9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9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9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9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9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9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9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9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9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9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9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9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9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9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9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9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9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9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9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9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9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9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9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9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9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9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9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9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9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9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9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9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9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9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9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9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9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9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9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9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9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9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9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9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9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9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9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9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9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9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9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9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9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9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9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9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9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9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9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9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9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9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9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9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9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9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9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9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9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9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9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9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9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9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9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9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9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9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9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9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9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9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9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9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9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9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9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9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9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9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9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9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9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9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9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9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9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9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9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9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9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9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9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9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9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9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9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9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9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9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9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9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9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9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9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9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9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9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9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9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9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9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9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9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9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9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9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9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9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9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9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9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9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9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9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9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9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9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9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9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9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9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9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9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9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9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9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9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9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9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9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9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9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9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9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9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9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9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9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9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9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9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9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9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9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9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9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9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9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9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9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9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9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9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9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9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9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9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9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9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9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9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9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9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9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9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9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9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9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9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9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9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9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9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9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9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9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9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9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9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9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9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9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9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9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9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9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9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9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9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9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9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9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9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9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9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9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9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9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9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9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9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9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9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9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9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9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9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9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9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9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9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9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9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9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9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9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9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9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9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9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9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9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9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9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9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9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9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9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9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9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9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9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9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9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9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9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9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9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9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9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9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9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9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9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9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9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9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9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9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9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9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9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9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9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9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9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9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9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9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9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9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9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9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9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9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9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9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9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9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9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9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9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9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9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9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9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9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9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9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9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9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9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9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9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9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9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9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9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9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9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9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9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9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9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9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9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9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9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9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9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9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9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9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9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9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9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9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9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9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9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9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9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9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9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9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9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9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9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9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9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9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9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9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9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9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9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9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9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9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9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9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9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9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9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9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9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9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9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9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9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9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9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9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9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9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9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9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9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9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9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9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9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9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9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9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9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9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9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9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9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9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9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9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9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9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9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9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9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9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9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9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9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9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9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9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9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9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9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9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9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9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9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9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9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9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9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9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9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9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9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9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9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9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9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9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9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9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9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9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9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9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9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9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9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9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9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9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9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9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9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9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9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9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9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9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9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9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9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9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9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9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9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9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9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9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9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9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9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9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9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9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9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9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9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9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9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9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9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9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9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9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9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9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9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9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9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9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9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9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9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9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9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9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9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9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9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9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9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9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9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9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9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9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9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9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9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9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9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9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9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9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9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9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9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9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9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9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9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9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9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9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9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9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9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9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9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9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9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9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9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9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9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9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9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9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9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9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9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9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9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9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9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9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9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9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9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9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9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9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9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9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9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9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9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9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9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9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9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9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9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9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9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9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9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9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9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9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9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9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9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9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9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9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9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9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9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9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9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9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9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9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9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9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9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9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9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9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9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9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9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9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9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9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9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9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9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9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9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9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9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9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9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9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9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9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9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9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9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9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9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9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9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9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9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9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9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9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9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9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9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9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9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9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9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9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9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9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9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9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9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9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9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9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9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9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9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9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9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9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9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9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9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9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9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9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9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9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9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9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9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9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9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9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9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9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9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9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9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9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9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9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9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9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9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9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9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9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9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9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9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9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9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9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9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9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9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9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9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9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9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9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9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9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9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9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9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9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9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9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9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9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9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9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9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9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9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9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9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9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9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9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9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9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9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9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9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9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9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9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9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9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9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9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9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9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9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9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9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9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9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9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9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9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9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9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9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9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9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9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9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9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9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9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9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9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9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9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9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9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9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9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9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9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9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9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9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9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9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9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9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9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9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9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9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9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9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9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9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9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9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9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9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9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9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9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9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9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9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9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9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9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9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9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9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9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9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9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9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9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9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9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9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9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9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9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9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9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9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9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9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9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9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9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9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9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9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9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9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9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9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9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9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9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9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9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9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9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9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9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9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9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9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9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9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9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9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9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9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9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9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9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9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9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9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9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9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9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9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9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9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9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9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9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9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9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9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9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9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9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9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9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9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9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9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9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9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9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9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9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9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9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9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9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9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9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9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9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9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9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9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9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9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9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9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9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9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9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9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9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9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9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9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9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9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9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9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9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9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9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9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9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9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9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9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9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9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9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9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9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9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9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9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9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9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9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9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9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9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9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9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9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9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9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9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9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9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9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9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9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9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9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9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9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9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9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9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9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9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9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9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9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9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9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9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9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9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9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9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9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9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9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9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9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9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9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9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9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9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9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9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9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9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9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9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9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9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9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9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9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9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9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9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9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9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9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9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9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9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9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9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9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9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9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9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9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9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9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9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9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9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9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9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9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9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9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9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9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9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9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9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9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9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9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9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9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9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9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9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9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9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9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9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9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9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9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9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9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9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9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9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9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9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9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9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9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9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9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9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9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9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9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9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9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9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9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9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9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9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9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9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9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9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9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9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9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9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9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9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9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9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9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9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9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9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9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9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9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9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9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9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9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9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9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9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9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9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9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9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9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9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9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9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9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9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9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9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9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9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9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9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9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9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9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9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9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9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9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9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9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9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9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9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9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9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9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9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9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9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9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9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9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9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9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9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9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9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9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9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9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9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9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9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9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9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9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9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9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9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9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9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9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9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9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9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9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9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9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9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9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9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9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9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9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9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9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9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9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9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9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9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9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9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9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9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9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9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9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9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9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9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9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9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9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9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9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9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9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9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9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9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9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9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9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9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9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9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9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9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9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9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9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9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9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9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9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9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9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9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9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9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9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9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9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9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9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9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9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9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9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9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9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9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9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9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9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9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9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9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9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9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9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9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9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9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9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9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9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9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9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9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9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9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9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9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9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9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9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9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9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9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9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9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9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9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9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9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9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9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9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9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9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9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9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9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9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9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9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9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9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9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9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9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9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9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9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9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9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9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9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9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9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9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9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9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9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9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9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9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9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9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9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9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9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9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9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9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9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9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9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9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9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9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9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9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9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9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9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9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9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9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9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9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9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9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9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9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9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9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9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9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9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9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9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9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9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9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9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9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9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9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9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9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9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9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9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9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9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9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9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9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9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9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9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9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9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9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9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9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9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9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9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9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9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9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9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9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9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9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9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9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9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9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9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9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9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9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9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9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9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9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9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9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9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9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9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9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9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9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9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9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9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9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9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9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9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9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9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9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9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9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9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9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9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9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9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9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9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9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9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9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9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9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9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9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9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9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9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9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9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9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9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9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9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9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9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9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9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9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9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9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9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9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9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9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9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9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9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9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9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9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9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9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9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9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9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9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9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9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9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9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9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9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9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9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9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9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9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9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9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9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9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9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9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9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9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9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9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9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9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9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9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9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9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9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9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9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9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9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9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9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9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9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9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9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9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9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9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9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9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9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9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9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9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9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9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9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9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9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9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9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9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9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9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9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9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9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9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9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9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9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9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9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9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9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9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9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9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9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9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9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9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9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9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9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9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9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9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9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9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9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9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9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9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9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9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9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9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9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9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9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9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9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9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9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9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9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9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9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9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9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9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9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9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9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9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9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9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9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9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9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9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9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9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9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9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9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9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9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9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9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9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9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9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9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9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9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9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9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9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9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9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9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9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9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9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9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9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9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9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9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9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9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9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9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9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9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9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9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9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9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9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9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9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9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9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9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9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9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9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9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9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9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9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9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9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9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9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9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9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9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9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9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9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9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9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9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9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9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9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9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9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9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9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9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9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9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9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9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9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9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9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9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9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9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9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9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9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9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9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9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9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9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9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9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9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9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9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9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9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9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9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9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9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9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9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9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9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9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9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9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9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9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9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9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9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9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9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9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9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9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9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9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9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9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9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9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9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9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9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9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9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9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9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9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9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9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9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9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9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9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9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9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9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9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9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9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9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9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9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9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9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9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9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9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9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9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9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9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9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9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9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9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9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9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9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9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9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9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9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9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9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9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9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9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9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9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9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9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9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9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9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9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9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9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9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9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9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9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9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9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9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9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9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9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9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9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9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9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9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9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9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9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9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9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9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9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9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9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9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9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9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9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9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9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9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9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9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9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9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9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9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9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9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9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9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9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9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9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9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9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9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9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9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9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9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9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9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9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9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9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9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9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9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9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9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9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9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9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9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9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9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9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9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9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9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9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9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9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9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9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9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9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9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9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9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9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9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9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9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9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9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9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9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9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9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9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9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9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9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9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9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9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9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9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9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9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9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9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9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9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9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9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9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9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9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9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9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9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9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9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9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9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9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9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9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9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9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9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9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9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9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9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9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9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9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9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9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9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9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9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9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9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9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9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9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9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9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9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9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9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9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9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9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9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9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9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9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9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9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9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9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9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9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9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9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9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9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9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9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9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9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9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9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9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9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9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9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9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9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9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9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9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9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9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9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9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9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9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9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9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9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9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9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9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9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9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9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9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9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9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9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9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9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9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9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9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9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9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9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9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9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9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9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9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9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9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9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9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9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9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9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9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9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9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9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9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9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9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9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9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9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9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9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9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9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9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9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9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9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9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9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9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9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9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9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9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9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9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9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9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9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9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9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9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9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9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9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9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9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9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9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9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9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9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9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9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9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9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9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9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9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9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9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9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9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9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9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9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9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9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9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9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9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9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9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9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9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9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9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9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9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9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9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9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9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9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9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9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9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9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9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9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9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9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9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9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9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9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9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9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9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9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9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9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9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9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9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9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9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9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9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9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9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9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9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9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9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9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9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9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9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9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9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9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9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9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9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9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9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9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9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9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9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9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9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9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9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9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9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9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9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9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9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9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9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9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9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9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9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9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9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9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9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9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9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9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9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9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9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9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9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9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9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9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9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9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9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9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9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9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9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9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9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9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9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9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9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9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9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9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9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9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9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9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9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9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9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9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9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9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9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9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9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9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9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9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9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9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9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9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9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9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9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9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9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9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9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9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9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9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9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9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9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9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9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9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9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9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9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9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9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9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9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9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9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9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9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9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9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9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9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9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9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9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9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9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9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9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9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9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9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9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9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9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9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9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9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9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9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9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9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9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9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9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9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9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9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9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9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9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9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9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9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9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9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9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9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9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9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9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9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9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9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9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9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9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9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9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9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9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9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9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9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9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9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9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9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9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9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9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9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9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9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9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9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9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9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9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9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9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9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9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9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9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9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9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9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9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9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9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9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9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9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9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9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9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9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9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9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9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9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9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9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9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9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9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9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9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9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9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9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9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9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9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9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9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9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9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9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9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9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9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9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9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9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9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9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9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9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9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9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9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9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9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9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9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9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9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9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9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9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9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9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9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9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9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9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9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9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9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9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9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9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9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9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9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9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9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9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9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9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9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9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9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9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9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9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9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9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9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9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9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9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9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9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9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9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9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9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9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9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9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9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9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9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9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9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9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9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9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9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9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9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9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9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9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9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9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9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9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9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9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9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9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9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9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9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9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9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9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9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9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9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9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9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9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9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9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9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9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9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9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9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9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9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9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9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9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9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9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9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9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9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9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9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9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9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9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9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9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9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9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9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9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9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9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9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9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9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9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9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9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9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9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9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9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9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9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9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9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9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9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9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9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9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9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9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9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9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9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9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9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9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9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9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9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9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9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9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9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9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9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9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9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9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9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9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9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9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9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9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9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9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9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9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9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9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9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9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9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9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9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9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9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9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9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9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9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9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9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9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9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9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9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9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9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9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9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9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9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9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9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9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9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9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9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9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9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9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9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9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9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9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9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9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9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9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9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9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9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9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9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9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9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9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9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9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9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9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9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9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9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9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9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9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9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9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9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9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9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9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9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9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9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9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9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9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9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9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9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9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9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9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9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9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9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9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9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9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9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9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9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9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9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9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9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9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9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9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9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9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9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9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9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9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9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9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9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9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9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9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9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9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9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9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9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9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9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9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9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9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9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9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9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9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9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9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9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9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9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9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9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9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9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9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9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9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9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9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9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9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9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9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9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9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9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9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9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9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9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9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9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9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9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9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9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9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9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9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9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9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9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9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9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9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9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9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9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9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9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9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9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9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9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9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9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9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9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9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9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9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9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9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9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9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9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9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9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9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9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9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9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9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9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9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9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9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9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9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9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9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9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9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9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9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9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9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9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9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9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9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9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9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9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9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9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9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9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9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9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9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9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9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9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9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9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9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9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9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9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9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9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9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9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9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9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9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9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9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9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9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9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9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9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9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9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9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9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9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9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9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9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9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9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9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9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9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9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9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9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9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9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9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9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9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9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9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9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9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9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9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9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9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9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9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9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9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9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9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9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9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9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9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9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9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9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9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9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9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9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9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9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9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9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9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9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9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9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9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9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9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9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9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9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9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9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9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9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9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9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9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9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9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9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9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9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9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9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9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9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9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9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9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9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9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9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9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9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9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9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9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9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9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9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9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9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9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9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9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9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9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9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9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9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9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9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9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9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9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9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9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9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9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9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9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9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9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9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9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9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9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9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9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9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9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9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9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9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9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9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9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9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9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9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9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9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9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9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9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9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9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9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9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9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9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9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9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9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9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9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9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9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9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9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9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9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9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9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9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9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9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9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9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9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9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9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9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9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9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9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9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9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9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9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9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9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9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9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9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9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9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9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9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9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9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9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9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9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9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9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9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9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9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9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9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9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9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9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9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9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9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9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9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9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9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9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9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9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9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9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9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9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9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9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9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9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9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9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9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9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9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9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9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9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9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9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9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9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9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9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9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9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9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9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9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9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9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9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9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9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9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9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9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9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9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9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9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9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9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9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9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9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9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9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9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9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9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9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9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9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9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9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9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9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9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9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9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9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9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9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9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9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9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9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9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9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9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9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9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9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9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9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9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9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9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9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9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9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9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9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9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9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9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9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9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9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9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9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9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9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9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9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9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9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9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9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9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9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9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9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9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9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9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9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9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9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9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9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9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9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9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9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9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9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9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9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9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9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9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9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9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9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9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9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9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9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9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9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9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9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9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9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9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9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9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9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9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9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9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9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9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9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9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9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9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9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9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9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9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9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9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9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9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9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9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9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9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9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9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9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9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9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9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9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9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9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9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9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9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9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9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9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9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9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9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9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9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9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9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9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9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9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9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9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9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9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9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9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9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9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9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9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9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9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9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9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9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9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9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9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9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9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9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9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9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9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9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9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9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9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9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9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9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9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9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9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9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9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9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9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9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9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9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9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9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9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9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9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9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9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9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9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9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9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9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9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9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9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9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9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9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9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9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9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9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9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9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9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9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9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9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9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9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9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9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9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9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9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9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9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9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9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9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9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9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9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9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9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9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9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9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9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9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9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9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9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9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9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9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9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9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9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9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9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9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9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9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9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9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9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9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9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9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9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9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9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9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9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9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9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9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9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9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9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9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9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9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9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9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9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9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9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9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9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9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9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9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9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9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9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9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9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9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9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9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9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9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9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9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9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9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9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9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9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9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9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9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9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9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9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9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9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9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9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9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9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9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9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9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9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9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9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9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9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9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9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9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9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9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9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9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9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9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9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9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9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9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9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9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9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9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9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9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9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9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9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9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9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9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9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9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9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9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9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9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9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9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9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9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9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9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9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9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9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9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9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9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9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9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9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9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9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9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9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9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9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9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9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9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9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9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9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9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9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9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9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9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9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9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9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9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9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9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9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9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9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9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9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9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9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9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9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9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9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9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9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9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9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9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9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9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9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9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9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9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9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9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9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9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9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9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9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9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9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9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9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9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9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9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9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9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9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9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9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9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9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9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9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9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9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9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9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9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9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9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9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9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9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9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9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9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9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9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9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9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9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9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9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9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9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9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9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9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9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9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9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9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9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9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9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9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9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9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9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9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9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9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9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9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9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9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9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9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9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9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9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9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9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9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9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9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9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9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9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9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9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9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9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9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9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9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9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9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9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9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9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9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9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9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9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9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9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9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9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9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9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9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9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9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9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9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9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9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9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9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9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9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9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9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9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9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9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9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9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9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9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9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9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9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9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9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9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9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9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9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9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9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9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9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9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9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9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9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9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9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9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9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9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9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9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9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9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9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9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9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9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9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9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9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9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9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9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9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9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9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9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9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9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9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9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9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9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9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9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9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9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9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9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9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9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9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9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9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9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9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9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9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9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9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9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9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9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9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9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9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9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9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9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9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9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9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9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9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9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9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9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9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9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9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9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9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9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9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9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9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9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9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9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9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9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9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9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9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9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9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9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9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9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9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9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9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9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9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9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9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9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9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9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9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9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9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9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9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9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9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9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9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9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9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9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9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9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9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9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9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9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9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9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9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9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9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9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9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9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9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9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9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9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9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9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9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9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9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9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9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9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9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9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9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9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9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9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9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9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9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9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9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9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9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9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9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9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9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9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9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9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9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9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9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9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9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9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9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9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9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9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9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9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9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9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9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9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9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9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9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9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9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9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9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9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9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9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9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9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9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9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9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9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9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9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9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9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9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9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9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9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9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9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9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9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9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9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9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9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9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9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9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9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9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9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9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9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9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9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9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9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9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9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9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9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9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9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9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9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9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9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9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9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9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9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9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9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9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9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9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9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9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9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9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9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9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9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9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9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9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9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9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9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9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9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9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9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9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9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9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9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9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9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9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9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9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9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9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9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9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9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9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9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9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9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9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9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9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9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9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9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9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9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9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9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9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9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9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9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9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9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9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9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9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9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9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9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9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9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9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9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9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9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9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9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9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9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9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9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9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9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9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9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9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9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9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9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9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9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9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9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9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9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9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9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9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9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9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9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9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9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9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9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9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9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9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9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9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9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9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9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9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9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9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9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9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9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9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9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9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9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9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9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9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9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9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9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9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9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9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9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9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9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9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9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9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9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9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9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9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9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9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9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9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9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9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9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9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9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9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9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9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9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9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9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9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9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9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9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9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9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9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9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9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9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9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9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9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9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9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9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9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9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9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9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9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9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9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9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9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9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9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9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9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9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9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9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9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9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9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9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9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9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9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9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9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9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9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9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9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9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9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9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9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9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9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9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9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9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9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9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9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9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9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9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9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9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9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9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9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9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9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9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9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9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9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9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9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9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9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9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9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9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9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9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9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9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9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9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9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9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9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9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9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9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9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9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9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9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9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9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9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9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9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9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9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9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9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9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9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9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9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9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9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9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9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9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9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9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9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9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9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9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9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9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9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9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9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9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9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9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9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9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9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9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9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9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9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9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9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9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9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9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9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9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9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9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9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9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9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9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9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9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9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9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9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9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9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9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9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9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9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9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9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9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9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9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9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9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9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9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9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9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9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9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9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9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9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9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9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9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9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9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9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9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9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9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9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9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9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9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9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9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9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9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9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9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9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9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9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9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9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9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9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9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9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9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9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9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9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9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9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9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9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9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9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9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9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9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9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9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9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9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9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9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9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9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9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9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9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9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9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9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9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9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9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9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9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9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9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9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9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9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9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9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9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9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9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9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9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9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9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9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9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9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9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9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9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9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9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9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9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9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9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9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9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9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9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9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9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9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9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9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9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9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9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9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9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9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9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9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9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9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9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9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9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9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9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9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9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9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9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9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9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9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9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9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9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9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9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9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9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9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9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9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9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9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9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9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9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9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9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9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9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9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9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9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9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9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9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9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9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9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9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9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9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9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9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9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9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9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9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9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9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9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9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9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9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9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9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9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9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9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9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9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9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9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9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9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9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9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9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9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9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9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9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9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9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9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9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9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9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9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9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9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9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9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9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9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9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9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9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9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9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9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9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9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9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9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9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9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9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9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9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9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9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9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9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9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9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9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9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9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9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9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9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9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9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9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9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9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9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9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9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9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9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9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9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9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9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9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9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9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9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9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9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9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9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9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9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9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9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9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9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9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9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9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9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9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9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9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9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9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9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9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9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9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9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9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9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9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9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9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9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9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9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9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9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9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9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9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9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9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9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9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9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9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9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9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9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9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9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9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9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9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9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9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9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9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9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9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9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9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9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9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9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9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9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9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9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9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9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9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9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9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9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9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9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9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9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9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9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9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9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9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9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9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9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9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9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9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9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9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9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9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9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9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9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9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9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9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9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9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9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9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9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9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9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9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9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9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9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9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9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9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9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9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9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9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9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9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9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9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9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9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9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9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9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9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9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9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9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9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9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9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9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9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9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9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9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9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9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9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9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9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9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9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9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9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9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9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9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9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9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9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9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9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9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9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9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9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9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9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9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9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9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9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9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9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9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9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9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9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9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9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9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9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9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9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9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9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9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9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9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9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9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9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9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9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9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9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9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9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9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9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9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9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9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9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9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9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9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9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9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9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9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9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9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9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9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9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9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9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9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9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9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9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9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9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9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9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9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9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9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9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9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9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9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9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9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9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9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9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9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9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9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9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9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9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9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9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9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9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9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9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9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9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9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9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9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9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9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9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9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9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9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9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9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9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9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9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9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9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9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9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9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9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9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9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9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9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9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9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9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9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9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9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9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9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9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9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9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9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9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9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9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9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9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9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9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9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9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9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9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9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9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9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9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9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9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9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9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9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9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9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9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9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9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9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9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9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9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9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9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9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9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9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9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9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9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9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9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9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9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9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9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9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9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9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9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9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9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9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9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9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9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9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9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9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9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9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9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9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9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9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9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9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9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9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9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9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9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9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9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9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9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9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9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9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9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9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9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9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9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9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9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9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9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9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9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9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9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9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9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9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9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9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9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9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9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9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9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9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9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9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9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9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9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9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9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9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9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9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9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9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9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9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9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9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9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9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9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9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9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9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9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9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9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9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9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9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9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9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9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9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9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9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9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9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9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9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9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9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9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9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9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9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9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9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9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9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9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9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9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9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9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9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9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9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9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9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9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9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9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9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9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9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9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9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9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9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9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9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9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9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9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9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9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9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9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9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9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9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9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9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9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9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9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9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9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9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9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9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9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9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9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9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9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9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9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9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9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9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9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9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9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9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9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9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9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9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9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9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9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9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9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9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9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9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9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9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9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9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9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9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9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9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9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9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9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9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9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9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9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9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9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9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9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9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9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9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9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9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9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9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9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9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9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9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9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9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9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9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9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9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9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9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9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9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9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9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9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9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9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9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9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9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9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9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9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9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9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9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9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9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9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9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9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9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9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9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9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9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9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9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9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9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9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9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9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9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9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9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9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9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9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9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9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9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9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9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9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9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9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9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9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9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9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9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9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9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9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9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9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9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9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9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9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9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9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9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9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9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9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9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9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9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9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9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9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9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9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9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9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9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9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9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9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9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9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9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9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9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9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9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9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9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9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9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9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9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9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9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9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9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9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9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9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9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9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9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9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9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9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9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9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9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9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9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9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9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9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9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9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9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9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9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9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9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9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9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9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9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9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9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9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9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9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9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9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9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9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9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9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9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9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9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9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9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9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9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9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9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9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9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9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9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9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9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9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9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9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9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9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9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9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9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9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9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9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9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9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9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9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9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9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9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9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9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9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9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9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9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9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9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9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9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9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9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9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9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9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9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9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9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9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9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9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9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9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9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9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9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9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9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9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9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9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9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9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9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9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9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9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9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9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9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9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9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9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9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9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9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9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9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9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9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9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9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9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9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9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9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9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9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9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9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9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9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9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9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9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9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9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9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9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9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9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9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9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9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9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9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9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9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9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9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9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9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9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9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9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9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9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9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9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9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9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9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9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9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9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9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9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9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9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9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9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9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9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9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9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9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9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9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9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9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9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9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9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9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9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9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9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9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9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9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9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9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9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9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9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9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9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9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9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9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9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9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9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9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9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9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9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9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9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9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9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9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9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9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9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9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9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9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9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9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9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9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9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9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9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9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9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9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9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9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9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9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9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9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9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9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9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9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9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9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9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9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9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9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9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9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9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9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9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9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9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9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9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9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9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9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9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9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9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9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9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9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9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9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9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9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9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9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9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9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9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9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9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9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9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9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9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9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9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9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9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9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9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9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9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9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9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9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9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9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9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9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9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9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9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9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9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9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9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9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9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9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9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9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9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9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9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9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9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9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9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9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9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9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9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9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9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9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9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9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9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9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9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9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9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9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9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9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9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9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9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9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9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9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9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9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9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9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9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9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9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9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9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9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9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9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9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9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9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9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9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9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9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9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9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9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9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9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9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9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9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9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9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9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9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9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9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9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9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9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9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9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9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9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9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9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9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9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9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9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9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9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9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9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9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9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9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9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9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9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9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9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9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9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9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9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9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9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9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9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9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9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9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9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9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9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9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9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9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9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9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9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9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9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9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9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9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9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9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9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9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9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9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9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9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9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9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9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9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9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9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9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9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9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9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9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9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9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9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9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9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9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9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9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9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9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9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9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9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9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9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9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9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9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9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9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9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9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9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9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9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9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9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9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9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9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9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9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9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9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9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9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9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9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9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9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9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9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9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9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9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9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9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9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9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9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9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9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9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9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9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9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9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9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9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9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9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9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9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9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9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9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9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9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9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9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9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9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9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9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9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9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9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9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9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9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9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9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9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9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9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9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9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9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9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9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9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9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9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9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9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9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9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9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9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9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9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9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9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9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9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9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9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9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9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9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9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9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9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9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9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9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9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9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9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9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9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9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9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9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9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9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9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9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9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9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9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9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9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9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9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9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9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9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9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9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9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9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9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9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9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9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9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9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9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9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9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9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9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9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9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9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9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9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9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9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9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9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9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9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9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9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9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9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9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9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9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9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9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9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9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9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9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9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9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9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9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9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9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9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9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9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9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9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9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9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9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9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9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9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9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9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9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9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9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9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9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9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9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9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9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9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9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9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9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9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9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9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9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9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9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9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9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9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9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9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9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9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9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9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9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9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9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9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9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9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9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9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9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9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9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9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9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9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9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9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9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9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9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9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9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9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9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9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9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9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9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9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9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9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9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9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9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9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9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9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9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9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9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9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9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9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9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9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9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9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9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9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9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9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9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9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9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9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9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9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9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9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9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9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9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9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9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9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9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9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9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9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9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9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9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9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9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9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9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9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9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9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9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9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9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9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9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9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9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9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9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9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9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9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9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9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9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9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9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9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9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9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9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9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9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9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9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9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9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9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9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9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9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9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9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9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9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9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9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9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9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9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9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9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9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9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9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9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9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9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9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9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9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9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9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9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9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9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9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9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9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9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9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9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9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9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9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9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9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9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9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9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9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9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9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9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9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9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9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9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9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9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9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9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9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9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9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9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9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9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9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9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9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9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9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9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9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9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9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9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9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9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9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9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9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9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9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9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9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9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9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9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9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9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9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9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9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9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9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9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9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9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9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9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9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9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9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9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9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9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9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9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9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9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9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9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9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9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9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9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9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9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9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9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9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9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9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9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9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9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9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9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9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9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9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9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9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9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9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9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9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9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9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9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9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9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9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9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9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9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9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9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9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9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9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9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9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9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9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9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9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9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9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9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9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9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9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9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9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9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9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9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9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9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9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9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9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9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9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9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9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9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9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9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9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9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9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9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9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9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9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9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9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9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9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9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9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9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9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9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9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9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9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9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9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9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9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9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9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9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9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9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9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9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9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9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9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9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9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9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9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9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9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9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9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9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9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9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9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9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9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9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9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9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9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9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9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9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9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9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9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9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9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9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9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9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9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9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9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9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9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9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9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9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9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9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9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9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9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9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9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9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9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9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9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9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9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9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9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9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9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9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9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9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9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9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9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9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9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9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9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9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9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9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9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9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9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9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9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9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9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9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9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9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9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9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9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9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9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9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9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9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9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9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9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9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9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9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9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9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9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9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9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9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9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9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9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9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9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9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9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9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9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9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9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9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9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9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9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9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9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9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9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9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9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9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9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9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9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9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9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9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9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9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9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9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9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9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9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9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9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9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9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9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9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9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9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9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9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9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9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9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9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9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9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9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9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9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9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9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9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9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9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9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9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9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9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9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9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9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9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9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9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9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9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9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9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9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9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9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9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9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9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9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9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9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9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9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9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9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9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9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9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9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9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9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9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9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9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9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9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9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9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9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9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9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9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9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9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9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9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9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9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9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9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9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9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9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9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9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9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9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9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9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9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9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9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9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9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9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9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9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9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9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9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9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9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9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9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9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9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9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9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9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9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9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9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9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9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9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9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9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9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9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9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9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9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9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9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9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9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9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9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9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9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9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9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9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9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9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9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9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9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9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9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9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9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9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9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9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9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9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9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9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9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9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9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9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9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9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9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9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9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9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9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9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9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9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9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9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9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9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9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9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9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9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9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9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9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9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9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9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9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9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9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9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9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9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9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9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9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9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9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9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9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9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9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9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9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9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9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9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9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9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9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9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9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9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9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9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9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9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9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9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9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9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9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9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9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9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9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9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9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9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9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9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9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9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9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9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9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9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9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9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9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9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9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9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9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9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9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9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9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9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9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9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9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9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9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9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9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9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9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9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9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9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9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9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9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9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9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9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9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9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9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9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9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9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9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9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9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9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9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9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9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9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9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9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9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9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9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9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9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9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9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9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9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9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9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9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9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9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9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9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9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9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9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9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9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9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9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9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9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9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9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9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9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9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9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9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9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9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9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9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9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9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9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9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9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9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9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9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9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9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9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9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9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9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9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9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9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9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9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9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9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9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9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9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9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9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9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9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9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9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9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9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9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9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9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9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9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9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9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9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9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9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9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9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9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9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9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9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9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9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9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9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9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9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9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9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9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9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9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9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9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9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9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9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9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9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9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9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9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9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9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9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9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9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9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9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9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9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9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9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9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9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9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9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9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9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9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9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9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9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9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9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9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9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9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9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9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9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9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9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9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9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9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9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9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9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9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9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9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9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9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9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9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9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9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9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9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9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9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9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9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9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9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9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9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9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9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9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9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9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9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9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9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9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9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9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9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9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9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9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9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9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9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9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9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9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9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9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9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9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9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9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9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9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9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9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9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9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9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9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9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9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9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9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9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9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9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9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9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9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9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9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9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9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9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9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9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9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9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9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9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9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9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9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9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9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9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9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9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9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9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9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9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9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9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9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9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9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9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9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9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9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9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9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9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9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9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9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9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9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9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9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9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9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9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9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9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9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9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9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9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9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9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9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9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9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9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9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9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9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9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9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9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9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9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9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9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9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9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9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9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9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9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9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9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9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9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9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9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9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9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9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9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9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9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9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9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9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9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9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9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9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9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9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9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9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9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9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9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9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9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9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9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9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9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9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9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9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9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9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9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9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9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9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9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9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9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9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9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9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9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9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9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9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9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9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9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9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9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9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9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9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9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9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9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9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9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9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9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9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9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9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9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9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9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9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9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9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9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9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9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9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9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9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9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9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9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9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9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9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9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9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9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9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9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9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9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9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9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9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9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9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9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9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9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9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9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9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9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9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9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9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9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9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9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9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9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9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9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9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9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9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9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9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9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9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9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9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9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9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9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9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9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9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9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9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9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9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9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9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9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9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9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9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9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9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9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9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9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9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9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9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9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9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9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9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9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9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9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9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9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9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9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9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9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9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9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9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9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9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9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9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9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9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9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9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9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9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9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9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9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9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9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9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9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9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9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9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9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9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9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9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9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9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9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9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9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9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9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9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9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9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9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9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9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9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9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9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9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9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9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9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9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9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9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9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9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9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9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9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9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9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9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9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9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9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9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9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9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9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9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9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9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9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9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9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9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9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9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9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9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9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9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9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9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9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9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9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9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9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9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9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9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9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9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9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9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9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9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9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9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9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9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9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9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9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9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9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9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9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9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9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9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9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9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9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9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9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9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9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9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9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9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9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9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9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9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9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9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9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9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9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9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9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9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9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9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9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9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9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9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9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9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9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9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9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9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9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9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9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9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9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9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9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9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9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9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9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9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9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9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9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9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9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9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9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9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9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9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9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9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9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9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9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9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9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9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9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9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9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9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9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9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9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9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9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9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9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9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9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9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9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9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9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9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9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9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9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9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9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9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9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9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9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9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9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9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9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9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9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9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9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9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9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9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9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9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9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9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9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9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9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9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9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9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9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9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9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9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9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9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9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9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9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9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9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9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9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9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9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9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9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9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9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9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9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9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9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9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9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9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9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9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9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9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9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9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9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9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9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9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9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9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9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9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9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9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9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9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9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9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9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9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9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9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9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9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9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9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9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9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9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9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9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9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9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9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9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9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9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9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9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9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9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9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9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9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9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9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9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9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9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9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9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9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9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9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9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9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9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9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9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9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9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9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9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9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9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9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9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9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9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9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9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9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9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9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9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9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9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9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9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9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9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9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9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9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9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9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9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9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9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9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9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9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9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9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9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9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9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9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9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9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9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9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9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9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9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9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9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9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9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9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9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9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9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9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9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9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9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9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9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9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9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9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9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9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9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9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9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9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9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9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9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9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9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9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9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9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9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9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9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9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9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9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9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9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9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9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9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9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9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9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9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9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9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9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9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9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9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9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9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9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9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9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9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9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9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9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9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9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9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9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9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9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9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9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9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9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9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9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9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9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9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9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9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9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9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9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9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9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9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9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9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9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9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9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9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9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9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9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9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9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9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9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9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9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9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9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9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9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9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9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9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9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9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9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9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9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9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9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9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9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9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9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9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9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9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9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9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9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9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9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9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9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9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9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9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9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9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9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9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9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9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9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9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9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9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9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9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9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9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9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9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9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9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9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9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9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9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9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9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9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9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9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9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9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9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9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9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9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9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9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9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9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9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9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9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9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9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9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9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9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9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9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9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9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9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9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9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9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9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9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9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9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9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9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9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9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9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9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9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9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9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9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9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9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9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9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9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9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9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9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9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9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9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9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9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9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9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9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9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9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9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9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9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9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9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9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9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9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9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9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9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9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9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9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9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9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9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9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9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9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9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9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9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9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9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9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9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9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9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9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9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9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9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9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9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9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9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9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9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9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9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9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9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9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9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9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9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9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9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9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9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9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9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9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9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9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9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9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9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9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9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9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9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9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9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9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9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9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9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9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9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9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9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9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9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9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9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9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9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9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9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9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9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9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9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9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9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9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9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9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9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9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9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9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9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9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9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9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9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9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9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9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9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9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9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9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9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9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9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9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9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9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9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9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9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9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9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9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9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9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9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9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9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9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9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9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9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9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9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9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9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9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9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9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9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9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9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9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9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9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9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9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9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9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9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9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9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9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9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9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9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9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9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9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9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9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9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9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9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9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9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9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9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9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9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9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9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9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9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9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9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9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9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9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9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9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9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9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9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9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9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9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9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9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9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9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9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9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9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9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9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9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9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9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9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9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9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9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9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9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9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9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9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9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9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9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9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9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9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9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9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9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9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9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9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9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9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9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9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9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9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9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9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9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9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9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9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9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9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9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9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9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9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9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9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9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9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9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9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9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9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9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9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9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9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9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9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9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9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9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9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9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9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9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9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9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9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9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9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9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9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9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9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9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9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9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9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9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9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9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9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9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9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9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9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9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9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9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9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9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9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9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9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9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9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9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9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9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9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9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9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9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9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9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9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9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9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9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9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9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9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9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9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9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9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9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9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9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9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9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9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9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9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9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9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9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9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9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9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9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9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9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9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9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9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9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9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9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9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9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9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9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9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9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9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9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9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9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9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9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9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9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9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9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9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9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9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9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9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9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9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9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9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9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9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9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9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9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9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9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9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9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9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9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9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9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9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9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9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9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9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9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9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9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9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9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9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9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9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9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9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9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9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9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9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9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9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9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9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9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9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9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9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9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9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9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9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9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9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9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9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9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9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9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9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9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9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9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9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9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9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9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9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9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9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9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9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9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9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9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9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9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9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9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9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9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9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9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9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9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9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9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9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9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9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9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9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9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9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9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9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9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9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9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9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9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9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9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9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9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9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9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9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9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9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9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9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9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9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9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9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9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9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9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9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9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9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9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9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9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9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9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9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9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9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9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9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9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9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9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9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9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9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9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9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9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9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9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9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9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9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9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9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9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9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9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9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9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9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9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9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9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9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9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9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9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9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9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9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9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9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9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9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9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9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9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9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9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9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9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9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9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9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9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9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9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9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9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9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9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9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9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9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9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9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9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9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9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9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9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9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9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9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9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9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9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9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9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9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9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9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9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9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9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9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9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9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9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9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9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9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9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9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9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9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9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9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9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9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9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9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9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9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9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9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9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9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9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9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9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9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9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9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9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9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9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9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9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9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9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9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9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9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9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9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9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9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9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9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9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9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9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9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9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9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9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9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9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9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9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9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9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9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9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9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9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9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9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9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9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9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9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9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9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9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9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9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9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9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9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9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9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9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9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9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9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9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9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9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9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9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9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9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9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9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9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9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9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9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9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9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9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9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9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9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9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9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9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9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9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9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9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9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9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9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9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9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9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9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9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9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9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9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9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9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9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9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9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9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9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9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9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9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9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9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9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9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9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9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9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9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9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9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9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9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9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9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9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9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9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9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9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9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9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9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9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9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9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9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9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9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9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9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9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9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9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9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9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9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9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9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9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9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9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9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9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9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9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9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9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9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9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9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9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9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9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9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9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9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9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9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9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9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9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9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9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9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9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9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9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9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9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9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9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9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9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9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9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9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9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9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9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9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9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9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9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9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9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9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9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9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9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9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9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9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9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9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9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9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9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9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9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9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9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9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9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9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9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9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9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9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9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9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9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9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9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9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9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9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9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9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9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9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9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9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9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9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9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9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9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9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9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9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9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9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9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9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9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9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9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9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9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9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9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9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9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9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9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9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9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9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9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9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9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9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9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9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9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9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9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9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9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9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9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9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9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9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9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9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9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9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9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9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9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9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9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9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9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9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9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9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9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9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9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9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9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9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9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9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9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9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9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9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9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9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9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9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9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9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9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9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9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9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9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9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9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9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9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9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9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9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9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9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9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9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9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9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9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9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9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9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9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9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9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9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9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9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9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9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9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9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9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9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9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9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9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9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9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9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9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9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9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9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9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9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9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9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9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9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9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9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9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9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9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9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9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9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9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9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9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9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9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9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9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9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9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9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9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9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9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9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9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9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9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9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9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9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9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9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9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9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9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9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9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9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9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9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9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9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9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9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9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9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9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9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9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9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9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9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9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9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9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9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9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9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9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9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9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9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9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9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9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9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9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9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9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9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9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9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9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9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9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9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9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9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9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9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9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9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9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9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9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9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9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9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9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9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9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9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9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9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9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9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9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9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9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9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9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9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9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9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9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9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9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9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9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9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9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9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9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9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9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9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9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9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9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9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9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9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9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9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9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9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9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9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9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9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9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9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9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9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9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9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9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9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9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9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9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9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9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9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9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9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9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9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9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9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9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9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9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9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9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9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9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9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9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9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9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9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9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9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9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9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9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9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9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9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9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9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9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9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9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9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9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9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9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9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9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9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9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9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9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9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9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9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9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9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9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9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9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9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9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9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9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9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9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9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9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9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9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9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9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9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9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9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9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9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9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9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9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9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9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9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9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9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9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9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9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9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9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9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9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9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9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9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9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9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9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9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9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9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9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9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9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9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9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9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9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9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9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9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9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9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9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9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9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9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9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9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9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9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9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9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9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9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9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9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9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9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9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9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9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9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9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9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9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9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9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9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9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9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9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9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9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9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9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9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9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9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9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9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9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9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9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9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9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9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9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9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9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9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9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9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9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9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9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9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9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9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9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9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9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9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9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9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9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9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9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9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9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9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9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9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9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9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9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9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9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9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9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9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9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9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9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9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9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9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9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9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9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9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9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9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9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9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9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9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9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9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9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9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9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9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9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9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9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9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9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9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9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9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9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9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9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9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9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9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9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9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9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9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9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9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9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9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9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9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9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9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9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9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9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9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9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9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9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9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9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9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9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9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9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9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9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9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9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9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9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9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9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9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9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9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9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9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9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9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9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9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9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9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9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9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9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9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9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9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9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9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9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9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9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9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9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9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9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9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9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9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9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9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9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9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9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9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9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9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9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9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9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9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9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9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9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9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9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9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9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9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9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9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9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9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9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9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9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9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9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9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9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9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9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9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9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9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9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9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9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9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9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9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9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9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9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9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9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9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9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9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9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9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9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9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9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9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9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9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9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9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9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9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9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9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9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9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9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9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9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9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9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9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9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9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9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9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9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9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9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9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9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9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9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9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9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9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9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9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9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9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9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9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9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9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9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9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9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9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9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9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9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9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9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9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9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9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9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9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9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9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9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9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9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9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9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9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9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9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9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9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9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9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9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9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9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9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9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9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9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9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9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9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9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9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9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9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9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9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9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9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9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9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9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9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9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9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9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9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9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9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9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9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9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9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9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9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9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9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9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9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9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9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9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9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9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9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9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9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9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9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9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9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9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9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9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9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9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9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9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9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9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9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9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9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9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9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9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9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9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9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9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9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9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9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9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9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9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9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9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9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9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9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9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9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9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9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9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9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9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9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9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9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9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9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9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9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9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9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9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9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9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9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9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9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9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9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9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9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9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9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9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9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9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9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9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9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9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9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9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9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9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9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9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9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9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9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9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9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9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9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9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9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9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9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9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9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9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9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9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9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9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9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9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9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9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9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9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9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9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9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9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9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9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9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9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9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9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9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9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9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9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9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9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9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9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9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9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9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9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9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9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9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9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9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9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9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9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9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9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9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9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9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9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9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9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9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9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9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9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9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9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9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9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9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9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9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9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9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9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9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9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9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9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9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9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9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9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9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9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9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9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9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9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9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9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9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9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9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9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9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9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9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9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9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9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9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9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9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9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9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9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9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9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9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9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9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9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9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9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9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9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9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9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9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9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9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9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9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9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9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9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9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9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9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9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9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9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9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9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9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9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9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9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9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9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9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9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9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9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9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9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9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9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9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9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9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9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9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9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9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9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9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9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9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9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9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9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9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9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9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9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9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9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9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9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9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9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9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9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9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9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9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9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9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9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9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9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9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9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9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9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9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9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9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9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9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9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9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9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9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9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9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9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9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9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9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9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9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9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9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9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9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9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9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9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9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9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9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9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9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9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9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9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9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9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9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9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9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9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9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9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9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9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9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9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9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9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9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9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9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9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9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9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9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9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9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9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9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9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9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9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9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9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9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9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9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9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9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9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9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9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9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9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9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9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9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9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9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9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9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9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9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9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9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9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9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9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9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9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9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9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9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9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9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9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9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9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9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9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9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9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9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9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9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9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9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9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9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9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9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9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9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9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9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9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9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9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9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9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9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9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9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9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9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9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9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9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9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9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9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9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9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9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9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9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9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9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9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9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9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9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9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9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9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9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9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9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9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9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9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9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9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9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9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9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9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9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9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9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9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9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9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9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9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9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9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9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9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9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9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9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9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9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9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9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9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9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9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9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9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9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9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9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9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9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9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9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9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9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9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9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9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9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9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9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9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9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9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9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9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9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9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9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9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9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9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9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9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9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9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9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9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9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9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9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9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9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9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9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9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9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9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9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9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9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9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9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9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9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9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9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9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9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9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9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9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9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9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9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9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9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9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9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9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9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9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9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9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9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9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9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9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9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9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9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9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9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9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9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9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9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9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9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9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9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9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9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9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9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9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9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9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9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9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9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9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9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9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9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9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9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9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9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9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9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9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9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9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9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9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9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9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9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9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9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9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9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9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9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9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9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9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9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9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9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9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9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9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9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9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9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9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9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9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9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9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9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9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9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9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9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9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9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9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9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9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9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9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9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9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9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9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9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9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9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9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9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9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9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9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9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9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9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9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9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9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9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9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9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9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9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9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9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9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9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9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9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9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9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9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9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9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9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9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9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9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9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9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9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9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9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9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9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9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9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9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9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9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9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9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9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9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9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9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9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9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9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9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9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9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9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9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9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9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9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9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9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9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9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9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9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9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9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9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9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9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9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9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9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9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9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9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9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9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9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9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9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9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9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9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9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9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9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9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9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9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9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9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9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9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9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9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9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9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9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9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9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9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9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9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9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9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9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9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9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9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9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9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9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9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9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9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9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9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9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9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9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9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9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9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9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9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9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9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9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9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9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9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9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9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9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9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9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9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9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9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9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9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9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9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9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9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9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9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9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9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9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9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9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9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9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9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9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9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9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9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9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9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9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9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9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9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9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9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9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9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9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9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9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9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9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9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9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9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9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9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9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9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9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9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9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9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9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9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9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9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9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9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9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9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9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9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9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9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9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9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9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9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9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9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9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9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9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9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9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9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9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9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9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9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9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9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9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9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9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9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9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9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9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9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9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9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9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9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9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9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9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9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9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9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9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9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9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9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9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9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9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9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9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9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9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9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9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9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9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9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9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9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9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9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9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9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9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9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9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9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9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9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9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9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9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9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9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9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9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9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9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9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9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9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9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9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9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9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9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9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9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9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9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9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9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9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9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9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9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9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9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9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9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9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9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9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9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9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9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9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9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9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9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9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9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9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9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9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9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9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9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9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9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9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9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9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9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9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9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9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9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9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9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9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9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9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9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9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9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9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9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9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9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9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9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9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9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9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9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9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9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9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9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9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9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9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9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9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9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9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9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9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9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9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9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9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9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9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9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9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9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9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9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9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9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9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9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9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9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9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9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9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9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9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9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9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9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9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9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9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9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9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9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9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9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9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9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9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9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9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9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9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9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9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9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9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9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9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9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9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9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9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9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9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9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9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9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9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9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9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9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9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9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9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9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9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9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9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9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9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9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9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9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9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9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9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9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9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9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9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9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9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9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9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9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9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9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9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9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9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9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9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9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9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9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9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9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9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9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9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9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9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9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9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9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9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9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9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9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9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9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9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9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9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9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9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9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9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9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9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9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9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9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9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9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9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9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9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9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9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9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9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9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9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9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9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9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9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9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9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9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9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9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9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9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9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9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9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9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9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9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9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9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9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9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9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9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9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9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9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9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9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9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9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9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9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9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9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9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9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9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9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9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9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9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9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9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9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9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9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9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9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9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9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9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9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9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9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9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9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9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9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9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9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9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9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9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9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9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9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9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9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9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9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9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9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9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9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9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9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9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9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9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9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9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9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9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9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9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9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9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9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9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9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9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9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9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9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9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9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9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9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9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9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9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9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9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9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9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9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9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9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9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9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9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9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9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9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9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9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9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9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9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9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9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9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9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9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9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9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9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9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9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9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9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9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9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9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9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9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9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9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9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9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9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9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9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9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9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9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9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9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9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9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9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9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9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9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9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9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9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9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9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9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9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9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9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9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9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9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9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9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9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9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9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9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9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9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9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9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9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9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9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9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9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9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9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9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9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9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9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9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9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9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9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9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9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9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9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9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9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9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9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9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9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9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9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9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9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9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9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9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9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9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9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9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9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9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9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9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9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9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9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9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9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9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9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9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9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9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9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9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9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9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9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9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9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9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9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9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9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9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9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9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9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9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9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9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9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9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9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9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9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9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9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9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9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9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9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9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9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9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9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9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9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9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9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9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9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9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9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9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9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9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9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9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9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9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9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9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9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9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9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9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9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9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9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9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9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9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9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9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9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9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9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9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9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9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9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9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9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9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9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9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9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9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9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9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9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9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9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9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9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9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9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9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9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9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9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9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9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9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9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9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9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9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9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9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9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9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9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9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9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9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9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9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9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9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9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9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9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9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9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9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9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9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9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9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9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9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9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9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9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9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9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9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9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9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9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9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9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9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9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9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9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9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9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9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9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9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9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9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9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9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9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9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9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9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9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9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9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9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9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9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9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9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9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9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9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9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9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9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9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9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9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9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9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9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9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9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9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9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9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9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9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9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9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9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9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9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9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9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9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9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9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9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9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9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9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9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9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9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9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9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9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9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9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9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9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9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9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9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9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9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9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9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9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9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9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9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9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9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9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9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9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9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9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9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9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9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9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9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9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9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9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9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9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9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9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9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9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9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9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9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9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9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9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9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9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9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9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9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9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9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9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9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9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9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9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9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9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9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9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9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9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9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9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9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9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9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9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9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9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9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9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9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9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9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9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9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9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9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9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9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9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9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9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9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9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9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9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9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9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9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9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9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9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9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9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9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9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9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9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9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9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9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9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9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9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9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9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9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9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9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9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9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9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9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9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9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9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9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9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9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9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9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9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9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9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9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9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9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9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9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9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9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9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9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9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9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9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9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9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9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9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9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9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9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9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9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9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9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9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9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9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9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9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9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9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9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9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9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9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9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9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9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9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9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9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9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9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9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9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9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9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9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9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9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9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9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9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9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9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9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9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9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9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9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9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9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9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9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9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9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9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9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9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9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9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9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9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9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9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9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9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9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9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9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9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9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9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9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9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9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9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9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9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9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9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9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9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9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9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9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9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9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9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9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9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9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9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9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9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9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9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9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9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9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9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9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9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9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9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9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9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9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9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9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9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9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9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9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9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9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9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9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9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9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9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9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9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9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9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9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9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9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9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9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9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9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9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9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9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9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9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9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9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9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9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9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9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9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9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9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9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9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9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9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9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9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9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9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9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9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9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9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9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9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9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9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9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9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9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9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9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9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9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9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9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9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9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9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9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9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9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9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9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9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9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9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9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9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9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9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9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9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9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9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9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9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9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9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9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9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9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9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9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9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9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9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9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9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9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9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9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9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9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9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9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9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9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9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9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9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9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9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9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9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9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9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9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9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9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9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9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9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9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9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9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9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9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9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9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9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9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9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9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9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9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9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9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9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9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9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9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9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9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9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9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9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9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9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9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9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9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9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9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9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9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9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9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9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9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9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9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9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9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9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9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9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9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9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9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9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9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9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9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9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9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9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9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9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9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9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9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9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9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9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9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9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9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9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9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9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9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9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9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9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9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9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9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9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9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9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9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9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9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9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9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9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9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9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9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9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9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9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9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9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9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9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9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9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9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9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9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9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9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9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9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9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9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9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9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9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9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9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9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9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9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9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9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9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9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9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9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9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9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9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9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9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9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9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9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9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9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9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9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9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9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9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9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9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9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9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9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9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9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9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9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9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9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9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9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9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9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9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9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9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9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9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9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9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9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9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9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9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9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9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9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9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9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9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9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9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9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9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9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9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9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9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9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9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9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9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9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9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9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9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9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9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9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9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9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9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9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9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9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9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9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9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9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9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9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9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9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9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9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9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9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9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9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9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9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9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9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9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9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9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9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9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9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9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9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9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9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9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9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9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9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9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9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9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9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9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9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9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9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9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9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9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9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9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9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9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9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9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9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9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9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9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9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9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9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9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9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9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9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9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9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9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9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9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9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9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9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9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9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9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9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9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9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9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9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9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9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9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9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9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9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9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9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9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9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9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9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9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9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9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9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9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9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9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9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9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9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9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9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9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9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9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9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9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9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9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9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9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9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9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9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9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9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9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9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9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9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9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9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9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9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9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9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9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9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9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9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9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9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9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9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9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9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9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9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9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9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9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9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9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9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9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9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9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9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9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9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9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9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9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9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9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9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9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9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9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9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9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9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9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9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9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9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9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9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9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9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9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9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9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9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9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9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9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9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9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9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9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9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9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9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9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9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9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9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9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9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9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9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9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9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9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9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9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9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9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9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9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9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9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9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9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9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9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9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9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9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9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9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9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9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9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9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9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9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9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9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9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9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9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9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9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9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9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9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9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9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9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9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9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9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9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9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9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9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9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9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9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9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9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9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9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9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9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9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9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9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9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9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9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9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9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9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9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9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9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9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9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9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9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9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9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9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9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9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9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9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9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9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9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9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9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9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9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9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9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9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9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9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9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9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9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9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9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9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9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9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9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9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9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9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9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9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9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9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9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9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9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9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9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9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9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9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9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9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9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9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9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9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9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9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9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9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9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9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9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9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9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9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9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9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9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9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9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9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9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9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9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9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9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9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9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9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9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9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9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9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9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9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9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9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9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9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9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9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9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9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9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9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9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9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9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9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9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9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9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9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9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9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9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9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9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9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9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9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9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9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9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9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9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9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9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9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9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9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9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9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9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9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9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9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9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9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9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9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9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9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9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9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9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9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9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9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9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9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9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9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9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9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9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9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9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9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9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9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9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9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9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9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9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9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9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9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9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9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9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9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9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9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9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9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9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9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9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9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9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9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9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9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9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9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9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9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9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9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9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9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9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9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9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9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9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9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9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9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9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9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9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9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9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9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9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9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9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9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9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9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9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9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9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9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9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9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9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9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9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9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9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9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9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9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9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9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9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9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9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9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9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9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9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9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9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9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9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9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9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9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9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9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9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9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9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9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9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9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9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9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9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9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9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9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9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9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9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9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9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9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9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9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9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9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9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9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9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9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9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9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9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9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9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9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9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9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9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9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9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9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9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9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9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9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9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9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9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9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9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9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9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9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9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9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9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9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9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9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9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9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9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9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9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9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9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9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9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9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9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9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9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9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9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9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9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9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9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9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9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9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9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9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9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9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9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9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9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9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9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9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9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9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9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9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9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9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9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9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9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9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9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9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9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9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9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9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9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9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9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9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9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9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9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9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9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9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9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9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9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9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9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9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9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9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9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9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9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9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9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9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9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9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9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9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9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9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9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9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9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9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9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9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9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9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9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9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9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9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9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9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9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9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9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9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9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9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9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9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9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9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9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9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9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9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9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9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9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9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9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9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9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9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9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9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9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9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9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9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9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9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9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9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9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9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9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9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9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9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9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9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9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9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9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9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9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9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9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9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9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9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9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9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9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9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9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9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9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9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9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9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9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9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9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9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9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9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9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9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9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9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9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9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9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9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9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9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9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9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9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9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9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9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9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9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9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9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9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9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9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9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9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9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9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9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9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9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9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9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9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9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9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9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9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9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9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9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9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9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9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9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9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9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9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9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9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9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9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9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9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9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9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9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9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9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9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9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9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9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9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9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9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9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9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9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9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9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9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9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9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9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9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9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9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9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9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9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9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9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9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9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9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9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9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9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9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9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9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9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9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9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9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9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9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9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9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9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9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9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9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9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9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9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9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9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9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9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9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9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9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9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9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9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9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9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9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9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9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9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9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9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9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9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9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9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9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9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9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9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9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9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9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9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9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9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9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9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9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9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9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9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9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9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9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9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9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9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9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9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9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9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9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9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9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9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9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9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9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9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9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9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9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9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9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9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9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9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9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9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9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9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9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9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9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9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9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9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9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9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9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9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9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9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9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9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9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9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9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9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9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9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9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9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9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9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9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9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9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9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9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9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9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9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9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9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9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9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9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9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9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9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9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9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9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9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9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9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9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9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9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9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9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9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9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9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9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9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9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9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9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9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9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9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9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9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9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9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9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9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9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9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9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9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9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9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9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9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9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9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9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9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9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9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9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9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9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9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9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9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9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9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9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9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9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9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9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9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9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9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9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9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9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9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9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9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9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9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9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9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9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9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9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9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9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9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9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9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9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9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9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9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9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9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9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9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9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9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9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9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9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9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9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9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9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9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9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9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9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9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9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9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9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9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9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9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9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9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9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9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9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9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9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9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9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9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9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9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9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9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9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9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9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9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9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9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9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9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9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9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9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9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9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9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9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9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9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9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9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9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9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9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9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9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9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9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9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9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9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9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9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9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9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9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9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9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9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9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9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9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9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9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9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9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9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9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9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9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9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9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9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9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9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9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9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9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9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9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9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9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9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9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9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9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9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9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9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9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9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9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9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9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9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9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9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9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9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9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9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9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9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9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9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9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9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9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9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9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9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9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9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9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9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9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9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9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9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9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9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9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9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9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9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9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9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9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9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9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9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9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9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9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9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9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9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9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9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9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9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9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9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9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9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9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9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9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9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9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9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9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9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9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9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9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9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9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9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9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9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9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9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9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9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9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9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9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9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9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9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9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9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9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9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9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9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9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9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9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9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9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9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9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9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9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9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9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9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9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9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9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9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9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9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9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9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9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9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9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9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9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9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9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9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9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9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9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9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9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9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9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9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9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9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9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9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9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9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9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9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9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9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9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9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9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9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9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9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9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9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9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9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9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9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9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9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9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9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9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9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9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9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9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9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9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9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9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9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9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9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9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9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9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9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9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9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9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9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9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9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9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9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9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9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9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9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9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9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9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9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9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9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9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9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9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9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9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9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9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9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9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9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9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9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9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9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9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9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9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9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9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9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9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9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9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9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9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9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9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9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9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9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9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9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9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9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9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9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9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9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9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9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9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9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9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9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9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9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9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9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9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9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9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9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9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9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9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9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9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9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9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9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9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9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9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9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9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9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9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9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9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9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9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9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9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9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9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9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9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9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9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9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9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9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9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9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9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9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9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9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9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9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9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9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9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9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9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9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9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9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9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9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9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9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9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9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9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9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9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9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9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9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9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9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9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9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9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9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9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9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9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9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9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9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9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9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9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9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9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9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9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9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9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9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9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9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9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9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9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9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9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9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9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9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9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9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9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9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9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9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9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9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9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9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9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9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9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9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9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9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9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9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9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9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9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9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9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9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9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9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9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9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9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9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9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9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9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9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9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9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9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9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9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9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9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9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9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9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9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9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9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9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9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9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9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9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9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9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9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9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9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9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9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9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9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9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9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9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9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9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9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9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9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9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9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9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9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9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9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9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9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9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9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9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9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9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9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9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9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9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9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9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9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9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9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9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9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9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9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9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9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9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9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9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9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9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9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9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9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9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9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9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9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9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9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9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9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9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9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9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9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9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9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9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9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9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9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9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9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9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9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9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9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9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9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9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9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9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9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9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9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9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9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9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9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9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9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9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9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9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9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9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9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9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9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9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9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9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9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9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9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9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9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9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9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9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9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9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9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9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9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9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9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9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9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9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9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9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9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9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9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9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9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9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9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9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9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9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9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9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9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9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9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9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9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9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9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9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9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9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9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9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9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9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9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9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9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9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9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9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9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9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9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9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9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9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9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9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9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9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9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9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9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9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9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9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9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9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9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9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9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9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9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9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9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9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9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9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9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9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9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9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9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9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9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9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9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9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9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9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9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9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9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9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9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9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9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9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9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9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9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9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9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9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9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9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9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9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9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9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9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9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9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9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9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9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9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9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9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9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9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9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9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9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9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9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9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9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9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9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9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9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9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9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9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9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9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9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9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9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9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9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9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9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9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9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9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9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9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9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9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9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9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9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9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9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9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9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9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9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9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9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9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9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9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9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9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9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9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9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9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9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9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9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9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9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9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9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9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9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9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9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9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9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9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9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9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9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9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9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9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9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9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9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9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9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9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9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9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9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9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9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9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9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9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9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9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9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9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9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9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9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9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9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9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9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9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9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9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9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9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9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9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9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9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9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9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9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9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9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9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9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9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9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9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9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9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9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9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9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9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9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9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9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9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9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9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9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9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9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9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9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9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9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9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9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9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9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9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9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9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9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9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9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9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9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9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9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9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9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9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9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9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9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9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9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9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9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9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9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9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9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9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9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9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9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9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9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9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9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9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9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9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9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9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9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9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9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9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9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9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9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9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9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9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9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9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9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9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9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9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9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9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9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9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9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9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9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9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9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9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9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9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9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9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9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9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9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9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9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9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9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9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9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9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9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9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9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9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9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9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9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9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9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9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9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9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9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9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9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9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9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9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9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9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9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9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9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9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9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9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9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9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9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9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9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9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9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9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9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9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9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9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9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9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9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9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9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9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9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9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9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9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9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9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9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9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9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9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9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9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9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9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9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9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9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9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9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9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9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9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9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9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9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9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9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9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9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9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9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9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9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9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9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9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9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9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9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9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9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9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9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9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9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9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9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9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9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9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9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9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9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9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9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9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9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9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9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9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9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9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9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9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9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9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9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9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9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9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9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9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9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9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9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9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9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9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9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9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9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9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9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9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9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9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9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9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9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9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9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9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9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9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9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9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9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9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9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9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9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9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9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9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9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9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9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9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9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9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9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9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9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9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9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9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9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9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9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9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9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9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9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9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9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9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9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9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9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9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9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9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9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9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9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9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9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9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9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9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9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9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9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9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9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9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9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9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9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9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9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9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9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9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9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9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9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9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9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9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9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9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9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9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9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9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9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9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9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9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9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9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9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9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9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9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9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9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9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9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9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9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9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9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9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9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9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9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9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9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9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9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9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9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9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9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9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9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9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9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9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9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9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9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9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9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9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9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9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9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9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9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9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9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9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9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9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9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9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9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9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9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9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9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9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9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9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9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9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9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9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9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9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9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9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9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9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9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9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9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9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9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9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9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9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9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9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9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9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9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9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9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9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9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9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9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9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9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9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9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9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9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9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9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9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9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9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9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9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9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9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9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9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9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9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9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9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9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9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9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9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9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9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9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9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9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9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9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9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9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9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9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9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9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9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9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9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9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9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9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9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9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9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9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9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9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9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9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9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9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9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9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9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9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9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9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9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9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9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9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9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9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9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9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9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9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9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9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9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9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9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9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9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9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9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9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9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9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9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9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9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9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9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9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9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9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9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9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9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9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9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9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9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9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9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9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9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9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9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9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9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9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9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9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9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9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9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9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9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9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9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9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9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9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9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9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9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9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9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9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9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9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9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9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9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9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9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9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9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9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9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9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9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9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9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9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9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9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9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9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9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9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9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9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9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9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9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9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9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9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9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9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9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9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9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9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9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9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9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9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9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9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9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9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9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9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9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9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9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9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9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9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9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9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9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9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9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9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9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9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9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9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9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9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9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9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9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9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9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9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9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9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9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9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9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9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9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9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9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9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9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9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9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9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9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9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9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9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9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9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9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9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9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9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9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9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9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9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9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9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9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9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9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9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9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9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9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9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9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9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9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9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9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9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9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9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9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9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9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9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9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9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9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9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9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9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9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9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9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9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9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9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9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9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9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9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9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9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9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9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9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9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9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9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9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9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9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9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9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9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9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9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9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9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9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9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9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9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9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9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9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9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9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9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9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9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9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9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9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9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9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9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9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9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9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9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9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9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9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9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9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9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9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9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9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9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9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9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9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9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9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9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9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9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9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9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9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9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9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9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9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9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9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9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9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9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9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9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9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9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9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9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9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9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9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9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9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9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9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9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9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9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9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9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9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9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9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9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9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9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9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9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9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9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9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9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9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9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9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9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9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9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9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9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9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9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9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9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9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9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9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9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9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9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9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9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9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9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9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9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9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9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9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9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9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9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9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9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9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9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9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9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9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9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9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9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9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9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9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9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9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9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9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9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9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9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9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9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9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9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9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9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9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9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9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9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9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9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9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9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9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9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9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9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9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9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9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9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9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9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9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9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9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9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9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9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9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9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9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9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9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9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9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9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9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9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9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9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9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9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9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9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9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9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9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9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9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9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9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9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9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9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9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9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9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9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9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9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9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9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9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9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9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9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9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9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9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9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9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9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9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9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9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9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9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9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9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9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9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9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9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9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9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9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9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9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9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9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9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9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9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9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9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9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9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9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9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9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9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9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9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9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9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9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9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9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9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9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9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9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9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9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9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9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9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9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9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9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9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9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9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9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9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9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9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9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9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9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9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9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9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9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9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9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9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9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9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9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9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9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9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9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9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9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9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9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9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9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9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9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9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9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9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9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9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9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9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9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9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9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9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9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9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9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9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9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9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9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9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9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9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9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9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9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9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9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9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9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9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9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9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9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9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9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9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9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9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9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9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9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9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9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9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9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9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9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9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9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9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9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9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9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9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9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9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9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9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9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9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9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9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9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9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9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9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9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9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9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9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9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9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9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9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9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9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9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9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9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9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9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9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9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9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9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9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9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9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9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9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9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9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9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9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9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9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9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9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9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9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9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9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9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9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9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9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9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9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9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9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9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9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9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9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9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9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9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9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9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9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9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9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9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9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9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9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9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9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9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9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9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9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9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9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9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9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9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9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9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9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9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9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9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9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9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9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9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9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9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9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9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9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9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9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9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9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9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9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9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9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9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9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9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9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9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9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9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9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9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9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9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9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9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9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9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9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9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9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9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9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9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9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9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9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9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9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9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9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9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9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9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9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9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9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9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9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9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9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9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9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9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9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2020-04-24T17:19:17Z</dcterms:modified>
</cp:coreProperties>
</file>