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mc:AlternateContent xmlns:mc="http://schemas.openxmlformats.org/markup-compatibility/2006">
    <mc:Choice Requires="x15">
      <x15ac:absPath xmlns:x15ac="http://schemas.microsoft.com/office/spreadsheetml/2010/11/ac" url="C:\Users\KAZI ZISAN\Desktop\Excel_Data_Analytics_Course-main\7_Power_Query\"/>
    </mc:Choice>
  </mc:AlternateContent>
  <xr:revisionPtr revIDLastSave="0" documentId="13_ncr:1_{B7690BE5-4ACF-4310-819C-DE98F4422465}" xr6:coauthVersionLast="47" xr6:coauthVersionMax="47" xr10:uidLastSave="{00000000-0000-0000-0000-000000000000}"/>
  <bookViews>
    <workbookView xWindow="-110" yWindow="-110" windowWidth="19420" windowHeight="10560" xr2:uid="{6F716FE0-A4DF-418B-900B-3408E44BFC15}"/>
  </bookViews>
  <sheets>
    <sheet name="Skill_Job_Analysis" sheetId="11" r:id="rId1"/>
    <sheet name="Salary_Vs_Skills" sheetId="13" r:id="rId2"/>
    <sheet name="Salary_Analysis" sheetId="14" r:id="rId3"/>
    <sheet name="Skills_Salary_Analysis" sheetId="15" r:id="rId4"/>
  </sheets>
  <definedNames>
    <definedName name="Slicer_job_country1">#N/A</definedName>
    <definedName name="Slicer_job_title_short">#N/A</definedName>
  </definedNames>
  <calcPr calcId="191029"/>
  <pivotCaches>
    <pivotCache cacheId="3" r:id="rId5"/>
    <pivotCache cacheId="4" r:id="rId6"/>
    <pivotCache cacheId="5" r:id="rId7"/>
    <pivotCache cacheId="6" r:id="rId8"/>
  </pivotCaches>
  <extLst>
    <ext xmlns:x14="http://schemas.microsoft.com/office/spreadsheetml/2009/9/main" uri="{876F7934-8845-4945-9796-88D515C7AA90}">
      <x14:pivotCaches>
        <pivotCache cacheId="7"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0d0d862b-9b86-4e60-84f0-784ab9d21396" name="data_jobs_salary" connection="Query - data_jobs_salary"/>
          <x15:modelTable id="data_jobs_skills_402120c2-6741-4aea-8f59-e26083cf08f6" name="data_jobs_skills" connection="Query - data_jobs_skills1"/>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 i="13" l="1" a="1"/>
  <c r="F1" i="1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E928C8C-A5B2-4337-9C3D-F0361FA0146C}" name="Query - data_jobs_salary" description="Connection to the 'data_jobs_salary' query in the workbook." type="100" refreshedVersion="7" minRefreshableVersion="5">
    <extLst>
      <ext xmlns:x15="http://schemas.microsoft.com/office/spreadsheetml/2010/11/main" uri="{DE250136-89BD-433C-8126-D09CA5730AF9}">
        <x15:connection id="95d10632-7b0c-4830-9dbd-f156c628827b"/>
      </ext>
    </extLst>
  </connection>
  <connection id="2" xr16:uid="{4E3CCCA2-4365-4D19-ABB3-EA35A83BB39E}" name="Query - data_jobs_skills1" description="Connection to the 'data_jobs_skills' query in the workbook." type="100" refreshedVersion="7" minRefreshableVersion="5">
    <extLst>
      <ext xmlns:x15="http://schemas.microsoft.com/office/spreadsheetml/2010/11/main" uri="{DE250136-89BD-433C-8126-D09CA5730AF9}">
        <x15:connection id="5b095717-3d1d-448f-b2f7-59c9c46a083f"/>
      </ext>
    </extLst>
  </connection>
  <connection id="3" xr16:uid="{C67CF8A9-FE8E-432D-AC34-A6541F8F4430}"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<sst xmlns="http://schemas.openxmlformats.org/spreadsheetml/2006/main" count="56" uniqueCount="28">
  <si>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</si>
  <si>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</si>
  <si>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</si>
  <si>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</si>
  <si>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</si>
  <si>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</si>
  <si>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</si>
  <si>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</si>
  <si>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</si>
  <si>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</si>
  <si>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</si>
  <si>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</si>
  <si>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</si>
  <si>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SAS</t>
  </si>
  <si>
    <t>Excel</t>
  </si>
  <si>
    <t>R</t>
  </si>
  <si>
    <t>Tableau</t>
  </si>
  <si>
    <t>Python</t>
  </si>
  <si>
    <t>SQL</t>
  </si>
  <si>
    <t>Powerpoint</t>
  </si>
  <si>
    <t>Word</t>
  </si>
  <si>
    <t>Power BI</t>
  </si>
  <si>
    <t>Skills Per Job</t>
  </si>
  <si>
    <t>Median Salary</t>
  </si>
  <si>
    <t>Median Salary US</t>
  </si>
  <si>
    <t>Median Salary Non-US</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</si>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</sst>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6" formatCode="#,##0.0"/>
    <numFmt numFmtId="167" formatCode="\$#,##0;\(\$#,##0\);\$#,##0"/>
  </numFmts>
  <fonts count="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6" fontId="0" fillId="0" borderId="0" xfId="0" applyNumberFormat="1"/>
    <xf numFmtId="167" fontId="0" fillId="0" borderId="0" xfId="0" applyNumberFormat="1"/>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[2_Power_Query_Editor.xlsx]Skill_Job_Analysis!PivotTable2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3-8A14-4D6E-A52E-6C4547160851}"/>
            </c:ext>
          </c:extLst>
        </c:ser>
        <c:dLbls>
          <c:showLegendKey val="0"/>
          <c:showVal val="0"/>
          <c:showCatName val="0"/>
          <c:showSerName val="0"/>
          <c:showPercent val="0"/>
          <c:showBubbleSize val="0"/>
        </c:dLbls>
        <c:gapWidth val="182"/>
        <c:axId val="804422784"/>
        <c:axId val="804420704"/>
      </c:barChart>
      <c:catAx>
        <c:axId val="804422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420704"/>
        <c:crosses val="autoZero"/>
        <c:auto val="1"/>
        <c:lblAlgn val="ctr"/>
        <c:lblOffset val="100"/>
        <c:noMultiLvlLbl val="0"/>
      </c:catAx>
      <c:valAx>
        <c:axId val="80442070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Count in Job Posting</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422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Do more skills equal more money for Data Nerds?</a:t>
            </a:r>
          </a:p>
        </c:rich>
      </c:tx>
      <c:layout>
        <c:manualLayout>
          <c:xMode val="edge"/>
          <c:yMode val="edge"/>
          <c:x val="0.27500655550699626"/>
          <c:y val="2.1122296421808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115048118985126"/>
          <c:y val="0.16041666666666665"/>
          <c:w val="0.82480096237970257"/>
          <c:h val="0.63401246719160109"/>
        </c:manualLayout>
      </c:layout>
      <c:scatterChart>
        <c:scatterStyle val="lineMarker"/>
        <c:varyColors val="0"/>
        <c:ser>
          <c:idx val="0"/>
          <c:order val="0"/>
          <c:tx>
            <c:strRef>
              <c:f>Salary_Vs_Skills!$H$1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9.7222222222222224E-2"/>
                  <c:y val="0.1435185185185186"/>
                </c:manualLayout>
              </c:layout>
              <c:tx>
                <c:rich>
                  <a:bodyPr/>
                  <a:lstStyle/>
                  <a:p>
                    <a:fld id="{3BA9125E-5C57-4002-9E75-AF076987C49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8987-40EF-A09A-0BE245F8F24C}"/>
                </c:ext>
              </c:extLst>
            </c:dLbl>
            <c:dLbl>
              <c:idx val="1"/>
              <c:layout>
                <c:manualLayout>
                  <c:x val="-0.20833333333333343"/>
                  <c:y val="0"/>
                </c:manualLayout>
              </c:layout>
              <c:tx>
                <c:rich>
                  <a:bodyPr/>
                  <a:lstStyle/>
                  <a:p>
                    <a:fld id="{4B0CFF2B-DCDB-459A-A853-1DF80BCD6FF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8987-40EF-A09A-0BE245F8F24C}"/>
                </c:ext>
              </c:extLst>
            </c:dLbl>
            <c:dLbl>
              <c:idx val="2"/>
              <c:layout>
                <c:manualLayout>
                  <c:x val="1.6666666666666566E-2"/>
                  <c:y val="-2.7777777777777863E-2"/>
                </c:manualLayout>
              </c:layout>
              <c:tx>
                <c:rich>
                  <a:bodyPr/>
                  <a:lstStyle/>
                  <a:p>
                    <a:fld id="{F726FF42-15B2-46C3-86D5-B5FAF0C2E52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8987-40EF-A09A-0BE245F8F24C}"/>
                </c:ext>
              </c:extLst>
            </c:dLbl>
            <c:dLbl>
              <c:idx val="3"/>
              <c:layout>
                <c:manualLayout>
                  <c:x val="-0.12041392285983074"/>
                  <c:y val="-0.10126582278481017"/>
                </c:manualLayout>
              </c:layout>
              <c:tx>
                <c:rich>
                  <a:bodyPr/>
                  <a:lstStyle/>
                  <a:p>
                    <a:fld id="{1B8AE229-C641-4415-93A9-3B20C03FE8C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8987-40EF-A09A-0BE245F8F24C}"/>
                </c:ext>
              </c:extLst>
            </c:dLbl>
            <c:dLbl>
              <c:idx val="4"/>
              <c:layout>
                <c:manualLayout>
                  <c:x val="2.0785031221990879E-2"/>
                  <c:y val="5.4684968176446296E-2"/>
                </c:manualLayout>
              </c:layout>
              <c:tx>
                <c:rich>
                  <a:bodyPr/>
                  <a:lstStyle/>
                  <a:p>
                    <a:fld id="{68B8DF05-20F7-43C2-ABD1-6EFF6E24FD3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8987-40EF-A09A-0BE245F8F24C}"/>
                </c:ext>
              </c:extLst>
            </c:dLbl>
            <c:dLbl>
              <c:idx val="5"/>
              <c:layout>
                <c:manualLayout>
                  <c:x val="-0.05"/>
                  <c:y val="-0.1111111111111111"/>
                </c:manualLayout>
              </c:layout>
              <c:tx>
                <c:rich>
                  <a:bodyPr/>
                  <a:lstStyle/>
                  <a:p>
                    <a:fld id="{D10DA214-3A97-4FC3-BACF-63DAF35D1CB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8987-40EF-A09A-0BE245F8F24C}"/>
                </c:ext>
              </c:extLst>
            </c:dLbl>
            <c:dLbl>
              <c:idx val="6"/>
              <c:layout>
                <c:manualLayout>
                  <c:x val="-6.6666666666666721E-2"/>
                  <c:y val="-0.20370370370370375"/>
                </c:manualLayout>
              </c:layout>
              <c:tx>
                <c:rich>
                  <a:bodyPr/>
                  <a:lstStyle/>
                  <a:p>
                    <a:fld id="{339C3464-9576-4A52-961F-1131DF9443B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8987-40EF-A09A-0BE245F8F24C}"/>
                </c:ext>
              </c:extLst>
            </c:dLbl>
            <c:dLbl>
              <c:idx val="7"/>
              <c:layout>
                <c:manualLayout>
                  <c:x val="3.3333333333333333E-2"/>
                  <c:y val="-5.0925925925925923E-2"/>
                </c:manualLayout>
              </c:layout>
              <c:tx>
                <c:rich>
                  <a:bodyPr/>
                  <a:lstStyle/>
                  <a:p>
                    <a:fld id="{C848BD0E-F82E-4C0A-A3F0-E64D37A3D2C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8987-40EF-A09A-0BE245F8F24C}"/>
                </c:ext>
              </c:extLst>
            </c:dLbl>
            <c:dLbl>
              <c:idx val="8"/>
              <c:layout>
                <c:manualLayout>
                  <c:x val="-0.1"/>
                  <c:y val="-0.14814814814814814"/>
                </c:manualLayout>
              </c:layout>
              <c:tx>
                <c:rich>
                  <a:bodyPr/>
                  <a:lstStyle/>
                  <a:p>
                    <a:fld id="{F13A5EDB-72D8-469A-8BC4-1FA8E146646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8987-40EF-A09A-0BE245F8F24C}"/>
                </c:ext>
              </c:extLst>
            </c:dLbl>
            <c:dLbl>
              <c:idx val="9"/>
              <c:layout>
                <c:manualLayout>
                  <c:x val="0.11388888888888889"/>
                  <c:y val="-1.8518518518518517E-2"/>
                </c:manualLayout>
              </c:layout>
              <c:tx>
                <c:rich>
                  <a:bodyPr/>
                  <a:lstStyle/>
                  <a:p>
                    <a:fld id="{3DDA32E8-6D10-45C1-88CD-D4C70FA649D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8987-40EF-A09A-0BE245F8F24C}"/>
                </c:ext>
              </c:extLst>
            </c:dLbl>
            <c:dLbl>
              <c:idx val="1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F-8987-40EF-A09A-0BE245F8F24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Salary_Vs_Skills!$G$2:$G$12</c:f>
              <c:numCache>
                <c:formatCode>General</c:formatCode>
                <c:ptCount val="11"/>
                <c:pt idx="0">
                  <c:v>155000</c:v>
                </c:pt>
                <c:pt idx="1">
                  <c:v>150000</c:v>
                </c:pt>
                <c:pt idx="2">
                  <c:v>150000</c:v>
                </c:pt>
                <c:pt idx="3">
                  <c:v>130000</c:v>
                </c:pt>
                <c:pt idx="4">
                  <c:v>125000</c:v>
                </c:pt>
                <c:pt idx="5">
                  <c:v>125000</c:v>
                </c:pt>
                <c:pt idx="6">
                  <c:v>115000</c:v>
                </c:pt>
                <c:pt idx="7">
                  <c:v>110000</c:v>
                </c:pt>
                <c:pt idx="8">
                  <c:v>90000</c:v>
                </c:pt>
                <c:pt idx="9">
                  <c:v>90000</c:v>
                </c:pt>
                <c:pt idx="10">
                  <c:v>118940</c:v>
                </c:pt>
              </c:numCache>
            </c:numRef>
          </c:xVal>
          <c:yVal>
            <c:numRef>
              <c:f>Salary_Vs_Skills!$H$2:$H$12</c:f>
              <c:numCache>
                <c:formatCode>General</c:formatCode>
                <c:ptCount val="11"/>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pt idx="10">
                  <c:v>5.0095063839942719</c:v>
                </c:pt>
              </c:numCache>
            </c:numRef>
          </c:yVal>
          <c:smooth val="0"/>
          <c:extLst>
            <c:ext xmlns:c15="http://schemas.microsoft.com/office/drawing/2012/chart" uri="{02D57815-91ED-43cb-92C2-25804820EDAC}">
              <c15:datalabelsRange>
                <c15:f>Salary_Vs_Skills!$F$2:$F$11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8987-40EF-A09A-0BE245F8F24C}"/>
            </c:ext>
          </c:extLst>
        </c:ser>
        <c:dLbls>
          <c:showLegendKey val="0"/>
          <c:showVal val="0"/>
          <c:showCatName val="0"/>
          <c:showSerName val="0"/>
          <c:showPercent val="0"/>
          <c:showBubbleSize val="0"/>
        </c:dLbls>
        <c:axId val="943001648"/>
        <c:axId val="942997904"/>
      </c:scatterChart>
      <c:valAx>
        <c:axId val="943001648"/>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layout>
            <c:manualLayout>
              <c:xMode val="edge"/>
              <c:yMode val="edge"/>
              <c:x val="0.41587573425382035"/>
              <c:y val="0.8704341387706282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2997904"/>
        <c:crosses val="autoZero"/>
        <c:crossBetween val="midCat"/>
      </c:valAx>
      <c:valAx>
        <c:axId val="942997904"/>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0016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[2_Power_Query_Editor.xlsx]Skills_Salary_Analysis!PivotTable7</c:name>
    <c:fmtId val="0"/>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What's the pay of the top 10 skills?</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10"/>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Skills_Salary_Analysis!$C$1</c:f>
              <c:strCache>
                <c:ptCount val="1"/>
                <c:pt idx="0">
                  <c:v>Median Salary - Skills</c:v>
                </c:pt>
              </c:strCache>
            </c:strRef>
          </c:tx>
          <c:spPr>
            <a:solidFill>
              <a:schemeClr val="accent1">
                <a:shade val="76000"/>
              </a:schemeClr>
            </a:solidFill>
            <a:ln w="25400">
              <a:noFill/>
            </a:ln>
            <a:effectLst/>
          </c:spPr>
          <c:invertIfNegative val="0"/>
          <c:cat>
            <c:strRef>
              <c:f>Skills_Salary_Analysis!$C$1</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Skills_Salary_Analysis!$C$1</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5-2BDB-4012-9775-B2FDAF4344B7}"/>
            </c:ext>
          </c:extLst>
        </c:ser>
        <c:dLbls>
          <c:showLegendKey val="0"/>
          <c:showVal val="0"/>
          <c:showCatName val="0"/>
          <c:showSerName val="0"/>
          <c:showPercent val="0"/>
          <c:showBubbleSize val="0"/>
        </c:dLbls>
        <c:gapWidth val="219"/>
        <c:axId val="331004096"/>
        <c:axId val="330999104"/>
      </c:barChart>
      <c:lineChart>
        <c:grouping val="standard"/>
        <c:varyColors val="0"/>
        <c:ser>
          <c:idx val="1"/>
          <c:order val="1"/>
          <c:tx>
            <c:strRef>
              <c:f>Skills_Salary_Analysis!$C$1</c:f>
              <c:strCache>
                <c:ptCount val="1"/>
                <c:pt idx="0">
                  <c:v>Skill Likelihood</c:v>
                </c:pt>
              </c:strCache>
            </c:strRef>
          </c:tx>
          <c:spPr>
            <a:ln w="28575" cap="rnd">
              <a:noFill/>
              <a:round/>
            </a:ln>
            <a:effectLst/>
          </c:spPr>
          <c:marker>
            <c:symbol val="diamond"/>
            <c:size val="10"/>
            <c:spPr>
              <a:solidFill>
                <a:schemeClr val="accent1">
                  <a:tint val="77000"/>
                </a:schemeClr>
              </a:solidFill>
              <a:ln w="9525">
                <a:solidFill>
                  <a:schemeClr val="accent1">
                    <a:tint val="77000"/>
                  </a:schemeClr>
                </a:solidFill>
              </a:ln>
              <a:effectLst/>
            </c:spPr>
          </c:marker>
          <c:cat>
            <c:strRef>
              <c:f>Skills_Salary_Analysis!$C$1</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Skills_Salary_Analysis!$C$1</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6-2BDB-4012-9775-B2FDAF4344B7}"/>
            </c:ext>
          </c:extLst>
        </c:ser>
        <c:dLbls>
          <c:showLegendKey val="0"/>
          <c:showVal val="0"/>
          <c:showCatName val="0"/>
          <c:showSerName val="0"/>
          <c:showPercent val="0"/>
          <c:showBubbleSize val="0"/>
        </c:dLbls>
        <c:marker val="1"/>
        <c:smooth val="0"/>
        <c:axId val="496647872"/>
        <c:axId val="496657856"/>
      </c:lineChart>
      <c:catAx>
        <c:axId val="331004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999104"/>
        <c:crosses val="autoZero"/>
        <c:auto val="1"/>
        <c:lblAlgn val="ctr"/>
        <c:lblOffset val="100"/>
        <c:noMultiLvlLbl val="0"/>
      </c:catAx>
      <c:valAx>
        <c:axId val="3309991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1004096"/>
        <c:crosses val="autoZero"/>
        <c:crossBetween val="between"/>
      </c:valAx>
      <c:valAx>
        <c:axId val="496657856"/>
        <c:scaling>
          <c:orientation val="minMax"/>
        </c:scaling>
        <c:delete val="0"/>
        <c:axPos val="r"/>
        <c:title>
          <c:tx>
            <c:strRef>
              <c:f>Skills_Salary_Analysis!$C$1</c:f>
              <c:strCache>
                <c:ptCount val="1"/>
                <c:pt idx="0">
                  <c:v>Skill Likelihood</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647872"/>
        <c:crosses val="max"/>
        <c:crossBetween val="between"/>
      </c:valAx>
      <c:catAx>
        <c:axId val="496647872"/>
        <c:scaling>
          <c:orientation val="minMax"/>
        </c:scaling>
        <c:delete val="1"/>
        <c:axPos val="b"/>
        <c:numFmt formatCode="General" sourceLinked="1"/>
        <c:majorTickMark val="out"/>
        <c:minorTickMark val="none"/>
        <c:tickLblPos val="nextTo"/>
        <c:crossAx val="496657856"/>
        <c:crosses val="autoZero"/>
        <c:auto val="1"/>
        <c:lblAlgn val="ctr"/>
        <c:lblOffset val="100"/>
        <c:noMultiLvlLbl val="0"/>
      </c:catAx>
      <c:spPr>
        <a:noFill/>
        <a:ln>
          <a:noFill/>
        </a:ln>
        <a:effectLst/>
      </c:spPr>
    </c:plotArea>
    <c:legend>
      <c:legendPos val="r"/>
      <c:layout>
        <c:manualLayout>
          <c:xMode val="edge"/>
          <c:yMode val="edge"/>
          <c:x val="0.73376246719160099"/>
          <c:y val="1.4675196850393698E-2"/>
          <c:w val="0.25203346456692916"/>
          <c:h val="0.10532516768737241"/>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587375</xdr:colOff>
      <xdr:row>2</xdr:row>
      <xdr:rowOff>12700</xdr:rowOff>
    </xdr:from>
    <xdr:to>
      <xdr:col>8</xdr:col>
      <xdr:colOff>352425</xdr:colOff>
      <xdr:row>17</xdr:row>
      <xdr:rowOff>88900</xdr:rowOff>
    </xdr:to>
    <xdr:graphicFrame macro="">
      <xdr:nvGraphicFramePr>
        <xdr:cNvPr id="2" name="Chart 1">
          <a:extLst>
            <a:ext uri="{FF2B5EF4-FFF2-40B4-BE49-F238E27FC236}">
              <a16:creationId xmlns:a16="http://schemas.microsoft.com/office/drawing/2014/main" id="{F0DBE385-4F04-4FB0-98F2-B70A657515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628650</xdr:colOff>
      <xdr:row>2</xdr:row>
      <xdr:rowOff>0</xdr:rowOff>
    </xdr:from>
    <xdr:to>
      <xdr:col>14</xdr:col>
      <xdr:colOff>476250</xdr:colOff>
      <xdr:row>15</xdr:row>
      <xdr:rowOff>128053</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8FA0B567-6822-4938-AE63-F45B9883EAA9}"/>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798050" y="355600"/>
              <a:ext cx="1828800" cy="24394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654050</xdr:colOff>
      <xdr:row>2</xdr:row>
      <xdr:rowOff>0</xdr:rowOff>
    </xdr:from>
    <xdr:to>
      <xdr:col>11</xdr:col>
      <xdr:colOff>501650</xdr:colOff>
      <xdr:row>15</xdr:row>
      <xdr:rowOff>128053</xdr:rowOff>
    </xdr:to>
    <mc:AlternateContent xmlns:mc="http://schemas.openxmlformats.org/markup-compatibility/2006" xmlns:a14="http://schemas.microsoft.com/office/drawing/2010/main">
      <mc:Choice Requires="a14">
        <xdr:graphicFrame macro="">
          <xdr:nvGraphicFramePr>
            <xdr:cNvPr id="4" name="job_title_short">
              <a:extLst>
                <a:ext uri="{FF2B5EF4-FFF2-40B4-BE49-F238E27FC236}">
                  <a16:creationId xmlns:a16="http://schemas.microsoft.com/office/drawing/2014/main" id="{60587D14-2E49-4A98-9F0B-D7D5DE58AA57}"/>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42250" y="355600"/>
              <a:ext cx="1828800" cy="24394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95250</xdr:colOff>
      <xdr:row>0</xdr:row>
      <xdr:rowOff>12700</xdr:rowOff>
    </xdr:from>
    <xdr:to>
      <xdr:col>8</xdr:col>
      <xdr:colOff>635000</xdr:colOff>
      <xdr:row>17</xdr:row>
      <xdr:rowOff>133350</xdr:rowOff>
    </xdr:to>
    <xdr:graphicFrame macro="">
      <xdr:nvGraphicFramePr>
        <xdr:cNvPr id="3" name="Chart 2">
          <a:extLst>
            <a:ext uri="{FF2B5EF4-FFF2-40B4-BE49-F238E27FC236}">
              <a16:creationId xmlns:a16="http://schemas.microsoft.com/office/drawing/2014/main" id="{F31E4476-8915-4200-AA49-A3BA580A8A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336550</xdr:colOff>
      <xdr:row>0</xdr:row>
      <xdr:rowOff>95250</xdr:rowOff>
    </xdr:from>
    <xdr:to>
      <xdr:col>12</xdr:col>
      <xdr:colOff>184150</xdr:colOff>
      <xdr:row>14</xdr:row>
      <xdr:rowOff>45503</xdr:rowOff>
    </xdr:to>
    <mc:AlternateContent xmlns:mc="http://schemas.openxmlformats.org/markup-compatibility/2006" xmlns:a14="http://schemas.microsoft.com/office/drawing/2010/main">
      <mc:Choice Requires="a14">
        <xdr:graphicFrame macro="">
          <xdr:nvGraphicFramePr>
            <xdr:cNvPr id="4" name="job_country 3">
              <a:extLst>
                <a:ext uri="{FF2B5EF4-FFF2-40B4-BE49-F238E27FC236}">
                  <a16:creationId xmlns:a16="http://schemas.microsoft.com/office/drawing/2014/main" id="{09A95BEB-22DD-493C-A3D2-7B49C7B0D075}"/>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9728200" y="95250"/>
              <a:ext cx="1828800" cy="24394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196850</xdr:colOff>
      <xdr:row>0</xdr:row>
      <xdr:rowOff>31750</xdr:rowOff>
    </xdr:from>
    <xdr:to>
      <xdr:col>7</xdr:col>
      <xdr:colOff>44450</xdr:colOff>
      <xdr:row>13</xdr:row>
      <xdr:rowOff>159803</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8FF34926-1B31-43E0-9654-EB317C3298FB}"/>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581650" y="31750"/>
              <a:ext cx="1828800" cy="24394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44450</xdr:colOff>
      <xdr:row>0</xdr:row>
      <xdr:rowOff>95250</xdr:rowOff>
    </xdr:from>
    <xdr:to>
      <xdr:col>15</xdr:col>
      <xdr:colOff>552450</xdr:colOff>
      <xdr:row>14</xdr:row>
      <xdr:rowOff>45503</xdr:rowOff>
    </xdr:to>
    <mc:AlternateContent xmlns:mc="http://schemas.openxmlformats.org/markup-compatibility/2006" xmlns:a14="http://schemas.microsoft.com/office/drawing/2010/main">
      <mc:Choice Requires="a14">
        <xdr:graphicFrame macro="">
          <xdr:nvGraphicFramePr>
            <xdr:cNvPr id="2" name="job_country 2">
              <a:extLst>
                <a:ext uri="{FF2B5EF4-FFF2-40B4-BE49-F238E27FC236}">
                  <a16:creationId xmlns:a16="http://schemas.microsoft.com/office/drawing/2014/main" id="{1C345081-487B-4101-9BF4-9B1704D6CCF5}"/>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9817100" y="95250"/>
              <a:ext cx="1828800" cy="24394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95250</xdr:colOff>
      <xdr:row>0</xdr:row>
      <xdr:rowOff>127000</xdr:rowOff>
    </xdr:from>
    <xdr:to>
      <xdr:col>12</xdr:col>
      <xdr:colOff>603250</xdr:colOff>
      <xdr:row>14</xdr:row>
      <xdr:rowOff>77253</xdr:rowOff>
    </xdr:to>
    <mc:AlternateContent xmlns:mc="http://schemas.openxmlformats.org/markup-compatibility/2006" xmlns:a14="http://schemas.microsoft.com/office/drawing/2010/main">
      <mc:Choice Requires="a14">
        <xdr:graphicFrame macro="">
          <xdr:nvGraphicFramePr>
            <xdr:cNvPr id="3" name="job_title_short 2">
              <a:extLst>
                <a:ext uri="{FF2B5EF4-FFF2-40B4-BE49-F238E27FC236}">
                  <a16:creationId xmlns:a16="http://schemas.microsoft.com/office/drawing/2014/main" id="{1D2D78C9-36ED-4F0E-97DA-D704352AAEBF}"/>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mlns="">
        <xdr:sp macro="" textlink="">
          <xdr:nvSpPr>
            <xdr:cNvPr id="0" name=""/>
            <xdr:cNvSpPr>
              <a:spLocks noTextEdit="1"/>
            </xdr:cNvSpPr>
          </xdr:nvSpPr>
          <xdr:spPr>
            <a:xfrm>
              <a:off x="7886700" y="127000"/>
              <a:ext cx="1828800" cy="24394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342900</xdr:colOff>
      <xdr:row>0</xdr:row>
      <xdr:rowOff>12700</xdr:rowOff>
    </xdr:from>
    <xdr:to>
      <xdr:col>9</xdr:col>
      <xdr:colOff>215900</xdr:colOff>
      <xdr:row>15</xdr:row>
      <xdr:rowOff>88900</xdr:rowOff>
    </xdr:to>
    <xdr:graphicFrame macro="">
      <xdr:nvGraphicFramePr>
        <xdr:cNvPr id="5" name="Chart 4">
          <a:extLst>
            <a:ext uri="{FF2B5EF4-FFF2-40B4-BE49-F238E27FC236}">
              <a16:creationId xmlns:a16="http://schemas.microsoft.com/office/drawing/2014/main" id="{37BBDD7F-A861-40D2-9BA7-D57CB20D93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ZI ZISAN" refreshedDate="45725.889650347221" createdVersion="7" refreshedVersion="7" minRefreshableVersion="3" recordCount="0" supportSubquery="1" supportAdvancedDrill="1" xr:uid="{39633F54-C6D4-456F-BAEA-BD4D64C30940}">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8" level="32767"/>
    <cacheField name="[Measures].[Median Salary]" caption="Median Salary" numFmtId="0" hierarchy="29" level="32767"/>
    <cacheField name="[data_jobs_salary].[job_country].[job_country]" caption="job_country" numFmtId="0" hierarchy="13"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ZI ZISAN" refreshedDate="45725.889648958335" createdVersion="7" refreshedVersion="7" minRefreshableVersion="3" recordCount="0" supportSubquery="1" supportAdvancedDrill="1" xr:uid="{3A6B2E8C-6422-43BE-84F2-BE8A0A66BC86}">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9" level="32767"/>
    <cacheField name="[data_jobs_salary].[job_country].[job_country]" caption="job_country" numFmtId="0" hierarchy="13" level="1">
      <sharedItems containsSemiMixedTypes="0" containsNonDate="0" containsString="0"/>
    </cacheField>
    <cacheField name="[Measures].[Median Salary US]" caption="Median Salary US" numFmtId="0" hierarchy="30" level="32767"/>
    <cacheField name="[Measures].[Median Salary Non-US]" caption="Median Salary Non-US" numFmtId="0" hierarchy="31" level="32767"/>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ZI ZISAN" refreshedDate="45725.892109722219" createdVersion="7" refreshedVersion="7" minRefreshableVersion="3" recordCount="0" supportSubquery="1" supportAdvancedDrill="1" xr:uid="{CFCFE4CB-48C8-4561-91BD-18206B46BCF2}">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32" level="32767"/>
    <cacheField name="[data_jobs_salary].[job_country].[job_country]" caption="job_country" numFmtId="0" hierarchy="13" level="1">
      <sharedItems containsSemiMixedTypes="0" containsNonDate="0" containsString="0"/>
    </cacheField>
    <cacheField name="[data_jobs_salary].[job_title_short].[job_title_short]" caption="job_title_short" numFmtId="0" hierarchy="1" level="1">
      <sharedItems containsSemiMixedTypes="0" containsNonDate="0" containsString="0"/>
    </cacheField>
    <cacheField name="[Measures].[Skill Likelihood]" caption="Skill Likelihood" numFmtId="0" hierarchy="33" level="32767"/>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4"/>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ZI ZISAN" refreshedDate="45725.894777662033" createdVersion="7" refreshedVersion="7" minRefreshableVersion="3" recordCount="0" supportSubquery="1" supportAdvancedDrill="1" xr:uid="{FDE7DDED-F22B-4F1C-AE96-F9B192E600A3}">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ZI ZISAN" refreshedDate="45725.88619247685" createdVersion="3" refreshedVersion="7" minRefreshableVersion="3" recordCount="0" supportSubquery="1" supportAdvancedDrill="1" xr:uid="{8F61E59A-F57F-47F0-B968-CADFC18589A9}">
  <cacheSource type="external" connectionId="3">
    <extLst>
      <ext xmlns:x14="http://schemas.microsoft.com/office/spreadsheetml/2009/9/main" uri="{F057638F-6D5F-4e77-A914-E7F072B9BCA8}">
        <x14:sourceConnection name="ThisWorkbookDataModel"/>
      </ext>
    </extLst>
  </cacheSource>
  <cacheFields count="0"/>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8372252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E3176FC-AFF1-45CD-B4BC-994A1BA48705}" name="PivotTable2" cacheId="6" applyNumberFormats="0" applyBorderFormats="0" applyFontFormats="0" applyPatternFormats="0" applyAlignmentFormats="0" applyWidthHeightFormats="1" dataCaption="Values" tag="fb91ee7d-faf2-4e80-85f4-31b61578b7be" updatedVersion="7" minRefreshableVersion="3" useAutoFormatting="1" subtotalHiddenItems="1" itemPrintTitles="1" createdVersion="7"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Job Count"/>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F181CF-5CAB-49EE-A890-62AD94547EC9}" name="PivotTable5" cacheId="3" applyNumberFormats="0" applyBorderFormats="0" applyFontFormats="0" applyPatternFormats="0" applyAlignmentFormats="0" applyWidthHeightFormats="1" dataCaption="Values" tag="1a3b7b83-b852-470d-a4c7-b63a90859875" updatedVersion="7" minRefreshableVersion="3" useAutoFormatting="1" subtotalHiddenItems="1" itemPrintTitles="1" createdVersion="7"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60AE7A5-1F9A-4B91-A12A-767F6E0AF8BD}" name="PivotTable6" cacheId="4" applyNumberFormats="0" applyBorderFormats="0" applyFontFormats="0" applyPatternFormats="0" applyAlignmentFormats="0" applyWidthHeightFormats="1" dataCaption="Values" tag="d86aecad-72af-4e65-91ff-e85169e93ed7" updatedVersion="7" minRefreshableVersion="3" useAutoFormatting="1" subtotalHiddenItems="1" itemPrintTitles="1" createdVersion="7"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D220AD5-EF7A-46A6-96B4-F9AD0CDA9E5E}" name="PivotTable7" cacheId="5" applyNumberFormats="0" applyBorderFormats="0" applyFontFormats="0" applyPatternFormats="0" applyAlignmentFormats="0" applyWidthHeightFormats="1" dataCaption="Values" tag="52f5f182-601d-4a89-92b3-ea9ff6bc31e4" updatedVersion="7" minRefreshableVersion="3" useAutoFormatting="1" subtotalHiddenItems="1" itemPrintTitles="1" createdVersion="7" indent="0" outline="1" outlineData="1" multipleFieldFilters="0" chartFormat="2">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6">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B8FAA379-9332-48B6-B339-0938C78A7CF7}" sourceName="[data_jobs_salary].[job_title_short]">
  <pivotTables>
    <pivotTable tabId="11" name="PivotTable2"/>
    <pivotTable tabId="15" name="PivotTable7"/>
  </pivotTables>
  <data>
    <olap pivotCacheId="1383722529">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93C63909-F77D-4A1E-B75C-2DA8F538900B}" sourceName="[data_jobs_salary].[job_country]">
  <pivotTables>
    <pivotTable tabId="14" name="PivotTable6"/>
    <pivotTable tabId="15" name="PivotTable7"/>
    <pivotTable tabId="11" name="PivotTable2"/>
    <pivotTable tabId="13" name="PivotTable5"/>
  </pivotTables>
  <data>
    <olap pivotCacheId="1383722529">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5C98903F-5274-4790-899F-868DABC2C461}" cache="Slicer_job_title_short" caption="Job Title" level="1" rowHeight="230716"/>
  <slicer name="job_country" xr10:uid="{3B4E874F-445A-4EF5-A526-BEB63659E13B}" cache="Slicer_job_country1" caption="Country" startItem="103" level="1"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D3A9941A-3970-4484-93EA-264076A0B453}" cache="Slicer_job_country1" caption="Country" startItem="103" level="1"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BA8BEBC1-5D3C-4AE8-905C-C5D2E8602249}" cache="Slicer_job_country1" caption="Country" startItem="100" level="1" rowHeight="230716"/>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2" xr10:uid="{3B761B05-5376-4DC5-BE9F-6A51F4B2EDCD}" cache="Slicer_job_title_short" caption="Job Title" level="1" rowHeight="230716"/>
  <slicer name="job_country 2" xr10:uid="{12C7A8DC-50A7-4FA8-95DA-4600A4976B39}" cache="Slicer_job_country1" caption="Country" startItem="101" level="1"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39E4B-C501-4ED3-A419-71B8F99EDA83}">
  <dimension ref="A3:B14"/>
  <sheetViews>
    <sheetView tabSelected="1" workbookViewId="0">
      <selection activeCell="F20" sqref="F20"/>
    </sheetView>
  </sheetViews>
  <sheetFormatPr defaultRowHeight="14"/>
  <cols>
    <col min="1" max="1" width="12.9140625" bestFit="1" customWidth="1"/>
    <col min="2" max="3" width="13.5" bestFit="1" customWidth="1"/>
    <col min="5" max="5" width="14.58203125" bestFit="1" customWidth="1"/>
    <col min="6" max="6" width="13.83203125" bestFit="1" customWidth="1"/>
  </cols>
  <sheetData>
    <row r="3" spans="1:2">
      <c r="A3" s="1" t="s">
        <v>11</v>
      </c>
      <c r="B3" t="s">
        <v>27</v>
      </c>
    </row>
    <row r="4" spans="1:2">
      <c r="A4" s="2" t="s">
        <v>10</v>
      </c>
      <c r="B4" s="5">
        <v>6.7873845784866285E-2</v>
      </c>
    </row>
    <row r="5" spans="1:2">
      <c r="A5" s="2" t="s">
        <v>19</v>
      </c>
      <c r="B5" s="5">
        <v>9.653435663748651E-2</v>
      </c>
    </row>
    <row r="6" spans="1:2">
      <c r="A6" s="2" t="s">
        <v>20</v>
      </c>
      <c r="B6" s="5">
        <v>0.10420913778630531</v>
      </c>
    </row>
    <row r="7" spans="1:2">
      <c r="A7" s="2" t="s">
        <v>15</v>
      </c>
      <c r="B7" s="5">
        <v>0.16033097493704282</v>
      </c>
    </row>
    <row r="8" spans="1:2">
      <c r="A8" s="2" t="s">
        <v>21</v>
      </c>
      <c r="B8" s="5">
        <v>0.1680057560858616</v>
      </c>
    </row>
    <row r="9" spans="1:2">
      <c r="A9" s="2" t="s">
        <v>13</v>
      </c>
      <c r="B9" s="5">
        <v>0.18803213814606068</v>
      </c>
    </row>
    <row r="10" spans="1:2">
      <c r="A10" s="2" t="s">
        <v>17</v>
      </c>
      <c r="B10" s="5">
        <v>0.27653195826837751</v>
      </c>
    </row>
    <row r="11" spans="1:2">
      <c r="A11" s="2" t="s">
        <v>16</v>
      </c>
      <c r="B11" s="5">
        <v>0.28696486389255305</v>
      </c>
    </row>
    <row r="12" spans="1:2">
      <c r="A12" s="2" t="s">
        <v>14</v>
      </c>
      <c r="B12" s="5">
        <v>0.41455810049166569</v>
      </c>
    </row>
    <row r="13" spans="1:2">
      <c r="A13" s="2" t="s">
        <v>18</v>
      </c>
      <c r="B13" s="5">
        <v>0.52500299796138628</v>
      </c>
    </row>
    <row r="14" spans="1:2">
      <c r="A14" s="2" t="s">
        <v>12</v>
      </c>
      <c r="B14"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AB197-037F-4A37-86CF-AA78D27DE71F}">
  <dimension ref="A1:H12"/>
  <sheetViews>
    <sheetView workbookViewId="0"/>
  </sheetViews>
  <sheetFormatPr defaultRowHeight="14"/>
  <cols>
    <col min="1" max="1" width="22.6640625" bestFit="1" customWidth="1"/>
    <col min="2" max="2" width="12.5" bestFit="1" customWidth="1"/>
    <col min="3" max="4" width="12.33203125" bestFit="1" customWidth="1"/>
    <col min="6" max="6" width="22.6640625" bestFit="1" customWidth="1"/>
    <col min="7" max="7" width="11.6640625" bestFit="1" customWidth="1"/>
    <col min="8" max="8" width="11.75" bestFit="1" customWidth="1"/>
  </cols>
  <sheetData>
    <row r="1" spans="1:8">
      <c r="A1" s="1" t="s">
        <v>11</v>
      </c>
      <c r="B1" t="s">
        <v>23</v>
      </c>
      <c r="C1" t="s">
        <v>22</v>
      </c>
      <c r="F1" t="str" cm="1">
        <f t="array" ref="F1:H12">A1:C12</f>
        <v>Row Labels</v>
      </c>
      <c r="G1" t="str">
        <v>Median Salary</v>
      </c>
      <c r="H1" t="str">
        <v>Skills Per Job</v>
      </c>
    </row>
    <row r="2" spans="1:8">
      <c r="A2" s="2" t="s">
        <v>0</v>
      </c>
      <c r="B2" s="4">
        <v>155000</v>
      </c>
      <c r="C2" s="3">
        <v>5.2262295081967212</v>
      </c>
      <c r="F2" t="str">
        <v>Senior Data Scientist</v>
      </c>
      <c r="G2">
        <v>155000</v>
      </c>
      <c r="H2">
        <v>5.2262295081967212</v>
      </c>
    </row>
    <row r="3" spans="1:8">
      <c r="A3" s="2" t="s">
        <v>5</v>
      </c>
      <c r="B3" s="4">
        <v>150000</v>
      </c>
      <c r="C3" s="3">
        <v>8.2632711621233863</v>
      </c>
      <c r="F3" t="str">
        <v>Senior Data Engineer</v>
      </c>
      <c r="G3">
        <v>150000</v>
      </c>
      <c r="H3">
        <v>8.2632711621233863</v>
      </c>
    </row>
    <row r="4" spans="1:8">
      <c r="A4" s="2" t="s">
        <v>3</v>
      </c>
      <c r="B4" s="4">
        <v>150000</v>
      </c>
      <c r="C4" s="3">
        <v>4.7012987012987013</v>
      </c>
      <c r="F4" t="str">
        <v>Machine Learning Engineer</v>
      </c>
      <c r="G4">
        <v>150000</v>
      </c>
      <c r="H4">
        <v>4.7012987012987013</v>
      </c>
    </row>
    <row r="5" spans="1:8">
      <c r="A5" s="2" t="s">
        <v>4</v>
      </c>
      <c r="B5" s="4">
        <v>130000</v>
      </c>
      <c r="C5" s="3">
        <v>5.0074794315632012</v>
      </c>
      <c r="F5" t="str">
        <v>Data Scientist</v>
      </c>
      <c r="G5">
        <v>130000</v>
      </c>
      <c r="H5">
        <v>5.0074794315632012</v>
      </c>
    </row>
    <row r="6" spans="1:8">
      <c r="A6" s="2" t="s">
        <v>7</v>
      </c>
      <c r="B6" s="4">
        <v>125000</v>
      </c>
      <c r="C6" s="3">
        <v>5.1339285714285712</v>
      </c>
      <c r="F6" t="str">
        <v>Software Engineer</v>
      </c>
      <c r="G6">
        <v>125000</v>
      </c>
      <c r="H6">
        <v>5.1339285714285712</v>
      </c>
    </row>
    <row r="7" spans="1:8">
      <c r="A7" s="2" t="s">
        <v>1</v>
      </c>
      <c r="B7" s="4">
        <v>125000</v>
      </c>
      <c r="C7" s="3">
        <v>6.9082665541965413</v>
      </c>
      <c r="F7" t="str">
        <v>Data Engineer</v>
      </c>
      <c r="G7">
        <v>125000</v>
      </c>
      <c r="H7">
        <v>6.9082665541965413</v>
      </c>
    </row>
    <row r="8" spans="1:8">
      <c r="A8" s="2" t="s">
        <v>9</v>
      </c>
      <c r="B8" s="4">
        <v>115000</v>
      </c>
      <c r="C8" s="3">
        <v>4.7878787878787881</v>
      </c>
      <c r="F8" t="str">
        <v>Cloud Engineer</v>
      </c>
      <c r="G8">
        <v>115000</v>
      </c>
      <c r="H8">
        <v>4.7878787878787881</v>
      </c>
    </row>
    <row r="9" spans="1:8">
      <c r="A9" s="2" t="s">
        <v>2</v>
      </c>
      <c r="B9" s="4">
        <v>110000</v>
      </c>
      <c r="C9" s="3">
        <v>4.4124203821656049</v>
      </c>
      <c r="F9" t="str">
        <v>Senior Data Analyst</v>
      </c>
      <c r="G9">
        <v>110000</v>
      </c>
      <c r="H9">
        <v>4.4124203821656049</v>
      </c>
    </row>
    <row r="10" spans="1:8">
      <c r="A10" s="2" t="s">
        <v>6</v>
      </c>
      <c r="B10" s="4">
        <v>90000</v>
      </c>
      <c r="C10" s="3">
        <v>3.6000719510732702</v>
      </c>
      <c r="F10" t="str">
        <v>Data Analyst</v>
      </c>
      <c r="G10">
        <v>90000</v>
      </c>
      <c r="H10">
        <v>3.6000719510732702</v>
      </c>
    </row>
    <row r="11" spans="1:8">
      <c r="A11" s="2" t="s">
        <v>8</v>
      </c>
      <c r="B11" s="4">
        <v>90000</v>
      </c>
      <c r="C11" s="3">
        <v>3.3282636248415716</v>
      </c>
      <c r="F11" t="str">
        <v>Business Analyst</v>
      </c>
      <c r="G11">
        <v>90000</v>
      </c>
      <c r="H11">
        <v>3.3282636248415716</v>
      </c>
    </row>
    <row r="12" spans="1:8">
      <c r="A12" s="2" t="s">
        <v>12</v>
      </c>
      <c r="B12" s="4">
        <v>118940</v>
      </c>
      <c r="C12" s="3">
        <v>5.0095063839942719</v>
      </c>
      <c r="F12" t="str">
        <v>Grand Total</v>
      </c>
      <c r="G12">
        <v>118940</v>
      </c>
      <c r="H12">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61DF6-AD58-439B-9413-6EF7E78C9595}">
  <dimension ref="A1:D12"/>
  <sheetViews>
    <sheetView workbookViewId="0">
      <selection activeCell="D2" sqref="D2"/>
    </sheetView>
  </sheetViews>
  <sheetFormatPr defaultRowHeight="14"/>
  <cols>
    <col min="1" max="1" width="22.6640625" bestFit="1" customWidth="1"/>
    <col min="2" max="2" width="12.5" bestFit="1" customWidth="1"/>
    <col min="3" max="3" width="15.6640625" bestFit="1" customWidth="1"/>
    <col min="4" max="4" width="19.83203125" bestFit="1" customWidth="1"/>
  </cols>
  <sheetData>
    <row r="1" spans="1:4">
      <c r="A1" s="1" t="s">
        <v>11</v>
      </c>
      <c r="B1" t="s">
        <v>23</v>
      </c>
      <c r="C1" t="s">
        <v>24</v>
      </c>
      <c r="D1" t="s">
        <v>25</v>
      </c>
    </row>
    <row r="2" spans="1:4">
      <c r="A2" s="2" t="s">
        <v>8</v>
      </c>
      <c r="B2" s="4">
        <v>90000</v>
      </c>
      <c r="C2" s="4">
        <v>90000</v>
      </c>
      <c r="D2" s="4">
        <v>75000</v>
      </c>
    </row>
    <row r="3" spans="1:4">
      <c r="A3" s="2" t="s">
        <v>9</v>
      </c>
      <c r="B3" s="4">
        <v>115000</v>
      </c>
      <c r="C3" s="4">
        <v>115000</v>
      </c>
      <c r="D3" s="4">
        <v>89100</v>
      </c>
    </row>
    <row r="4" spans="1:4">
      <c r="A4" s="2" t="s">
        <v>6</v>
      </c>
      <c r="B4" s="4">
        <v>90000</v>
      </c>
      <c r="C4" s="4">
        <v>90000</v>
      </c>
      <c r="D4" s="4">
        <v>90000</v>
      </c>
    </row>
    <row r="5" spans="1:4">
      <c r="A5" s="2" t="s">
        <v>1</v>
      </c>
      <c r="B5" s="4">
        <v>125000</v>
      </c>
      <c r="C5" s="4">
        <v>125000</v>
      </c>
      <c r="D5" s="4">
        <v>123500</v>
      </c>
    </row>
    <row r="6" spans="1:4">
      <c r="A6" s="2" t="s">
        <v>4</v>
      </c>
      <c r="B6" s="4">
        <v>130000</v>
      </c>
      <c r="C6" s="4">
        <v>130000</v>
      </c>
      <c r="D6" s="4">
        <v>119550</v>
      </c>
    </row>
    <row r="7" spans="1:4">
      <c r="A7" s="2" t="s">
        <v>3</v>
      </c>
      <c r="B7" s="4">
        <v>150000</v>
      </c>
      <c r="C7" s="4">
        <v>150000</v>
      </c>
      <c r="D7" s="4">
        <v>101029</v>
      </c>
    </row>
    <row r="8" spans="1:4">
      <c r="A8" s="2" t="s">
        <v>2</v>
      </c>
      <c r="B8" s="4">
        <v>110000</v>
      </c>
      <c r="C8" s="4">
        <v>110000</v>
      </c>
      <c r="D8" s="4">
        <v>111175</v>
      </c>
    </row>
    <row r="9" spans="1:4">
      <c r="A9" s="2" t="s">
        <v>5</v>
      </c>
      <c r="B9" s="4">
        <v>150000</v>
      </c>
      <c r="C9" s="4">
        <v>150000</v>
      </c>
      <c r="D9" s="4">
        <v>147500</v>
      </c>
    </row>
    <row r="10" spans="1:4">
      <c r="A10" s="2" t="s">
        <v>0</v>
      </c>
      <c r="B10" s="4">
        <v>155000</v>
      </c>
      <c r="C10" s="4">
        <v>155000</v>
      </c>
      <c r="D10" s="4">
        <v>155000</v>
      </c>
    </row>
    <row r="11" spans="1:4">
      <c r="A11" s="2" t="s">
        <v>7</v>
      </c>
      <c r="B11" s="4">
        <v>125000</v>
      </c>
      <c r="C11" s="4">
        <v>125000</v>
      </c>
      <c r="D11" s="4">
        <v>89100</v>
      </c>
    </row>
    <row r="12" spans="1:4">
      <c r="A12" s="2" t="s">
        <v>12</v>
      </c>
      <c r="B12" s="4">
        <v>118940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01AC58-2CE8-4729-8D37-13ABEFE4D17D}">
  <dimension ref="A1:C12"/>
  <sheetViews>
    <sheetView workbookViewId="0">
      <selection activeCell="J7" sqref="J7"/>
    </sheetView>
  </sheetViews>
  <sheetFormatPr defaultRowHeight="14"/>
  <cols>
    <col min="1" max="1" width="12.9140625" bestFit="1" customWidth="1"/>
    <col min="2" max="2" width="18.75" bestFit="1" customWidth="1"/>
    <col min="3" max="5" width="13.5" bestFit="1" customWidth="1"/>
  </cols>
  <sheetData>
    <row r="1" spans="1:3">
      <c r="A1" s="1" t="s">
        <v>11</v>
      </c>
      <c r="B1" t="s">
        <v>26</v>
      </c>
      <c r="C1" t="s">
        <v>27</v>
      </c>
    </row>
    <row r="2" spans="1:3">
      <c r="A2" s="2" t="s">
        <v>17</v>
      </c>
      <c r="B2" s="4">
        <v>97086.5</v>
      </c>
      <c r="C2" s="5">
        <v>0.27653195826837751</v>
      </c>
    </row>
    <row r="3" spans="1:3">
      <c r="A3" s="2" t="s">
        <v>10</v>
      </c>
      <c r="B3" s="4">
        <v>96923.75</v>
      </c>
      <c r="C3" s="5">
        <v>6.7873845784866285E-2</v>
      </c>
    </row>
    <row r="4" spans="1:3">
      <c r="A4" s="2" t="s">
        <v>16</v>
      </c>
      <c r="B4" s="4">
        <v>92500</v>
      </c>
      <c r="C4" s="5">
        <v>0.28696486389255305</v>
      </c>
    </row>
    <row r="5" spans="1:3">
      <c r="A5" s="2" t="s">
        <v>21</v>
      </c>
      <c r="B5" s="4">
        <v>90000</v>
      </c>
      <c r="C5" s="5">
        <v>0.1680057560858616</v>
      </c>
    </row>
    <row r="6" spans="1:3">
      <c r="A6" s="2" t="s">
        <v>18</v>
      </c>
      <c r="B6" s="4">
        <v>90000</v>
      </c>
      <c r="C6" s="5">
        <v>0.52500299796138628</v>
      </c>
    </row>
    <row r="7" spans="1:3">
      <c r="A7" s="2" t="s">
        <v>13</v>
      </c>
      <c r="B7" s="4">
        <v>90000</v>
      </c>
      <c r="C7" s="5">
        <v>0.18803213814606068</v>
      </c>
    </row>
    <row r="8" spans="1:3">
      <c r="A8" s="2" t="s">
        <v>15</v>
      </c>
      <c r="B8" s="4">
        <v>90000</v>
      </c>
      <c r="C8" s="5">
        <v>0.16033097493704282</v>
      </c>
    </row>
    <row r="9" spans="1:3">
      <c r="A9" s="2" t="s">
        <v>19</v>
      </c>
      <c r="B9" s="4">
        <v>85000</v>
      </c>
      <c r="C9" s="5">
        <v>9.653435663748651E-2</v>
      </c>
    </row>
    <row r="10" spans="1:3">
      <c r="A10" s="2" t="s">
        <v>14</v>
      </c>
      <c r="B10" s="4">
        <v>84500</v>
      </c>
      <c r="C10" s="5">
        <v>0.41455810049166569</v>
      </c>
    </row>
    <row r="11" spans="1:3">
      <c r="A11" s="2" t="s">
        <v>20</v>
      </c>
      <c r="B11" s="4">
        <v>81682</v>
      </c>
      <c r="C11" s="5">
        <v>0.10420913778630531</v>
      </c>
    </row>
    <row r="12" spans="1:3">
      <c r="A12" s="2" t="s">
        <v>12</v>
      </c>
      <c r="B12" s="4">
        <v>90000</v>
      </c>
      <c r="C12"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7AF3065E-29A7-4AFB-8149-508B1E6FACF1}">
  <ds:schemaRefs/>
</ds:datastoreItem>
</file>

<file path=customXml/itemProps2.xml><?xml version="1.0" encoding="utf-8"?>
<ds:datastoreItem xmlns:ds="http://schemas.openxmlformats.org/officeDocument/2006/customXml" ds:itemID="{B8A27978-5DD6-4667-9C56-2DFDE6849DDC}">
  <ds:schemaRefs/>
</ds:datastoreItem>
</file>

<file path=customXml/itemProps3.xml><?xml version="1.0" encoding="utf-8"?>
<ds:datastoreItem xmlns:ds="http://schemas.openxmlformats.org/officeDocument/2006/customXml" ds:itemID="{0136144C-799B-44C1-9861-ACD97A8EEBC0}">
  <ds:schemaRefs/>
</ds:datastoreItem>
</file>

<file path=customXml/itemProps4.xml><?xml version="1.0" encoding="utf-8"?>
<ds:datastoreItem xmlns:ds="http://schemas.openxmlformats.org/officeDocument/2006/customXml" ds:itemID="{71DC491A-3E74-4379-BB9A-76CBE11D14D0}">
  <ds:schemaRefs/>
</ds:datastoreItem>
</file>

<file path=customXml/itemProps5.xml><?xml version="1.0" encoding="utf-8"?>
<ds:datastoreItem xmlns:ds="http://schemas.openxmlformats.org/officeDocument/2006/customXml" ds:itemID="{A7CF6554-3CFE-4E2D-9AE6-B5D8CD505255}">
  <ds:schemaRefs/>
</ds:datastoreItem>
</file>

<file path=customXml/itemProps6.xml><?xml version="1.0" encoding="utf-8"?>
<ds:datastoreItem xmlns:ds="http://schemas.openxmlformats.org/officeDocument/2006/customXml" ds:itemID="{B5698DC6-9A70-4F0B-91B8-A13C467A8DD6}">
  <ds:schemaRefs/>
</ds:datastoreItem>
</file>

<file path=customXml/itemProps7.xml><?xml version="1.0" encoding="utf-8"?>
<ds:datastoreItem xmlns:ds="http://schemas.openxmlformats.org/officeDocument/2006/customXml" ds:itemID="{2BA523B4-7506-4F3F-96EC-09E07E1307DB}">
  <ds:schemaRefs/>
</ds:datastoreItem>
</file>

<file path=customXml/itemProps8.xml><?xml version="1.0" encoding="utf-8"?>
<ds:datastoreItem xmlns:ds="http://schemas.openxmlformats.org/officeDocument/2006/customXml" ds:itemID="{D47C3073-AE67-441F-862B-ED774CA49183}">
  <ds:schemaRefs/>
</ds:datastoreItem>
</file>

<file path=customXml/itemProps9.xml><?xml version="1.0" encoding="utf-8"?>
<ds:datastoreItem xmlns:ds="http://schemas.openxmlformats.org/officeDocument/2006/customXml" ds:itemID="{3C328CA2-81E4-448E-B50E-8FC3161CE84A}">
  <ds:schemaRefs>
    <ds:schemaRef ds:uri="http://schemas.microsoft.com/DataMashup"/>
  </ds:schemaRefs>
</ds:datastoreItem>
</file>

<file path=customXml/itemProps10.xml><?xml version="1.0" encoding="utf-8"?>
<ds:datastoreItem xmlns:ds="http://schemas.openxmlformats.org/officeDocument/2006/customXml" ds:itemID="{D539057B-4A4C-43C9-BB6D-70ABA4CEE3D8}">
  <ds:schemaRefs/>
</ds:datastoreItem>
</file>

<file path=customXml/itemProps11.xml><?xml version="1.0" encoding="utf-8"?>
<ds:datastoreItem xmlns:ds="http://schemas.openxmlformats.org/officeDocument/2006/customXml" ds:itemID="{0A3EB9A5-7885-4F77-8013-FE531D58566D}">
  <ds:schemaRefs/>
</ds:datastoreItem>
</file>

<file path=customXml/itemProps12.xml><?xml version="1.0" encoding="utf-8"?>
<ds:datastoreItem xmlns:ds="http://schemas.openxmlformats.org/officeDocument/2006/customXml" ds:itemID="{DF758E89-0333-4D50-BD5A-91FE0793E656}">
  <ds:schemaRefs/>
</ds:datastoreItem>
</file>

<file path=customXml/itemProps13.xml><?xml version="1.0" encoding="utf-8"?>
<ds:datastoreItem xmlns:ds="http://schemas.openxmlformats.org/officeDocument/2006/customXml" ds:itemID="{6F1FB455-53C1-4FCC-8883-498AA6E855CB}">
  <ds:schemaRefs/>
</ds:datastoreItem>
</file>

<file path=customXml/itemProps14.xml><?xml version="1.0" encoding="utf-8"?>
<ds:datastoreItem xmlns:ds="http://schemas.openxmlformats.org/officeDocument/2006/customXml" ds:itemID="{56F5819B-DD05-4C13-9C3D-EF5F74F4E466}">
  <ds:schemaRefs/>
</ds:datastoreItem>
</file>

<file path=customXml/itemProps15.xml><?xml version="1.0" encoding="utf-8"?>
<ds:datastoreItem xmlns:ds="http://schemas.openxmlformats.org/officeDocument/2006/customXml" ds:itemID="{C478BE78-DD31-4275-A7DF-E46066962C8B}">
  <ds:schemaRefs/>
</ds:datastoreItem>
</file>

<file path=customXml/itemProps16.xml><?xml version="1.0" encoding="utf-8"?>
<ds:datastoreItem xmlns:ds="http://schemas.openxmlformats.org/officeDocument/2006/customXml" ds:itemID="{C36DDEFB-1E3D-457A-8727-0DBA9E5FAEED}">
  <ds:schemaRefs/>
</ds:datastoreItem>
</file>

<file path=customXml/itemProps17.xml><?xml version="1.0" encoding="utf-8"?>
<ds:datastoreItem xmlns:ds="http://schemas.openxmlformats.org/officeDocument/2006/customXml" ds:itemID="{39054769-B55B-4E35-9D3D-93D787E3C259}">
  <ds:schemaRefs/>
</ds:datastoreItem>
</file>

<file path=customXml/itemProps18.xml><?xml version="1.0" encoding="utf-8"?>
<ds:datastoreItem xmlns:ds="http://schemas.openxmlformats.org/officeDocument/2006/customXml" ds:itemID="{8B850EE4-DF2C-4B04-8087-1AB5C209D28A}">
  <ds:schemaRefs/>
</ds:datastoreItem>
</file>

<file path=customXml/itemProps19.xml><?xml version="1.0" encoding="utf-8"?>
<ds:datastoreItem xmlns:ds="http://schemas.openxmlformats.org/officeDocument/2006/customXml" ds:itemID="{60CD90CB-5D3B-4BC4-B5A7-DB1076CA7407}">
  <ds:schemaRefs/>
</ds:datastoreItem>
</file>

<file path=customXml/itemProps20.xml><?xml version="1.0" encoding="utf-8"?>
<ds:datastoreItem xmlns:ds="http://schemas.openxmlformats.org/officeDocument/2006/customXml" ds:itemID="{658DBFAD-7C2E-4521-B27A-A5CAF50609D2}">
  <ds:schemaRefs/>
</ds:datastoreItem>
</file>

<file path=customXml/itemProps21.xml><?xml version="1.0" encoding="utf-8"?>
<ds:datastoreItem xmlns:ds="http://schemas.openxmlformats.org/officeDocument/2006/customXml" ds:itemID="{977A66F8-7B29-4A93-A0D9-0D6589E7C1EC}">
  <ds:schemaRefs/>
</ds:datastoreItem>
</file>

<file path=customXml/itemProps22.xml><?xml version="1.0" encoding="utf-8"?>
<ds:datastoreItem xmlns:ds="http://schemas.openxmlformats.org/officeDocument/2006/customXml" ds:itemID="{11AA88CD-6D5B-46BD-B697-08DC98626D10}">
  <ds:schemaRefs/>
</ds:datastoreItem>
</file>

<file path=customXml/itemProps23.xml><?xml version="1.0" encoding="utf-8"?>
<ds:datastoreItem xmlns:ds="http://schemas.openxmlformats.org/officeDocument/2006/customXml" ds:itemID="{2F5927F9-A0CA-4411-8B58-E73773069FB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Skills_Salary_Analysis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KAZI ZISAN</cp:lastModifiedBy>
  <dcterms:created xsi:type="dcterms:W3CDTF">2024-08-10T22:21:34Z</dcterms:created>
  <dcterms:modified xsi:type="dcterms:W3CDTF">2025-03-10T03:03:18Z</dcterms:modified>
</cp:coreProperties>
</file>