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裕一\Documents\制作物\マイクロソフト\PIPC\楽しもうサイト\年末年始特集\テンプレート\ライフプラン\"/>
    </mc:Choice>
  </mc:AlternateContent>
  <bookViews>
    <workbookView xWindow="0" yWindow="0" windowWidth="20730" windowHeight="10545"/>
  </bookViews>
  <sheets>
    <sheet name="ガイド" sheetId="4" r:id="rId1"/>
    <sheet name="1年間（サンプル）" sheetId="3" r:id="rId2"/>
    <sheet name="10年間（サンプル）" sheetId="2" r:id="rId3"/>
    <sheet name="1年間シート" sheetId="5" r:id="rId4"/>
    <sheet name="10年間シート" sheetId="6"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6" l="1"/>
  <c r="L6" i="6"/>
  <c r="D7" i="6"/>
  <c r="E7" i="6" s="1"/>
  <c r="F7" i="6" s="1"/>
  <c r="G7" i="6" s="1"/>
  <c r="H7" i="6" s="1"/>
  <c r="I7" i="6" s="1"/>
  <c r="J7" i="6" s="1"/>
  <c r="K7" i="6" s="1"/>
  <c r="L7" i="6" s="1"/>
  <c r="D8" i="6"/>
  <c r="E8" i="6" s="1"/>
  <c r="F8" i="6" s="1"/>
  <c r="G8" i="6" s="1"/>
  <c r="H8" i="6" s="1"/>
  <c r="I8" i="6" s="1"/>
  <c r="J8" i="6" s="1"/>
  <c r="K8" i="6" s="1"/>
  <c r="L8" i="6" s="1"/>
  <c r="D9" i="6"/>
  <c r="E9" i="6" s="1"/>
  <c r="F9" i="6" s="1"/>
  <c r="G9" i="6" s="1"/>
  <c r="H9" i="6" s="1"/>
  <c r="I9" i="6" s="1"/>
  <c r="J9" i="6" s="1"/>
  <c r="K9" i="6" s="1"/>
  <c r="L9" i="6" s="1"/>
  <c r="D10" i="6"/>
  <c r="E10" i="6" s="1"/>
  <c r="F10" i="6" s="1"/>
  <c r="G10" i="6" s="1"/>
  <c r="H10" i="6" s="1"/>
  <c r="I10" i="6" s="1"/>
  <c r="J10" i="6" s="1"/>
  <c r="K10" i="6" s="1"/>
  <c r="L10" i="6" s="1"/>
  <c r="C36" i="6"/>
  <c r="D36" i="6" s="1"/>
  <c r="E36" i="6" s="1"/>
  <c r="F36" i="6" s="1"/>
  <c r="G36" i="6" s="1"/>
  <c r="H36" i="6" s="1"/>
  <c r="I36" i="6" s="1"/>
  <c r="J36" i="6" s="1"/>
  <c r="K36" i="6" s="1"/>
  <c r="L36" i="6" s="1"/>
  <c r="L32" i="6"/>
  <c r="K32" i="6"/>
  <c r="K34" i="6" s="1"/>
  <c r="J32" i="6"/>
  <c r="I32" i="6"/>
  <c r="H32" i="6"/>
  <c r="G32" i="6"/>
  <c r="G34" i="6" s="1"/>
  <c r="F32" i="6"/>
  <c r="F34" i="6" s="1"/>
  <c r="E32" i="6"/>
  <c r="D32" i="6"/>
  <c r="C32" i="6"/>
  <c r="C34" i="6" s="1"/>
  <c r="N31" i="6"/>
  <c r="N30" i="6"/>
  <c r="N29" i="6"/>
  <c r="C28" i="6"/>
  <c r="D28" i="6" s="1"/>
  <c r="E28" i="6" s="1"/>
  <c r="F28" i="6" s="1"/>
  <c r="G28" i="6" s="1"/>
  <c r="H28" i="6" s="1"/>
  <c r="I28" i="6" s="1"/>
  <c r="J28" i="6" s="1"/>
  <c r="K28" i="6" s="1"/>
  <c r="L28" i="6" s="1"/>
  <c r="L26" i="6"/>
  <c r="K26" i="6"/>
  <c r="J26" i="6"/>
  <c r="J34" i="6" s="1"/>
  <c r="I26" i="6"/>
  <c r="H26" i="6"/>
  <c r="G26" i="6"/>
  <c r="F26" i="6"/>
  <c r="E26" i="6"/>
  <c r="E34" i="6" s="1"/>
  <c r="D26" i="6"/>
  <c r="C26" i="6"/>
  <c r="N25" i="6"/>
  <c r="N24" i="6"/>
  <c r="N23" i="6"/>
  <c r="N22" i="6"/>
  <c r="N21" i="6"/>
  <c r="N20" i="6"/>
  <c r="N19" i="6"/>
  <c r="N18" i="6"/>
  <c r="N17" i="6"/>
  <c r="C16" i="6"/>
  <c r="D16" i="6" s="1"/>
  <c r="E16" i="6" s="1"/>
  <c r="F16" i="6" s="1"/>
  <c r="G16" i="6" s="1"/>
  <c r="H16" i="6" s="1"/>
  <c r="I16" i="6" s="1"/>
  <c r="J16" i="6" s="1"/>
  <c r="K16" i="6" s="1"/>
  <c r="L16" i="6" s="1"/>
  <c r="D6" i="6"/>
  <c r="E6" i="6" s="1"/>
  <c r="F6" i="6" s="1"/>
  <c r="G6" i="6" s="1"/>
  <c r="H6" i="6" s="1"/>
  <c r="I6" i="6" s="1"/>
  <c r="J6" i="6" s="1"/>
  <c r="K6" i="6" s="1"/>
  <c r="E27" i="5"/>
  <c r="D27" i="5"/>
  <c r="N25" i="5"/>
  <c r="M25" i="5"/>
  <c r="M27" i="5" s="1"/>
  <c r="L25" i="5"/>
  <c r="L27" i="5" s="1"/>
  <c r="K25" i="5"/>
  <c r="K27" i="5" s="1"/>
  <c r="J25" i="5"/>
  <c r="I25" i="5"/>
  <c r="I27" i="5" s="1"/>
  <c r="H25" i="5"/>
  <c r="H27" i="5" s="1"/>
  <c r="G25" i="5"/>
  <c r="F25" i="5"/>
  <c r="E25" i="5"/>
  <c r="D25" i="5"/>
  <c r="C25" i="5"/>
  <c r="P24" i="5"/>
  <c r="P23" i="5"/>
  <c r="P22" i="5"/>
  <c r="N19" i="5"/>
  <c r="M19" i="5"/>
  <c r="L19" i="5"/>
  <c r="K19" i="5"/>
  <c r="J19" i="5"/>
  <c r="I19" i="5"/>
  <c r="H19" i="5"/>
  <c r="G19" i="5"/>
  <c r="G27" i="5" s="1"/>
  <c r="F19" i="5"/>
  <c r="E19" i="5"/>
  <c r="D19" i="5"/>
  <c r="C19" i="5"/>
  <c r="P18" i="5"/>
  <c r="P17" i="5"/>
  <c r="P16" i="5"/>
  <c r="P15" i="5"/>
  <c r="P14" i="5"/>
  <c r="P13" i="5"/>
  <c r="P12" i="5"/>
  <c r="P11" i="5"/>
  <c r="P10" i="5"/>
  <c r="J27" i="5" l="1"/>
  <c r="P19" i="5"/>
  <c r="F27" i="5"/>
  <c r="N27" i="5"/>
  <c r="P25" i="5"/>
  <c r="P27" i="5" s="1"/>
  <c r="C27" i="5"/>
  <c r="C30" i="5" s="1"/>
  <c r="D30" i="5" s="1"/>
  <c r="E30" i="5" s="1"/>
  <c r="F30" i="5" s="1"/>
  <c r="G30" i="5" s="1"/>
  <c r="H30" i="5" s="1"/>
  <c r="I30" i="5" s="1"/>
  <c r="J30" i="5" s="1"/>
  <c r="K30" i="5" s="1"/>
  <c r="L30" i="5" s="1"/>
  <c r="M30" i="5" s="1"/>
  <c r="N30" i="5" s="1"/>
  <c r="P30" i="5" s="1"/>
  <c r="D34" i="6"/>
  <c r="L34" i="6"/>
  <c r="H34" i="6"/>
  <c r="N26" i="6"/>
  <c r="I34" i="6"/>
  <c r="N32" i="6"/>
  <c r="N34" i="6"/>
  <c r="C37" i="6"/>
  <c r="D37" i="6" s="1"/>
  <c r="E37" i="6" s="1"/>
  <c r="F37" i="6" s="1"/>
  <c r="G37" i="6" s="1"/>
  <c r="H37" i="6" s="1"/>
  <c r="I37" i="6" s="1"/>
  <c r="J37" i="6" s="1"/>
  <c r="K37" i="6" s="1"/>
  <c r="L37" i="6" s="1"/>
  <c r="N37" i="6" s="1"/>
  <c r="D10" i="2"/>
  <c r="E10" i="2" s="1"/>
  <c r="F10" i="2" s="1"/>
  <c r="G10" i="2" s="1"/>
  <c r="H10" i="2" s="1"/>
  <c r="I10" i="2" s="1"/>
  <c r="J10" i="2" s="1"/>
  <c r="K10" i="2" s="1"/>
  <c r="L10" i="2" s="1"/>
  <c r="D9" i="2"/>
  <c r="E9" i="2" s="1"/>
  <c r="F9" i="2" s="1"/>
  <c r="G9" i="2" s="1"/>
  <c r="H9" i="2" s="1"/>
  <c r="I9" i="2" s="1"/>
  <c r="J9" i="2" s="1"/>
  <c r="K9" i="2" s="1"/>
  <c r="L9" i="2" s="1"/>
  <c r="D8" i="2"/>
  <c r="E8" i="2" s="1"/>
  <c r="F8" i="2" s="1"/>
  <c r="G8" i="2" s="1"/>
  <c r="H8" i="2" s="1"/>
  <c r="I8" i="2" s="1"/>
  <c r="J8" i="2" s="1"/>
  <c r="K8" i="2" s="1"/>
  <c r="L8" i="2" s="1"/>
  <c r="D7" i="2"/>
  <c r="E7" i="2" s="1"/>
  <c r="F7" i="2" s="1"/>
  <c r="G7" i="2" s="1"/>
  <c r="H7" i="2" s="1"/>
  <c r="I7" i="2" s="1"/>
  <c r="J7" i="2" s="1"/>
  <c r="K7" i="2" s="1"/>
  <c r="L7" i="2" s="1"/>
  <c r="C6" i="2"/>
  <c r="D6" i="2" s="1"/>
  <c r="E6" i="2" s="1"/>
  <c r="F6" i="2" s="1"/>
  <c r="G6" i="2" s="1"/>
  <c r="H6" i="2" s="1"/>
  <c r="I6" i="2" s="1"/>
  <c r="J6" i="2" s="1"/>
  <c r="K6" i="2" s="1"/>
  <c r="L6" i="2" s="1"/>
  <c r="C36" i="2" l="1"/>
  <c r="D36" i="2" s="1"/>
  <c r="E36" i="2" s="1"/>
  <c r="F36" i="2" s="1"/>
  <c r="G36" i="2" s="1"/>
  <c r="H36" i="2" s="1"/>
  <c r="I36" i="2" s="1"/>
  <c r="J36" i="2" s="1"/>
  <c r="K36" i="2" s="1"/>
  <c r="L36" i="2" s="1"/>
  <c r="C28" i="2"/>
  <c r="D28" i="2" s="1"/>
  <c r="E28" i="2" s="1"/>
  <c r="F28" i="2" s="1"/>
  <c r="G28" i="2" s="1"/>
  <c r="H28" i="2" s="1"/>
  <c r="I28" i="2" s="1"/>
  <c r="J28" i="2" s="1"/>
  <c r="K28" i="2" s="1"/>
  <c r="L28" i="2" s="1"/>
  <c r="C32" i="2"/>
  <c r="D32" i="2"/>
  <c r="E32" i="2"/>
  <c r="F32" i="2"/>
  <c r="G32" i="2"/>
  <c r="H32" i="2"/>
  <c r="I32" i="2"/>
  <c r="J32" i="2"/>
  <c r="K32" i="2"/>
  <c r="L32" i="2"/>
  <c r="N25" i="3"/>
  <c r="M25" i="3"/>
  <c r="L25" i="3"/>
  <c r="K25" i="3"/>
  <c r="J25" i="3"/>
  <c r="I25" i="3"/>
  <c r="H25" i="3"/>
  <c r="G25" i="3"/>
  <c r="F25" i="3"/>
  <c r="E25" i="3"/>
  <c r="D25" i="3"/>
  <c r="C25" i="3"/>
  <c r="P24" i="3"/>
  <c r="P23" i="3"/>
  <c r="P22" i="3"/>
  <c r="N19" i="3"/>
  <c r="M19" i="3"/>
  <c r="L19" i="3"/>
  <c r="K19" i="3"/>
  <c r="J19" i="3"/>
  <c r="I19" i="3"/>
  <c r="H19" i="3"/>
  <c r="G19" i="3"/>
  <c r="F19" i="3"/>
  <c r="E19" i="3"/>
  <c r="D19" i="3"/>
  <c r="C19" i="3"/>
  <c r="P18" i="3"/>
  <c r="P17" i="3"/>
  <c r="P16" i="3"/>
  <c r="P15" i="3"/>
  <c r="P14" i="3"/>
  <c r="P13" i="3"/>
  <c r="P12" i="3"/>
  <c r="P11" i="3"/>
  <c r="P10" i="3"/>
  <c r="C26" i="2"/>
  <c r="D26" i="2"/>
  <c r="E26" i="2"/>
  <c r="F26" i="2"/>
  <c r="G26" i="2"/>
  <c r="H26" i="2"/>
  <c r="I26" i="2"/>
  <c r="J26" i="2"/>
  <c r="K26" i="2"/>
  <c r="L26" i="2"/>
  <c r="C16" i="2"/>
  <c r="D16" i="2" s="1"/>
  <c r="E16" i="2" s="1"/>
  <c r="F16" i="2" s="1"/>
  <c r="G16" i="2" s="1"/>
  <c r="H16" i="2" s="1"/>
  <c r="I16" i="2" s="1"/>
  <c r="J16" i="2" s="1"/>
  <c r="K16" i="2" s="1"/>
  <c r="L16" i="2" s="1"/>
  <c r="N31" i="2"/>
  <c r="N30" i="2"/>
  <c r="N29" i="2"/>
  <c r="N25" i="2"/>
  <c r="N24" i="2"/>
  <c r="N23" i="2"/>
  <c r="N22" i="2"/>
  <c r="N21" i="2"/>
  <c r="N20" i="2"/>
  <c r="N19" i="2"/>
  <c r="N18" i="2"/>
  <c r="N17" i="2"/>
  <c r="G27" i="3" l="1"/>
  <c r="H27" i="3"/>
  <c r="C27" i="3"/>
  <c r="C30" i="3" s="1"/>
  <c r="K27" i="3"/>
  <c r="P19" i="3"/>
  <c r="E27" i="3"/>
  <c r="M27" i="3"/>
  <c r="F27" i="3"/>
  <c r="N27" i="3"/>
  <c r="I27" i="3"/>
  <c r="J27" i="3"/>
  <c r="D27" i="3"/>
  <c r="L27" i="3"/>
  <c r="E34" i="2"/>
  <c r="L34" i="2"/>
  <c r="D34" i="2"/>
  <c r="K34" i="2"/>
  <c r="J34" i="2"/>
  <c r="N32" i="2"/>
  <c r="C34" i="2"/>
  <c r="F34" i="2"/>
  <c r="I34" i="2"/>
  <c r="H34" i="2"/>
  <c r="G34" i="2"/>
  <c r="N26" i="2"/>
  <c r="P25" i="3"/>
  <c r="D30" i="3" l="1"/>
  <c r="E30" i="3" s="1"/>
  <c r="F30" i="3" s="1"/>
  <c r="G30" i="3" s="1"/>
  <c r="H30" i="3" s="1"/>
  <c r="I30" i="3" s="1"/>
  <c r="J30" i="3" s="1"/>
  <c r="K30" i="3" s="1"/>
  <c r="L30" i="3" s="1"/>
  <c r="M30" i="3" s="1"/>
  <c r="N30" i="3" s="1"/>
  <c r="P30" i="3" s="1"/>
  <c r="C37" i="2"/>
  <c r="D37" i="2" s="1"/>
  <c r="E37" i="2" s="1"/>
  <c r="F37" i="2" s="1"/>
  <c r="G37" i="2" s="1"/>
  <c r="H37" i="2" s="1"/>
  <c r="I37" i="2" s="1"/>
  <c r="J37" i="2" s="1"/>
  <c r="K37" i="2" s="1"/>
  <c r="L37" i="2" s="1"/>
  <c r="N37" i="2" s="1"/>
  <c r="P27" i="3"/>
  <c r="N34" i="2"/>
</calcChain>
</file>

<file path=xl/sharedStrings.xml><?xml version="1.0" encoding="utf-8"?>
<sst xmlns="http://schemas.openxmlformats.org/spreadsheetml/2006/main" count="180" uniqueCount="54">
  <si>
    <t>1月</t>
    <rPh sb="1" eb="2">
      <t>ガツ</t>
    </rPh>
    <phoneticPr fontId="1"/>
  </si>
  <si>
    <t>2月</t>
  </si>
  <si>
    <t>3月</t>
  </si>
  <si>
    <t>4月</t>
  </si>
  <si>
    <t>5月</t>
  </si>
  <si>
    <t>6月</t>
  </si>
  <si>
    <t>7月</t>
  </si>
  <si>
    <t>8月</t>
  </si>
  <si>
    <t>9月</t>
  </si>
  <si>
    <t>10月</t>
  </si>
  <si>
    <t>11月</t>
  </si>
  <si>
    <t>12月</t>
  </si>
  <si>
    <t>家</t>
    <rPh sb="0" eb="1">
      <t>イエ</t>
    </rPh>
    <phoneticPr fontId="1"/>
  </si>
  <si>
    <t>クルマ</t>
    <phoneticPr fontId="1"/>
  </si>
  <si>
    <t>教育</t>
    <rPh sb="0" eb="2">
      <t>キョウイク</t>
    </rPh>
    <phoneticPr fontId="1"/>
  </si>
  <si>
    <t>生活費</t>
    <rPh sb="0" eb="2">
      <t>セイカツ</t>
    </rPh>
    <rPh sb="2" eb="3">
      <t>ヒ</t>
    </rPh>
    <phoneticPr fontId="1"/>
  </si>
  <si>
    <t>その他</t>
    <rPh sb="2" eb="3">
      <t>ホカ</t>
    </rPh>
    <phoneticPr fontId="1"/>
  </si>
  <si>
    <t>旅行</t>
    <rPh sb="0" eb="2">
      <t>リョコウ</t>
    </rPh>
    <phoneticPr fontId="1"/>
  </si>
  <si>
    <t>収入</t>
    <rPh sb="0" eb="2">
      <t>シュウニュウ</t>
    </rPh>
    <phoneticPr fontId="1"/>
  </si>
  <si>
    <t>支出</t>
    <rPh sb="0" eb="2">
      <t>シシュツ</t>
    </rPh>
    <phoneticPr fontId="1"/>
  </si>
  <si>
    <t>保険料</t>
    <rPh sb="0" eb="3">
      <t>ホケンリョウ</t>
    </rPh>
    <phoneticPr fontId="1"/>
  </si>
  <si>
    <t>合計</t>
    <rPh sb="0" eb="2">
      <t>ゴウケイ</t>
    </rPh>
    <phoneticPr fontId="1"/>
  </si>
  <si>
    <t>家族旅行</t>
    <rPh sb="0" eb="2">
      <t>カゾク</t>
    </rPh>
    <rPh sb="2" eb="4">
      <t>リョコウ</t>
    </rPh>
    <phoneticPr fontId="1"/>
  </si>
  <si>
    <t>車検</t>
    <rPh sb="0" eb="2">
      <t>シャケン</t>
    </rPh>
    <phoneticPr fontId="1"/>
  </si>
  <si>
    <t>健太の高校入学</t>
    <rPh sb="0" eb="2">
      <t>ケンタ</t>
    </rPh>
    <rPh sb="3" eb="5">
      <t>コウコウ</t>
    </rPh>
    <rPh sb="5" eb="7">
      <t>ニュウガク</t>
    </rPh>
    <phoneticPr fontId="1"/>
  </si>
  <si>
    <t>帰省（パパの実家）</t>
    <rPh sb="0" eb="2">
      <t>キセイ</t>
    </rPh>
    <rPh sb="6" eb="8">
      <t>ジッカ</t>
    </rPh>
    <phoneticPr fontId="1"/>
  </si>
  <si>
    <t>帰省（ママの実家）</t>
    <rPh sb="0" eb="2">
      <t>キセイ</t>
    </rPh>
    <phoneticPr fontId="1"/>
  </si>
  <si>
    <t>貯蓄残高</t>
    <rPh sb="0" eb="2">
      <t>チョチク</t>
    </rPh>
    <rPh sb="2" eb="4">
      <t>ザンダカ</t>
    </rPh>
    <phoneticPr fontId="1"/>
  </si>
  <si>
    <t>収入合計</t>
    <rPh sb="0" eb="2">
      <t>シュウニュウ</t>
    </rPh>
    <rPh sb="2" eb="4">
      <t>ゴウケイ</t>
    </rPh>
    <phoneticPr fontId="1"/>
  </si>
  <si>
    <t>前期貯蓄残高</t>
    <rPh sb="0" eb="2">
      <t>ゼンキ</t>
    </rPh>
    <rPh sb="2" eb="4">
      <t>チョチク</t>
    </rPh>
    <rPh sb="4" eb="6">
      <t>ザンダカ</t>
    </rPh>
    <phoneticPr fontId="1"/>
  </si>
  <si>
    <t>2月</t>
    <rPh sb="1" eb="2">
      <t>ガツ</t>
    </rPh>
    <phoneticPr fontId="1"/>
  </si>
  <si>
    <t>健太、中学校入学</t>
    <rPh sb="0" eb="2">
      <t>ケンタ</t>
    </rPh>
    <rPh sb="3" eb="6">
      <t>チュウガッコウ</t>
    </rPh>
    <rPh sb="6" eb="8">
      <t>ニュウガク</t>
    </rPh>
    <phoneticPr fontId="1"/>
  </si>
  <si>
    <t>健太、高校入学</t>
    <rPh sb="0" eb="2">
      <t>ケンタ</t>
    </rPh>
    <rPh sb="3" eb="5">
      <t>コウコウ</t>
    </rPh>
    <rPh sb="5" eb="7">
      <t>ニュウガク</t>
    </rPh>
    <phoneticPr fontId="1"/>
  </si>
  <si>
    <t>まさみ、中学校入学</t>
    <rPh sb="4" eb="7">
      <t>チュウガッコウ</t>
    </rPh>
    <rPh sb="7" eb="9">
      <t>ニュウガク</t>
    </rPh>
    <phoneticPr fontId="1"/>
  </si>
  <si>
    <t>まさみ、高校入学</t>
    <rPh sb="4" eb="6">
      <t>コウコウ</t>
    </rPh>
    <phoneticPr fontId="1"/>
  </si>
  <si>
    <t>まさみ、小学校入学</t>
    <rPh sb="4" eb="7">
      <t>ショウガッコウ</t>
    </rPh>
    <rPh sb="7" eb="9">
      <t>ニュウガク</t>
    </rPh>
    <phoneticPr fontId="1"/>
  </si>
  <si>
    <t>クルマの買い替え</t>
    <rPh sb="4" eb="5">
      <t>カ</t>
    </rPh>
    <rPh sb="6" eb="7">
      <t>カ</t>
    </rPh>
    <phoneticPr fontId="1"/>
  </si>
  <si>
    <t>健太、塾に通う</t>
    <rPh sb="0" eb="2">
      <t>ケンタ</t>
    </rPh>
    <rPh sb="3" eb="4">
      <t>ジュク</t>
    </rPh>
    <rPh sb="5" eb="6">
      <t>カヨ</t>
    </rPh>
    <phoneticPr fontId="1"/>
  </si>
  <si>
    <t>健太、大学入学
まさみ、塾に通う</t>
    <rPh sb="0" eb="2">
      <t>ケンタ</t>
    </rPh>
    <rPh sb="3" eb="5">
      <t>ダイガク</t>
    </rPh>
    <rPh sb="5" eb="7">
      <t>ニュウガク</t>
    </rPh>
    <rPh sb="12" eb="13">
      <t>ジュク</t>
    </rPh>
    <rPh sb="14" eb="15">
      <t>カヨ</t>
    </rPh>
    <phoneticPr fontId="1"/>
  </si>
  <si>
    <t>(B)収入計</t>
    <rPh sb="5" eb="6">
      <t>ケイ</t>
    </rPh>
    <phoneticPr fontId="1"/>
  </si>
  <si>
    <t>（A)支出計</t>
    <rPh sb="3" eb="5">
      <t>シシュツ</t>
    </rPh>
    <rPh sb="5" eb="6">
      <t>ケイ</t>
    </rPh>
    <phoneticPr fontId="1"/>
  </si>
  <si>
    <t>(A)収入-(B)支出</t>
    <rPh sb="3" eb="5">
      <t>シュウニュウ</t>
    </rPh>
    <rPh sb="9" eb="11">
      <t>シシュツ</t>
    </rPh>
    <phoneticPr fontId="1"/>
  </si>
  <si>
    <t>年間支出</t>
    <rPh sb="0" eb="2">
      <t>ネンカン</t>
    </rPh>
    <rPh sb="2" eb="4">
      <t>シシュツ</t>
    </rPh>
    <phoneticPr fontId="1"/>
  </si>
  <si>
    <t>年間収入</t>
    <rPh sb="0" eb="2">
      <t>ネンカン</t>
    </rPh>
    <rPh sb="2" eb="4">
      <t>シュウニュウ</t>
    </rPh>
    <phoneticPr fontId="1"/>
  </si>
  <si>
    <t>名前</t>
    <rPh sb="0" eb="2">
      <t>ナマエ</t>
    </rPh>
    <phoneticPr fontId="1"/>
  </si>
  <si>
    <t>お父さん</t>
    <rPh sb="1" eb="2">
      <t>トウ</t>
    </rPh>
    <phoneticPr fontId="1"/>
  </si>
  <si>
    <t>お母さん</t>
    <rPh sb="1" eb="2">
      <t>カア</t>
    </rPh>
    <phoneticPr fontId="1"/>
  </si>
  <si>
    <t>子ども１</t>
    <rPh sb="0" eb="1">
      <t>コ</t>
    </rPh>
    <phoneticPr fontId="1"/>
  </si>
  <si>
    <t>子ども２</t>
    <rPh sb="0" eb="1">
      <t>コ</t>
    </rPh>
    <phoneticPr fontId="1"/>
  </si>
  <si>
    <t>年のライフ イベント</t>
    <rPh sb="0" eb="1">
      <t>ネン</t>
    </rPh>
    <phoneticPr fontId="1"/>
  </si>
  <si>
    <t>年から 10 年間のライフ イベント</t>
    <rPh sb="0" eb="1">
      <t>ネン</t>
    </rPh>
    <rPh sb="7" eb="8">
      <t>ネン</t>
    </rPh>
    <rPh sb="8" eb="9">
      <t>カン</t>
    </rPh>
    <phoneticPr fontId="1"/>
  </si>
  <si>
    <t>ライフ イベント</t>
    <phoneticPr fontId="1"/>
  </si>
  <si>
    <t>我が家のライフ マネー プラン</t>
    <rPh sb="0" eb="1">
      <t>ワ</t>
    </rPh>
    <rPh sb="2" eb="3">
      <t>ヤ</t>
    </rPh>
    <phoneticPr fontId="1"/>
  </si>
  <si>
    <t>我が家のライフ マネー プラン　使い方</t>
    <rPh sb="0" eb="1">
      <t>ワ</t>
    </rPh>
    <rPh sb="2" eb="3">
      <t>ヤ</t>
    </rPh>
    <rPh sb="16" eb="17">
      <t>ツカ</t>
    </rPh>
    <rPh sb="18" eb="19">
      <t>カタ</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</si>
</sst>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 #&quot;万&quot;&quot;円&quot;\ "/>
    <numFmt numFmtId="177" formatCode="_ * #&quot;歳&quot;\ "/>
  </numFmts>
  <fonts count="12" x14ac:knownFonts="1">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b/>
      <sz val="14"/>
      <color theme="1"/>
      <name val="ＭＳ Ｐゴシック"/>
      <family val="3"/>
      <charset val="128"/>
      <scheme val="minor"/>
    </font>
    <font>
      <b/>
      <sz val="11"/>
      <color theme="1"/>
      <name val="ＭＳ Ｐゴシック"/>
      <family val="3"/>
      <charset val="128"/>
      <scheme val="minor"/>
    </font>
    <font>
      <b/>
      <sz val="16"/>
      <color theme="1"/>
      <name val="ＭＳ Ｐゴシック"/>
      <family val="3"/>
      <charset val="128"/>
      <scheme val="minor"/>
    </font>
    <font>
      <b/>
      <sz val="12"/>
      <color theme="1"/>
      <name val="ＭＳ Ｐゴシック"/>
      <family val="3"/>
      <charset val="128"/>
      <scheme val="minor"/>
    </font>
    <font>
      <b/>
      <sz val="16"/>
      <color theme="1"/>
      <name val="メイリオ"/>
      <family val="3"/>
      <charset val="128"/>
    </font>
    <font>
      <b/>
      <sz val="12"/>
      <color theme="0"/>
      <name val="ＭＳ Ｐゴシック"/>
      <family val="3"/>
      <charset val="128"/>
      <scheme val="minor"/>
    </font>
    <font>
      <sz val="11"/>
      <color rgb="FFFF0000"/>
      <name val="ＭＳ Ｐゴシック"/>
      <family val="2"/>
      <charset val="128"/>
      <scheme val="minor"/>
    </font>
    <font>
      <b/>
      <sz val="22"/>
      <color theme="0"/>
      <name val="Meiryo UI"/>
      <family val="3"/>
      <charset val="128"/>
    </font>
  </fonts>
  <fills count="1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rgb="FFCC6600"/>
      </left>
      <right style="medium">
        <color rgb="FFCC6600"/>
      </right>
      <top style="medium">
        <color rgb="FFCC6600"/>
      </top>
      <bottom style="medium">
        <color rgb="FFCC6600"/>
      </bottom>
      <diagonal/>
    </border>
  </borders>
  <cellStyleXfs count="1">
    <xf numFmtId="0" fontId="0" fillId="0" borderId="0">
      <alignment vertical="center"/>
    </xf>
  </cellStyleXfs>
  <cellXfs count="115">
    <xf numFmtId="0" fontId="0" fillId="0" borderId="0" xfId="0">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0" fillId="0" borderId="0" xfId="0" applyBorder="1">
      <alignment vertical="center"/>
    </xf>
    <xf numFmtId="0" fontId="0" fillId="0" borderId="1" xfId="0" applyBorder="1" applyAlignment="1">
      <alignment horizontal="right" vertical="center"/>
    </xf>
    <xf numFmtId="0" fontId="0" fillId="0" borderId="0" xfId="0" applyBorder="1" applyAlignment="1">
      <alignment horizontal="center" vertical="center"/>
    </xf>
    <xf numFmtId="0" fontId="3" fillId="0" borderId="0" xfId="0" applyFont="1" applyBorder="1" applyAlignment="1">
      <alignment vertical="top" textRotation="255" wrapText="1"/>
    </xf>
    <xf numFmtId="0" fontId="0" fillId="0" borderId="0" xfId="0" applyBorder="1" applyAlignment="1">
      <alignment horizontal="right" vertical="center"/>
    </xf>
    <xf numFmtId="0" fontId="4" fillId="0" borderId="0" xfId="0" applyFont="1" applyBorder="1">
      <alignment vertical="center"/>
    </xf>
    <xf numFmtId="0" fontId="0" fillId="0" borderId="5" xfId="0" applyBorder="1">
      <alignment vertical="center"/>
    </xf>
    <xf numFmtId="0" fontId="0" fillId="0" borderId="11" xfId="0" applyBorder="1">
      <alignment vertical="center"/>
    </xf>
    <xf numFmtId="0" fontId="2" fillId="0" borderId="16" xfId="0" applyFont="1" applyBorder="1" applyAlignment="1">
      <alignment vertical="top" textRotation="255" wrapText="1"/>
    </xf>
    <xf numFmtId="0" fontId="3" fillId="0" borderId="16" xfId="0" applyFont="1" applyBorder="1" applyAlignment="1">
      <alignment vertical="top" textRotation="255" wrapText="1"/>
    </xf>
    <xf numFmtId="0" fontId="3" fillId="0" borderId="18" xfId="0" applyFont="1" applyBorder="1" applyAlignment="1">
      <alignment vertical="top" textRotation="255" wrapText="1"/>
    </xf>
    <xf numFmtId="0" fontId="0" fillId="0" borderId="11" xfId="0" applyBorder="1" applyAlignment="1">
      <alignment horizontal="right" vertical="center"/>
    </xf>
    <xf numFmtId="0" fontId="0" fillId="0" borderId="3" xfId="0" applyBorder="1" applyAlignment="1">
      <alignment horizontal="right" vertical="center"/>
    </xf>
    <xf numFmtId="0" fontId="0" fillId="0" borderId="5" xfId="0" applyBorder="1" applyAlignment="1">
      <alignment horizontal="right"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0" fillId="0" borderId="22" xfId="0" applyBorder="1" applyAlignment="1">
      <alignment horizontal="right" vertical="center"/>
    </xf>
    <xf numFmtId="0" fontId="0" fillId="0" borderId="20" xfId="0" applyBorder="1">
      <alignment vertical="center"/>
    </xf>
    <xf numFmtId="0" fontId="0" fillId="0" borderId="24" xfId="0" applyBorder="1">
      <alignment vertical="center"/>
    </xf>
    <xf numFmtId="177" fontId="0" fillId="0" borderId="1" xfId="0" applyNumberFormat="1" applyBorder="1">
      <alignment vertical="center"/>
    </xf>
    <xf numFmtId="177" fontId="0" fillId="0" borderId="11" xfId="0" applyNumberFormat="1" applyBorder="1">
      <alignment vertical="center"/>
    </xf>
    <xf numFmtId="177" fontId="0" fillId="0" borderId="13" xfId="0" applyNumberFormat="1" applyBorder="1">
      <alignment vertical="center"/>
    </xf>
    <xf numFmtId="177" fontId="0" fillId="0" borderId="14" xfId="0" applyNumberFormat="1" applyBorder="1">
      <alignment vertical="center"/>
    </xf>
    <xf numFmtId="0" fontId="0" fillId="2" borderId="0" xfId="0" applyFill="1">
      <alignment vertical="center"/>
    </xf>
    <xf numFmtId="0" fontId="0" fillId="2" borderId="0" xfId="0" applyFill="1" applyBorder="1">
      <alignment vertical="center"/>
    </xf>
    <xf numFmtId="0" fontId="6" fillId="0" borderId="26" xfId="0" applyFont="1" applyFill="1" applyBorder="1" applyAlignment="1">
      <alignment horizontal="center" vertical="center"/>
    </xf>
    <xf numFmtId="0" fontId="5" fillId="7" borderId="15" xfId="0" applyFont="1" applyFill="1" applyBorder="1" applyAlignment="1">
      <alignment horizontal="center" vertical="center"/>
    </xf>
    <xf numFmtId="0" fontId="0" fillId="0" borderId="0" xfId="0" applyFill="1" applyBorder="1" applyAlignment="1">
      <alignment horizontal="right" vertical="center"/>
    </xf>
    <xf numFmtId="0" fontId="0" fillId="0" borderId="0" xfId="0" applyFill="1" applyAlignment="1">
      <alignment horizontal="right" vertical="center"/>
    </xf>
    <xf numFmtId="0" fontId="0" fillId="0" borderId="19" xfId="0" applyFill="1" applyBorder="1" applyAlignment="1">
      <alignment horizontal="righ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8" xfId="0" applyFont="1" applyFill="1" applyBorder="1" applyAlignment="1">
      <alignment horizontal="center" vertical="center"/>
    </xf>
    <xf numFmtId="176" fontId="7" fillId="0" borderId="2" xfId="0" applyNumberFormat="1" applyFont="1" applyFill="1" applyBorder="1">
      <alignment vertical="center"/>
    </xf>
    <xf numFmtId="0" fontId="4" fillId="0" borderId="0" xfId="0" applyFont="1" applyFill="1" applyBorder="1">
      <alignment vertical="center"/>
    </xf>
    <xf numFmtId="0" fontId="0" fillId="2" borderId="10" xfId="0" applyFill="1" applyBorder="1">
      <alignment vertical="center"/>
    </xf>
    <xf numFmtId="0" fontId="5" fillId="2" borderId="15" xfId="0" applyFont="1" applyFill="1" applyBorder="1" applyAlignment="1">
      <alignment horizontal="center" vertical="center"/>
    </xf>
    <xf numFmtId="0" fontId="0" fillId="0" borderId="0" xfId="0" applyFill="1">
      <alignment vertical="center"/>
    </xf>
    <xf numFmtId="0" fontId="0" fillId="6" borderId="0" xfId="0" applyFill="1">
      <alignment vertical="center"/>
    </xf>
    <xf numFmtId="0" fontId="0" fillId="6" borderId="0" xfId="0" applyFill="1" applyBorder="1">
      <alignment vertical="center"/>
    </xf>
    <xf numFmtId="176" fontId="7" fillId="6" borderId="6" xfId="0" applyNumberFormat="1" applyFont="1" applyFill="1" applyBorder="1">
      <alignment vertical="center"/>
    </xf>
    <xf numFmtId="0" fontId="5" fillId="7" borderId="4"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8" xfId="0" applyFont="1" applyFill="1" applyBorder="1" applyAlignment="1">
      <alignment horizontal="center" vertical="center"/>
    </xf>
    <xf numFmtId="0" fontId="5" fillId="10" borderId="9"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 xfId="0" applyFont="1" applyFill="1" applyBorder="1" applyAlignment="1">
      <alignment horizontal="center" vertical="center"/>
    </xf>
    <xf numFmtId="0" fontId="7" fillId="4" borderId="12" xfId="0" applyFont="1" applyFill="1" applyBorder="1" applyAlignment="1">
      <alignment horizontal="center" vertical="center"/>
    </xf>
    <xf numFmtId="0" fontId="5" fillId="4" borderId="15"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0" fillId="8" borderId="10" xfId="0" applyFill="1" applyBorder="1">
      <alignment vertical="center"/>
    </xf>
    <xf numFmtId="0" fontId="0" fillId="8" borderId="21" xfId="0" applyFill="1" applyBorder="1">
      <alignment vertical="center"/>
    </xf>
    <xf numFmtId="176" fontId="7" fillId="8" borderId="13" xfId="0" applyNumberFormat="1" applyFont="1" applyFill="1" applyBorder="1">
      <alignment vertical="center"/>
    </xf>
    <xf numFmtId="176" fontId="7" fillId="8" borderId="14" xfId="0" applyNumberFormat="1" applyFont="1" applyFill="1" applyBorder="1">
      <alignment vertical="center"/>
    </xf>
    <xf numFmtId="176" fontId="7" fillId="8" borderId="6" xfId="0" applyNumberFormat="1" applyFont="1" applyFill="1" applyBorder="1">
      <alignment vertical="center"/>
    </xf>
    <xf numFmtId="0" fontId="6" fillId="2" borderId="0" xfId="0" applyFont="1" applyFill="1" applyAlignment="1">
      <alignment horizontal="left" vertical="center"/>
    </xf>
    <xf numFmtId="0" fontId="6" fillId="5" borderId="26" xfId="0" applyFont="1" applyFill="1" applyBorder="1" applyAlignment="1">
      <alignment horizontal="center" vertical="center"/>
    </xf>
    <xf numFmtId="0" fontId="0" fillId="0" borderId="0" xfId="0" applyFill="1" applyBorder="1">
      <alignment vertical="center"/>
    </xf>
    <xf numFmtId="0" fontId="0" fillId="2" borderId="12" xfId="0" applyFill="1" applyBorder="1">
      <alignment vertical="center"/>
    </xf>
    <xf numFmtId="176" fontId="7" fillId="9" borderId="12" xfId="0" applyNumberFormat="1" applyFont="1" applyFill="1" applyBorder="1" applyAlignment="1">
      <alignment horizontal="center" vertical="center"/>
    </xf>
    <xf numFmtId="176" fontId="5" fillId="9" borderId="13" xfId="0" applyNumberFormat="1" applyFont="1" applyFill="1" applyBorder="1">
      <alignment vertical="center"/>
    </xf>
    <xf numFmtId="176" fontId="5" fillId="9" borderId="14" xfId="0" applyNumberFormat="1" applyFont="1" applyFill="1" applyBorder="1">
      <alignment vertical="center"/>
    </xf>
    <xf numFmtId="176" fontId="7" fillId="9" borderId="6" xfId="0" applyNumberFormat="1" applyFont="1" applyFill="1" applyBorder="1" applyAlignment="1">
      <alignment horizontal="right" vertical="center"/>
    </xf>
    <xf numFmtId="0" fontId="5" fillId="10" borderId="25" xfId="0" applyFont="1" applyFill="1" applyBorder="1" applyAlignment="1">
      <alignment horizontal="center" vertical="center"/>
    </xf>
    <xf numFmtId="176" fontId="7" fillId="4" borderId="13" xfId="0" applyNumberFormat="1" applyFont="1" applyFill="1" applyBorder="1">
      <alignment vertical="center"/>
    </xf>
    <xf numFmtId="176" fontId="7" fillId="4" borderId="14" xfId="0" applyNumberFormat="1" applyFont="1" applyFill="1" applyBorder="1">
      <alignment vertical="center"/>
    </xf>
    <xf numFmtId="176" fontId="7" fillId="4" borderId="6" xfId="0" applyNumberFormat="1" applyFont="1" applyFill="1" applyBorder="1">
      <alignment vertical="center"/>
    </xf>
    <xf numFmtId="0" fontId="0" fillId="8" borderId="23" xfId="0" applyFill="1" applyBorder="1">
      <alignment vertical="center"/>
    </xf>
    <xf numFmtId="0" fontId="8" fillId="2" borderId="0" xfId="0" applyFont="1" applyFill="1" applyBorder="1" applyAlignment="1">
      <alignment horizontal="left" vertical="center"/>
    </xf>
    <xf numFmtId="0" fontId="8" fillId="6" borderId="0" xfId="0" applyFont="1" applyFill="1" applyBorder="1" applyAlignment="1">
      <alignment vertical="center"/>
    </xf>
    <xf numFmtId="0" fontId="8" fillId="6" borderId="0" xfId="0" applyFont="1" applyFill="1" applyAlignment="1">
      <alignment vertical="center"/>
    </xf>
    <xf numFmtId="0" fontId="5" fillId="7" borderId="7"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0" fontId="0" fillId="6" borderId="10" xfId="0" applyFill="1" applyBorder="1">
      <alignment vertical="center"/>
    </xf>
    <xf numFmtId="0" fontId="7" fillId="7" borderId="12" xfId="0" applyFont="1" applyFill="1" applyBorder="1" applyAlignment="1">
      <alignment horizontal="center" vertical="center"/>
    </xf>
    <xf numFmtId="176" fontId="7" fillId="6" borderId="13" xfId="0" applyNumberFormat="1" applyFont="1" applyFill="1" applyBorder="1">
      <alignment vertical="center"/>
    </xf>
    <xf numFmtId="176" fontId="7" fillId="6" borderId="14" xfId="0" applyNumberFormat="1" applyFont="1" applyFill="1" applyBorder="1">
      <alignment vertical="center"/>
    </xf>
    <xf numFmtId="0" fontId="3" fillId="0" borderId="17" xfId="0" applyFont="1" applyBorder="1" applyAlignment="1">
      <alignment vertical="top" textRotation="255" wrapText="1"/>
    </xf>
    <xf numFmtId="0" fontId="2" fillId="0" borderId="0" xfId="0" applyFont="1" applyBorder="1" applyAlignment="1">
      <alignment vertical="top" textRotation="255" wrapText="1"/>
    </xf>
    <xf numFmtId="0" fontId="5" fillId="0" borderId="0"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18" xfId="0" applyFont="1" applyFill="1" applyBorder="1" applyAlignment="1">
      <alignment horizontal="center" vertical="center"/>
    </xf>
    <xf numFmtId="0" fontId="0" fillId="11" borderId="0" xfId="0" applyFill="1">
      <alignment vertical="center"/>
    </xf>
    <xf numFmtId="0" fontId="0" fillId="12" borderId="0" xfId="0" applyFill="1">
      <alignment vertical="center"/>
    </xf>
    <xf numFmtId="0" fontId="10" fillId="13" borderId="0" xfId="0" applyFont="1" applyFill="1">
      <alignment vertical="center"/>
    </xf>
    <xf numFmtId="0" fontId="11" fillId="11" borderId="0" xfId="0" applyFont="1" applyFill="1" applyBorder="1">
      <alignment vertical="center"/>
    </xf>
    <xf numFmtId="176" fontId="7" fillId="6" borderId="0" xfId="0" applyNumberFormat="1" applyFont="1" applyFill="1" applyBorder="1">
      <alignment vertical="center"/>
    </xf>
    <xf numFmtId="176" fontId="7" fillId="2" borderId="0" xfId="0" applyNumberFormat="1" applyFont="1" applyFill="1" applyBorder="1">
      <alignment vertical="center"/>
    </xf>
    <xf numFmtId="0" fontId="0" fillId="14" borderId="0" xfId="0" applyFill="1">
      <alignment vertical="center"/>
    </xf>
    <xf numFmtId="0" fontId="11" fillId="12" borderId="0" xfId="0" applyFont="1" applyFill="1" applyBorder="1">
      <alignment vertical="center"/>
    </xf>
    <xf numFmtId="0" fontId="0" fillId="15" borderId="0" xfId="0" applyFill="1">
      <alignment vertical="center"/>
    </xf>
    <xf numFmtId="0" fontId="11" fillId="15" borderId="0" xfId="0" applyFont="1" applyFill="1" applyBorder="1" applyAlignment="1">
      <alignment vertical="center"/>
    </xf>
    <xf numFmtId="177" fontId="0" fillId="0" borderId="1" xfId="0" applyNumberFormat="1" applyBorder="1" applyProtection="1">
      <alignment vertical="center"/>
      <protection locked="0"/>
    </xf>
    <xf numFmtId="0" fontId="0" fillId="2" borderId="10" xfId="0" applyFill="1" applyBorder="1" applyProtection="1">
      <alignment vertical="center"/>
      <protection locked="0"/>
    </xf>
    <xf numFmtId="0" fontId="6" fillId="5" borderId="26" xfId="0" applyFont="1" applyFill="1" applyBorder="1" applyAlignment="1" applyProtection="1">
      <alignment horizontal="center" vertical="center"/>
      <protection locked="0"/>
    </xf>
    <xf numFmtId="0" fontId="2" fillId="0" borderId="16" xfId="0" applyFont="1" applyBorder="1" applyAlignment="1" applyProtection="1">
      <alignment vertical="top" textRotation="255" wrapText="1"/>
      <protection locked="0"/>
    </xf>
    <xf numFmtId="0" fontId="3" fillId="0" borderId="16" xfId="0" applyFont="1" applyBorder="1" applyAlignment="1" applyProtection="1">
      <alignment vertical="top" textRotation="255" wrapText="1"/>
      <protection locked="0"/>
    </xf>
    <xf numFmtId="0" fontId="3" fillId="0" borderId="18" xfId="0" applyFont="1" applyBorder="1" applyAlignment="1" applyProtection="1">
      <alignment vertical="top" textRotation="255" wrapText="1"/>
      <protection locked="0"/>
    </xf>
    <xf numFmtId="0" fontId="0" fillId="6" borderId="10" xfId="0" applyFill="1" applyBorder="1" applyProtection="1">
      <alignment vertical="center"/>
      <protection locked="0"/>
    </xf>
    <xf numFmtId="0" fontId="0" fillId="0" borderId="1" xfId="0" applyBorder="1" applyProtection="1">
      <alignment vertical="center"/>
      <protection locked="0"/>
    </xf>
    <xf numFmtId="0" fontId="0" fillId="0" borderId="11" xfId="0" applyBorder="1" applyProtection="1">
      <alignment vertical="center"/>
      <protection locked="0"/>
    </xf>
    <xf numFmtId="0" fontId="0" fillId="0" borderId="1" xfId="0" applyBorder="1" applyAlignment="1" applyProtection="1">
      <alignment horizontal="right" vertical="center"/>
      <protection locked="0"/>
    </xf>
    <xf numFmtId="0" fontId="0" fillId="0" borderId="11" xfId="0" applyBorder="1" applyAlignment="1" applyProtection="1">
      <alignment horizontal="right" vertical="center"/>
      <protection locked="0"/>
    </xf>
    <xf numFmtId="176" fontId="7" fillId="9" borderId="12" xfId="0" applyNumberFormat="1" applyFont="1" applyFill="1" applyBorder="1" applyAlignment="1" applyProtection="1">
      <alignment horizontal="center" vertical="center"/>
      <protection locked="0"/>
    </xf>
    <xf numFmtId="0" fontId="9" fillId="6" borderId="0" xfId="0" applyFont="1" applyFill="1" applyBorder="1" applyAlignment="1">
      <alignment horizontal="center" vertical="center"/>
    </xf>
    <xf numFmtId="0" fontId="9" fillId="2" borderId="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r>
              <a:rPr lang="en-US" altLang="ja-JP" sz="1400" b="1">
                <a:latin typeface="メイリオ" panose="020B0604030504040204" pitchFamily="50" charset="-128"/>
                <a:ea typeface="メイリオ" panose="020B0604030504040204" pitchFamily="50" charset="-128"/>
              </a:rPr>
              <a:t>1</a:t>
            </a:r>
            <a:r>
              <a:rPr lang="ja-JP" altLang="en-US" sz="1400" b="1">
                <a:latin typeface="メイリオ" panose="020B0604030504040204" pitchFamily="50" charset="-128"/>
                <a:ea typeface="メイリオ" panose="020B0604030504040204" pitchFamily="50" charset="-128"/>
              </a:rPr>
              <a:t>年間にかかるお金</a:t>
            </a:r>
            <a:endParaRPr lang="ja-JP" sz="1400" b="1">
              <a:latin typeface="メイリオ" panose="020B0604030504040204" pitchFamily="50" charset="-128"/>
              <a:ea typeface="メイリオ" panose="020B0604030504040204" pitchFamily="50" charset="-128"/>
            </a:endParaRPr>
          </a:p>
        </c:rich>
      </c:tx>
      <c:layout>
        <c:manualLayout>
          <c:xMode val="edge"/>
          <c:yMode val="edge"/>
          <c:x val="8.8973794849315033E-3"/>
          <c:y val="2.6418018336600915E-2"/>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endParaRPr lang="ja-JP"/>
        </a:p>
      </c:txPr>
    </c:title>
    <c:autoTitleDeleted val="0"/>
    <c:plotArea>
      <c:layout/>
      <c:barChart>
        <c:barDir val="col"/>
        <c:grouping val="clustered"/>
        <c:varyColors val="0"/>
        <c:ser>
          <c:idx val="0"/>
          <c:order val="0"/>
          <c:spPr>
            <a:solidFill>
              <a:schemeClr val="accent4"/>
            </a:solidFill>
            <a:ln>
              <a:noFill/>
            </a:ln>
            <a:effectLst/>
          </c:spPr>
          <c:invertIfNegative val="0"/>
          <c:cat>
            <c:strRef>
              <c:f>'1年間（サンプル）'!$C$9:$N$9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'1年間（サンプル）'!$C$19:$N$19</c:f>
              <c:numCache>
                <c:formatCode>_ * #"万""円"\ </c:formatCode>
                <c:ptCount val="12"/>
                <c:pt idx="0">
                  <c:v>30</c:v>
                </c:pt>
                <c:pt idx="1">
                  <c:v>30</c:v>
                </c:pt>
                <c:pt idx="2">
                  <c:v>55</c:v>
                </c:pt>
                <c:pt idx="3">
                  <c:v>80</c:v>
                </c:pt>
                <c:pt idx="4">
                  <c:v>45</c:v>
                </c:pt>
                <c:pt idx="5">
                  <c:v>40</c:v>
                </c:pt>
                <c:pt idx="6">
                  <c:v>35</c:v>
                </c:pt>
                <c:pt idx="7">
                  <c:v>55</c:v>
                </c:pt>
                <c:pt idx="8">
                  <c:v>38</c:v>
                </c:pt>
                <c:pt idx="9">
                  <c:v>30</c:v>
                </c:pt>
                <c:pt idx="10">
                  <c:v>30</c:v>
                </c:pt>
                <c:pt idx="11">
                  <c:v>43</c:v>
                </c:pt>
              </c:numCache>
            </c:numRef>
          </c:val>
        </c:ser>
        <c:dLbls>
          <c:showLegendKey val="0"/>
          <c:showVal val="0"/>
          <c:showCatName val="0"/>
          <c:showSerName val="0"/>
          <c:showPercent val="0"/>
          <c:showBubbleSize val="0"/>
        </c:dLbls>
        <c:gapWidth val="199"/>
        <c:axId val="534999920"/>
        <c:axId val="535000312"/>
      </c:barChart>
      <c:lineChart>
        <c:grouping val="standard"/>
        <c:varyColors val="0"/>
        <c:ser>
          <c:idx val="1"/>
          <c:order val="1"/>
          <c:tx>
            <c:v>貯蓄</c:v>
          </c:tx>
          <c:spPr>
            <a:ln w="19050" cap="rnd">
              <a:solidFill>
                <a:schemeClr val="accent6"/>
              </a:solidFill>
              <a:round/>
            </a:ln>
            <a:effectLst/>
          </c:spPr>
          <c:marker>
            <c:symbol val="circle"/>
            <c:size val="8"/>
            <c:spPr>
              <a:solidFill>
                <a:schemeClr val="accent6"/>
              </a:solidFill>
              <a:ln>
                <a:solidFill>
                  <a:schemeClr val="accent5"/>
                </a:solidFill>
              </a:ln>
              <a:effectLst/>
            </c:spPr>
          </c:marker>
          <c:val>
            <c:numRef>
              <c:f>'1年間（サンプル）'!$C$30:$N$30</c:f>
              <c:numCache>
                <c:formatCode>_ * #"万""円"\ </c:formatCode>
                <c:ptCount val="12"/>
                <c:pt idx="0">
                  <c:v>420</c:v>
                </c:pt>
                <c:pt idx="1">
                  <c:v>440</c:v>
                </c:pt>
                <c:pt idx="2">
                  <c:v>435</c:v>
                </c:pt>
                <c:pt idx="3">
                  <c:v>405</c:v>
                </c:pt>
                <c:pt idx="4">
                  <c:v>410</c:v>
                </c:pt>
                <c:pt idx="5">
                  <c:v>420</c:v>
                </c:pt>
                <c:pt idx="6">
                  <c:v>465</c:v>
                </c:pt>
                <c:pt idx="7">
                  <c:v>460</c:v>
                </c:pt>
                <c:pt idx="8">
                  <c:v>472</c:v>
                </c:pt>
                <c:pt idx="9">
                  <c:v>492</c:v>
                </c:pt>
                <c:pt idx="10">
                  <c:v>512</c:v>
                </c:pt>
                <c:pt idx="11">
                  <c:v>549</c:v>
                </c:pt>
              </c:numCache>
            </c:numRef>
          </c:val>
          <c:smooth val="0"/>
        </c:ser>
        <c:dLbls>
          <c:showLegendKey val="0"/>
          <c:showVal val="0"/>
          <c:showCatName val="0"/>
          <c:showSerName val="0"/>
          <c:showPercent val="0"/>
          <c:showBubbleSize val="0"/>
        </c:dLbls>
        <c:marker val="1"/>
        <c:smooth val="0"/>
        <c:axId val="534991688"/>
        <c:axId val="534995608"/>
      </c:lineChart>
      <c:catAx>
        <c:axId val="53499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ja-JP"/>
          </a:p>
        </c:txPr>
        <c:crossAx val="535000312"/>
        <c:crosses val="autoZero"/>
        <c:auto val="1"/>
        <c:lblAlgn val="ctr"/>
        <c:lblOffset val="100"/>
        <c:noMultiLvlLbl val="0"/>
      </c:catAx>
      <c:valAx>
        <c:axId val="535000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支出</a:t>
                </a:r>
              </a:p>
            </c:rich>
          </c:tx>
          <c:layout/>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9920"/>
        <c:crosses val="autoZero"/>
        <c:crossBetween val="between"/>
      </c:valAx>
      <c:valAx>
        <c:axId val="534995608"/>
        <c:scaling>
          <c:orientation val="minMax"/>
        </c:scaling>
        <c:delete val="0"/>
        <c:axPos val="r"/>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貯蓄残高</a:t>
                </a:r>
              </a:p>
            </c:rich>
          </c:tx>
          <c:layout/>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1688"/>
        <c:crosses val="max"/>
        <c:crossBetween val="between"/>
      </c:valAx>
      <c:catAx>
        <c:axId val="534991688"/>
        <c:scaling>
          <c:orientation val="minMax"/>
        </c:scaling>
        <c:delete val="1"/>
        <c:axPos val="b"/>
        <c:majorTickMark val="out"/>
        <c:minorTickMark val="none"/>
        <c:tickLblPos val="nextTo"/>
        <c:crossAx val="534995608"/>
        <c:crosses val="autoZero"/>
        <c:auto val="1"/>
        <c:lblAlgn val="ctr"/>
        <c:lblOffset val="100"/>
        <c:noMultiLvlLbl val="0"/>
      </c:catAx>
      <c:spPr>
        <a:noFill/>
        <a:ln>
          <a:noFill/>
        </a:ln>
        <a:effectLst/>
      </c:spPr>
    </c:plotArea>
    <c:plotVisOnly val="1"/>
    <c:dispBlanksAs val="gap"/>
    <c:showDLblsOverMax val="0"/>
  </c:chart>
  <c:spPr>
    <a:solidFill>
      <a:schemeClr val="bg1"/>
    </a:solidFill>
    <a:ln w="19050" cap="flat" cmpd="sng" algn="ctr">
      <a:solidFill>
        <a:srgbClr val="CC6600"/>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r>
              <a:rPr lang="en-US" altLang="ja-JP" sz="1400" b="1">
                <a:latin typeface="メイリオ" panose="020B0604030504040204" pitchFamily="50" charset="-128"/>
                <a:ea typeface="メイリオ" panose="020B0604030504040204" pitchFamily="50" charset="-128"/>
              </a:rPr>
              <a:t>10</a:t>
            </a:r>
            <a:r>
              <a:rPr lang="ja-JP" altLang="en-US" sz="1400" b="1">
                <a:latin typeface="メイリオ" panose="020B0604030504040204" pitchFamily="50" charset="-128"/>
                <a:ea typeface="メイリオ" panose="020B0604030504040204" pitchFamily="50" charset="-128"/>
              </a:rPr>
              <a:t>年間にかかるお金</a:t>
            </a:r>
            <a:endParaRPr lang="ja-JP" sz="1400" b="1">
              <a:latin typeface="メイリオ" panose="020B0604030504040204" pitchFamily="50" charset="-128"/>
              <a:ea typeface="メイリオ" panose="020B0604030504040204" pitchFamily="50" charset="-128"/>
            </a:endParaRPr>
          </a:p>
        </c:rich>
      </c:tx>
      <c:layout>
        <c:manualLayout>
          <c:xMode val="edge"/>
          <c:yMode val="edge"/>
          <c:x val="8.8973794849315033E-3"/>
          <c:y val="2.6418018336600915E-2"/>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endParaRPr lang="ja-JP"/>
        </a:p>
      </c:txPr>
    </c:title>
    <c:autoTitleDeleted val="0"/>
    <c:plotArea>
      <c:layout/>
      <c:barChart>
        <c:barDir val="col"/>
        <c:grouping val="clustered"/>
        <c:varyColors val="0"/>
        <c:ser>
          <c:idx val="0"/>
          <c:order val="0"/>
          <c:spPr>
            <a:solidFill>
              <a:schemeClr val="accent5">
                <a:lumMod val="75000"/>
              </a:schemeClr>
            </a:solidFill>
            <a:ln>
              <a:noFill/>
            </a:ln>
            <a:effectLst/>
          </c:spPr>
          <c:invertIfNegative val="0"/>
          <c:cat>
            <c:numRef>
              <c:f>'10年間（サンプル）'!$C$16:$L$16</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'10年間（サンプル）'!$C$26:$L$26</c:f>
              <c:numCache>
                <c:formatCode>_ * #"万""円"\ </c:formatCode>
                <c:ptCount val="10"/>
                <c:pt idx="0">
                  <c:v>466</c:v>
                </c:pt>
                <c:pt idx="1">
                  <c:v>456</c:v>
                </c:pt>
                <c:pt idx="2">
                  <c:v>466</c:v>
                </c:pt>
                <c:pt idx="3">
                  <c:v>729</c:v>
                </c:pt>
                <c:pt idx="4">
                  <c:v>508</c:v>
                </c:pt>
                <c:pt idx="5">
                  <c:v>518</c:v>
                </c:pt>
                <c:pt idx="6">
                  <c:v>518</c:v>
                </c:pt>
                <c:pt idx="7">
                  <c:v>466</c:v>
                </c:pt>
                <c:pt idx="8">
                  <c:v>568</c:v>
                </c:pt>
                <c:pt idx="9">
                  <c:v>468</c:v>
                </c:pt>
              </c:numCache>
            </c:numRef>
          </c:val>
        </c:ser>
        <c:dLbls>
          <c:showLegendKey val="0"/>
          <c:showVal val="0"/>
          <c:showCatName val="0"/>
          <c:showSerName val="0"/>
          <c:showPercent val="0"/>
          <c:showBubbleSize val="0"/>
        </c:dLbls>
        <c:gapWidth val="199"/>
        <c:axId val="534996784"/>
        <c:axId val="534992472"/>
      </c:barChart>
      <c:lineChart>
        <c:grouping val="standard"/>
        <c:varyColors val="0"/>
        <c:ser>
          <c:idx val="1"/>
          <c:order val="1"/>
          <c:tx>
            <c:v>貯蓄</c:v>
          </c:tx>
          <c:spPr>
            <a:ln w="38100" cap="rnd">
              <a:solidFill>
                <a:srgbClr val="92D050"/>
              </a:solidFill>
              <a:round/>
            </a:ln>
            <a:effectLst/>
          </c:spPr>
          <c:marker>
            <c:symbol val="circle"/>
            <c:size val="8"/>
            <c:spPr>
              <a:solidFill>
                <a:schemeClr val="accent6"/>
              </a:solidFill>
              <a:ln>
                <a:solidFill>
                  <a:schemeClr val="accent5"/>
                </a:solidFill>
              </a:ln>
              <a:effectLst/>
            </c:spPr>
          </c:marker>
          <c:val>
            <c:numRef>
              <c:f>'10年間（サンプル）'!$C$37:$L$37</c:f>
              <c:numCache>
                <c:formatCode>_ * #"万""円"\ </c:formatCode>
                <c:ptCount val="10"/>
                <c:pt idx="0">
                  <c:v>754</c:v>
                </c:pt>
                <c:pt idx="1">
                  <c:v>958</c:v>
                </c:pt>
                <c:pt idx="2">
                  <c:v>1152</c:v>
                </c:pt>
                <c:pt idx="3">
                  <c:v>1083</c:v>
                </c:pt>
                <c:pt idx="4">
                  <c:v>1235</c:v>
                </c:pt>
                <c:pt idx="5">
                  <c:v>1377</c:v>
                </c:pt>
                <c:pt idx="6">
                  <c:v>1519</c:v>
                </c:pt>
                <c:pt idx="7">
                  <c:v>1713</c:v>
                </c:pt>
                <c:pt idx="8">
                  <c:v>1805</c:v>
                </c:pt>
                <c:pt idx="9">
                  <c:v>1997</c:v>
                </c:pt>
              </c:numCache>
            </c:numRef>
          </c:val>
          <c:smooth val="0"/>
        </c:ser>
        <c:dLbls>
          <c:showLegendKey val="0"/>
          <c:showVal val="0"/>
          <c:showCatName val="0"/>
          <c:showSerName val="0"/>
          <c:showPercent val="0"/>
          <c:showBubbleSize val="0"/>
        </c:dLbls>
        <c:marker val="1"/>
        <c:smooth val="0"/>
        <c:axId val="534991296"/>
        <c:axId val="534993648"/>
      </c:lineChart>
      <c:catAx>
        <c:axId val="5349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ja-JP"/>
          </a:p>
        </c:txPr>
        <c:crossAx val="534992472"/>
        <c:crosses val="autoZero"/>
        <c:auto val="1"/>
        <c:lblAlgn val="ctr"/>
        <c:lblOffset val="100"/>
        <c:noMultiLvlLbl val="0"/>
      </c:catAx>
      <c:valAx>
        <c:axId val="534992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支出</a:t>
                </a:r>
              </a:p>
            </c:rich>
          </c:tx>
          <c:layout/>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6784"/>
        <c:crosses val="autoZero"/>
        <c:crossBetween val="between"/>
      </c:valAx>
      <c:valAx>
        <c:axId val="534993648"/>
        <c:scaling>
          <c:orientation val="minMax"/>
        </c:scaling>
        <c:delete val="0"/>
        <c:axPos val="r"/>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貯蓄残高</a:t>
                </a:r>
              </a:p>
            </c:rich>
          </c:tx>
          <c:layout/>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1296"/>
        <c:crosses val="max"/>
        <c:crossBetween val="between"/>
      </c:valAx>
      <c:catAx>
        <c:axId val="534991296"/>
        <c:scaling>
          <c:orientation val="minMax"/>
        </c:scaling>
        <c:delete val="1"/>
        <c:axPos val="b"/>
        <c:majorTickMark val="out"/>
        <c:minorTickMark val="none"/>
        <c:tickLblPos val="nextTo"/>
        <c:crossAx val="534993648"/>
        <c:crosses val="autoZero"/>
        <c:auto val="1"/>
        <c:lblAlgn val="ctr"/>
        <c:lblOffset val="100"/>
        <c:noMultiLvlLbl val="0"/>
      </c:catAx>
      <c:spPr>
        <a:noFill/>
        <a:ln>
          <a:noFill/>
        </a:ln>
        <a:effectLst/>
      </c:spPr>
    </c:plotArea>
    <c:plotVisOnly val="1"/>
    <c:dispBlanksAs val="gap"/>
    <c:showDLblsOverMax val="0"/>
  </c:chart>
  <c:spPr>
    <a:solidFill>
      <a:schemeClr val="bg1"/>
    </a:solidFill>
    <a:ln w="19050" cap="flat" cmpd="sng" algn="ctr">
      <a:solidFill>
        <a:srgbClr val="CC6600"/>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r>
              <a:rPr lang="en-US" altLang="ja-JP" sz="1400" b="1">
                <a:latin typeface="メイリオ" panose="020B0604030504040204" pitchFamily="50" charset="-128"/>
                <a:ea typeface="メイリオ" panose="020B0604030504040204" pitchFamily="50" charset="-128"/>
              </a:rPr>
              <a:t>1</a:t>
            </a:r>
            <a:r>
              <a:rPr lang="ja-JP" altLang="en-US" sz="1400" b="1">
                <a:latin typeface="メイリオ" panose="020B0604030504040204" pitchFamily="50" charset="-128"/>
                <a:ea typeface="メイリオ" panose="020B0604030504040204" pitchFamily="50" charset="-128"/>
              </a:rPr>
              <a:t>年間にかかるお金</a:t>
            </a:r>
            <a:endParaRPr lang="ja-JP" sz="1400" b="1">
              <a:latin typeface="メイリオ" panose="020B0604030504040204" pitchFamily="50" charset="-128"/>
              <a:ea typeface="メイリオ" panose="020B0604030504040204" pitchFamily="50" charset="-128"/>
            </a:endParaRPr>
          </a:p>
        </c:rich>
      </c:tx>
      <c:layout>
        <c:manualLayout>
          <c:xMode val="edge"/>
          <c:yMode val="edge"/>
          <c:x val="8.8973794849315033E-3"/>
          <c:y val="2.6418018336600915E-2"/>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endParaRPr lang="ja-JP"/>
        </a:p>
      </c:txPr>
    </c:title>
    <c:autoTitleDeleted val="0"/>
    <c:plotArea>
      <c:layout/>
      <c:barChart>
        <c:barDir val="col"/>
        <c:grouping val="clustered"/>
        <c:varyColors val="0"/>
        <c:ser>
          <c:idx val="0"/>
          <c:order val="0"/>
          <c:spPr>
            <a:solidFill>
              <a:schemeClr val="accent4"/>
            </a:solidFill>
            <a:ln>
              <a:noFill/>
            </a:ln>
            <a:effectLst/>
          </c:spPr>
          <c:invertIfNegative val="0"/>
          <c:cat>
            <c:strRef>
              <c:f>'1年間シート'!$C$9:$N$9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'1年間シート'!$C$19:$N$19</c:f>
              <c:numCache>
                <c:formatCode>_ * #"万""円"\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99"/>
        <c:axId val="534994040"/>
        <c:axId val="534994824"/>
      </c:barChart>
      <c:lineChart>
        <c:grouping val="standard"/>
        <c:varyColors val="0"/>
        <c:ser>
          <c:idx val="1"/>
          <c:order val="1"/>
          <c:tx>
            <c:v>貯蓄</c:v>
          </c:tx>
          <c:spPr>
            <a:ln w="19050" cap="rnd">
              <a:solidFill>
                <a:schemeClr val="accent6"/>
              </a:solidFill>
              <a:round/>
            </a:ln>
            <a:effectLst/>
          </c:spPr>
          <c:marker>
            <c:symbol val="circle"/>
            <c:size val="8"/>
            <c:spPr>
              <a:solidFill>
                <a:schemeClr val="accent6"/>
              </a:solidFill>
              <a:ln>
                <a:solidFill>
                  <a:schemeClr val="accent5"/>
                </a:solidFill>
              </a:ln>
              <a:effectLst/>
            </c:spPr>
          </c:marker>
          <c:val>
            <c:numRef>
              <c:f>'1年間シート'!$C$30:$N$30</c:f>
              <c:numCache>
                <c:formatCode>_ * #"万""円"\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535002664"/>
        <c:axId val="535002272"/>
      </c:lineChart>
      <c:catAx>
        <c:axId val="53499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ja-JP"/>
          </a:p>
        </c:txPr>
        <c:crossAx val="534994824"/>
        <c:crosses val="autoZero"/>
        <c:auto val="1"/>
        <c:lblAlgn val="ctr"/>
        <c:lblOffset val="100"/>
        <c:noMultiLvlLbl val="0"/>
      </c:catAx>
      <c:valAx>
        <c:axId val="5349948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支出</a:t>
                </a:r>
              </a:p>
            </c:rich>
          </c:tx>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4040"/>
        <c:crosses val="autoZero"/>
        <c:crossBetween val="between"/>
      </c:valAx>
      <c:valAx>
        <c:axId val="535002272"/>
        <c:scaling>
          <c:orientation val="minMax"/>
        </c:scaling>
        <c:delete val="0"/>
        <c:axPos val="r"/>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貯蓄残高</a:t>
                </a:r>
              </a:p>
            </c:rich>
          </c:tx>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5002664"/>
        <c:crosses val="max"/>
        <c:crossBetween val="between"/>
      </c:valAx>
      <c:catAx>
        <c:axId val="535002664"/>
        <c:scaling>
          <c:orientation val="minMax"/>
        </c:scaling>
        <c:delete val="1"/>
        <c:axPos val="b"/>
        <c:majorTickMark val="out"/>
        <c:minorTickMark val="none"/>
        <c:tickLblPos val="nextTo"/>
        <c:crossAx val="535002272"/>
        <c:crosses val="autoZero"/>
        <c:auto val="1"/>
        <c:lblAlgn val="ctr"/>
        <c:lblOffset val="100"/>
        <c:noMultiLvlLbl val="0"/>
      </c:catAx>
      <c:spPr>
        <a:noFill/>
        <a:ln>
          <a:noFill/>
        </a:ln>
        <a:effectLst/>
      </c:spPr>
    </c:plotArea>
    <c:plotVisOnly val="1"/>
    <c:dispBlanksAs val="gap"/>
    <c:showDLblsOverMax val="0"/>
  </c:chart>
  <c:spPr>
    <a:solidFill>
      <a:schemeClr val="bg1"/>
    </a:solidFill>
    <a:ln w="19050" cap="flat" cmpd="sng" algn="ctr">
      <a:solidFill>
        <a:srgbClr val="CC6600"/>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r>
              <a:rPr lang="en-US" altLang="ja-JP" sz="1400" b="1">
                <a:latin typeface="メイリオ" panose="020B0604030504040204" pitchFamily="50" charset="-128"/>
                <a:ea typeface="メイリオ" panose="020B0604030504040204" pitchFamily="50" charset="-128"/>
              </a:rPr>
              <a:t>10</a:t>
            </a:r>
            <a:r>
              <a:rPr lang="ja-JP" altLang="en-US" sz="1400" b="1">
                <a:latin typeface="メイリオ" panose="020B0604030504040204" pitchFamily="50" charset="-128"/>
                <a:ea typeface="メイリオ" panose="020B0604030504040204" pitchFamily="50" charset="-128"/>
              </a:rPr>
              <a:t>年間にかかるお金</a:t>
            </a:r>
            <a:endParaRPr lang="ja-JP" sz="1400" b="1">
              <a:latin typeface="メイリオ" panose="020B0604030504040204" pitchFamily="50" charset="-128"/>
              <a:ea typeface="メイリオ" panose="020B0604030504040204" pitchFamily="50" charset="-128"/>
            </a:endParaRPr>
          </a:p>
        </c:rich>
      </c:tx>
      <c:layout>
        <c:manualLayout>
          <c:xMode val="edge"/>
          <c:yMode val="edge"/>
          <c:x val="8.8973794849315033E-3"/>
          <c:y val="2.6418018336600915E-2"/>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メイリオ" panose="020B0604030504040204" pitchFamily="50" charset="-128"/>
              <a:ea typeface="メイリオ" panose="020B0604030504040204" pitchFamily="50" charset="-128"/>
              <a:cs typeface="+mj-cs"/>
            </a:defRPr>
          </a:pPr>
          <a:endParaRPr lang="ja-JP"/>
        </a:p>
      </c:txPr>
    </c:title>
    <c:autoTitleDeleted val="0"/>
    <c:plotArea>
      <c:layout/>
      <c:barChart>
        <c:barDir val="col"/>
        <c:grouping val="clustered"/>
        <c:varyColors val="0"/>
        <c:ser>
          <c:idx val="0"/>
          <c:order val="0"/>
          <c:spPr>
            <a:solidFill>
              <a:schemeClr val="accent5">
                <a:lumMod val="75000"/>
              </a:schemeClr>
            </a:solidFill>
            <a:ln>
              <a:noFill/>
            </a:ln>
            <a:effectLst/>
          </c:spPr>
          <c:invertIfNegative val="0"/>
          <c:cat>
            <c:numRef>
              <c:f>'10年間シート'!$C$16:$L$16</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'10年間シート'!$C$26:$L$26</c:f>
              <c:numCache>
                <c:formatCode>_ * #"万""円"\ </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99"/>
        <c:axId val="534995216"/>
        <c:axId val="534990904"/>
      </c:barChart>
      <c:lineChart>
        <c:grouping val="standard"/>
        <c:varyColors val="0"/>
        <c:ser>
          <c:idx val="1"/>
          <c:order val="1"/>
          <c:tx>
            <c:v>貯蓄</c:v>
          </c:tx>
          <c:spPr>
            <a:ln w="38100" cap="rnd">
              <a:solidFill>
                <a:srgbClr val="92D050"/>
              </a:solidFill>
              <a:round/>
            </a:ln>
            <a:effectLst/>
          </c:spPr>
          <c:marker>
            <c:symbol val="circle"/>
            <c:size val="8"/>
            <c:spPr>
              <a:solidFill>
                <a:schemeClr val="accent6"/>
              </a:solidFill>
              <a:ln>
                <a:solidFill>
                  <a:schemeClr val="accent5"/>
                </a:solidFill>
              </a:ln>
              <a:effectLst/>
            </c:spPr>
          </c:marker>
          <c:val>
            <c:numRef>
              <c:f>'10年間シート'!$C$37:$L$37</c:f>
              <c:numCache>
                <c:formatCode>_ * #"万""円"\ </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534992864"/>
        <c:axId val="534996392"/>
      </c:lineChart>
      <c:catAx>
        <c:axId val="5349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ja-JP"/>
          </a:p>
        </c:txPr>
        <c:crossAx val="534990904"/>
        <c:crosses val="autoZero"/>
        <c:auto val="1"/>
        <c:lblAlgn val="ctr"/>
        <c:lblOffset val="100"/>
        <c:noMultiLvlLbl val="0"/>
      </c:catAx>
      <c:valAx>
        <c:axId val="5349909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支出</a:t>
                </a:r>
              </a:p>
            </c:rich>
          </c:tx>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5216"/>
        <c:crosses val="autoZero"/>
        <c:crossBetween val="between"/>
      </c:valAx>
      <c:valAx>
        <c:axId val="534996392"/>
        <c:scaling>
          <c:orientation val="minMax"/>
        </c:scaling>
        <c:delete val="0"/>
        <c:axPos val="r"/>
        <c:title>
          <c:tx>
            <c:rich>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r>
                  <a:rPr lang="ja-JP" altLang="en-US" sz="1200" b="1">
                    <a:solidFill>
                      <a:schemeClr val="bg1">
                        <a:lumMod val="50000"/>
                      </a:schemeClr>
                    </a:solidFill>
                  </a:rPr>
                  <a:t>貯蓄残高</a:t>
                </a:r>
              </a:p>
            </c:rich>
          </c:tx>
          <c:overlay val="0"/>
          <c:spPr>
            <a:noFill/>
            <a:ln>
              <a:noFill/>
            </a:ln>
            <a:effectLst/>
          </c:spPr>
          <c:txPr>
            <a:bodyPr rot="0" spcFirstLastPara="1" vertOverflow="ellipsis" vert="eaVert" wrap="square" anchor="ctr" anchorCtr="1"/>
            <a:lstStyle/>
            <a:p>
              <a:pPr>
                <a:defRPr sz="1200" b="1" i="0" u="none" strike="noStrike" kern="1200" cap="all" baseline="0">
                  <a:solidFill>
                    <a:schemeClr val="bg1">
                      <a:lumMod val="50000"/>
                    </a:schemeClr>
                  </a:solidFill>
                  <a:latin typeface="+mn-lt"/>
                  <a:ea typeface="+mn-ea"/>
                  <a:cs typeface="+mn-cs"/>
                </a:defRPr>
              </a:pPr>
              <a:endParaRPr lang="ja-JP"/>
            </a:p>
          </c:txPr>
        </c:title>
        <c:numFmt formatCode="_ * #&quot;万&quot;&quot;円&quot;\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4992864"/>
        <c:crosses val="max"/>
        <c:crossBetween val="between"/>
      </c:valAx>
      <c:catAx>
        <c:axId val="534992864"/>
        <c:scaling>
          <c:orientation val="minMax"/>
        </c:scaling>
        <c:delete val="1"/>
        <c:axPos val="b"/>
        <c:majorTickMark val="out"/>
        <c:minorTickMark val="none"/>
        <c:tickLblPos val="nextTo"/>
        <c:crossAx val="534996392"/>
        <c:crosses val="autoZero"/>
        <c:auto val="1"/>
        <c:lblAlgn val="ctr"/>
        <c:lblOffset val="100"/>
        <c:noMultiLvlLbl val="0"/>
      </c:catAx>
      <c:spPr>
        <a:noFill/>
        <a:ln>
          <a:noFill/>
        </a:ln>
        <a:effectLst/>
      </c:spPr>
    </c:plotArea>
    <c:plotVisOnly val="1"/>
    <c:dispBlanksAs val="gap"/>
    <c:showDLblsOverMax val="0"/>
  </c:chart>
  <c:spPr>
    <a:solidFill>
      <a:schemeClr val="bg1"/>
    </a:solidFill>
    <a:ln w="19050" cap="flat" cmpd="sng" algn="ctr">
      <a:solidFill>
        <a:srgbClr val="CC6600"/>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2143125</xdr:colOff>
      <xdr:row>11</xdr:row>
      <xdr:rowOff>114299</xdr:rowOff>
    </xdr:from>
    <xdr:to>
      <xdr:col>16</xdr:col>
      <xdr:colOff>684833</xdr:colOff>
      <xdr:row>29</xdr:row>
      <xdr:rowOff>89002</xdr:rowOff>
    </xdr:to>
    <xdr:pic>
      <xdr:nvPicPr>
        <xdr:cNvPr id="3" name="図 2"/>
        <xdr:cNvPicPr>
          <a:picLocks noChangeAspect="1"/>
        </xdr:cNvPicPr>
      </xdr:nvPicPr>
      <xdr:blipFill>
        <a:blip xmlns:r="http://schemas.openxmlformats.org/officeDocument/2006/relationships" r:embed="rId1"/>
        <a:stretch>
          <a:fillRect/>
        </a:stretch>
      </xdr:blipFill>
      <xdr:spPr>
        <a:xfrm>
          <a:off x="2247900" y="2314574"/>
          <a:ext cx="10790858" cy="3060803"/>
        </a:xfrm>
        <a:prstGeom prst="rect">
          <a:avLst/>
        </a:prstGeom>
      </xdr:spPr>
    </xdr:pic>
    <xdr:clientData/>
  </xdr:twoCellAnchor>
  <xdr:twoCellAnchor editAs="oneCell">
    <xdr:from>
      <xdr:col>1</xdr:col>
      <xdr:colOff>2115169</xdr:colOff>
      <xdr:row>30</xdr:row>
      <xdr:rowOff>52638</xdr:rowOff>
    </xdr:from>
    <xdr:to>
      <xdr:col>13</xdr:col>
      <xdr:colOff>593837</xdr:colOff>
      <xdr:row>58</xdr:row>
      <xdr:rowOff>81599</xdr:rowOff>
    </xdr:to>
    <xdr:pic>
      <xdr:nvPicPr>
        <xdr:cNvPr id="7" name="図 6"/>
        <xdr:cNvPicPr>
          <a:picLocks noChangeAspect="1"/>
        </xdr:cNvPicPr>
      </xdr:nvPicPr>
      <xdr:blipFill>
        <a:blip xmlns:r="http://schemas.openxmlformats.org/officeDocument/2006/relationships" r:embed="rId2"/>
        <a:stretch>
          <a:fillRect/>
        </a:stretch>
      </xdr:blipFill>
      <xdr:spPr>
        <a:xfrm>
          <a:off x="2210419" y="5362826"/>
          <a:ext cx="8718043" cy="4696211"/>
        </a:xfrm>
        <a:prstGeom prst="rect">
          <a:avLst/>
        </a:prstGeom>
      </xdr:spPr>
    </xdr:pic>
    <xdr:clientData/>
  </xdr:twoCellAnchor>
  <xdr:oneCellAnchor>
    <xdr:from>
      <xdr:col>1</xdr:col>
      <xdr:colOff>103909</xdr:colOff>
      <xdr:row>2</xdr:row>
      <xdr:rowOff>0</xdr:rowOff>
    </xdr:from>
    <xdr:ext cx="9110186" cy="992579"/>
    <xdr:sp macro="" textlink="">
      <xdr:nvSpPr>
        <xdr:cNvPr id="8" name="テキスト ボックス 7"/>
        <xdr:cNvSpPr txBox="1"/>
      </xdr:nvSpPr>
      <xdr:spPr>
        <a:xfrm>
          <a:off x="208684" y="657225"/>
          <a:ext cx="9110186" cy="992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年間を通してのイベント事と予算をあらかじめシミュレーションできます。必要なお金の量がグラフでわかりやすく表されます。</a:t>
          </a:r>
        </a:p>
        <a:p>
          <a:r>
            <a:rPr kumimoji="1" lang="en-US" altLang="ja-JP" sz="1200">
              <a:latin typeface="メイリオ" panose="020B0604030504040204" pitchFamily="50" charset="-128"/>
              <a:ea typeface="メイリオ" panose="020B0604030504040204" pitchFamily="50" charset="-128"/>
            </a:rPr>
            <a:t>1</a:t>
          </a:r>
          <a:r>
            <a:rPr kumimoji="1" lang="ja-JP" altLang="en-US" sz="1200">
              <a:latin typeface="メイリオ" panose="020B0604030504040204" pitchFamily="50" charset="-128"/>
              <a:ea typeface="メイリオ" panose="020B0604030504040204" pitchFamily="50" charset="-128"/>
            </a:rPr>
            <a:t>年間と</a:t>
          </a:r>
          <a:r>
            <a:rPr kumimoji="1" lang="en-US" altLang="ja-JP" sz="1200">
              <a:latin typeface="メイリオ" panose="020B0604030504040204" pitchFamily="50" charset="-128"/>
              <a:ea typeface="メイリオ" panose="020B0604030504040204" pitchFamily="50" charset="-128"/>
            </a:rPr>
            <a:t>10</a:t>
          </a:r>
          <a:r>
            <a:rPr kumimoji="1" lang="ja-JP" altLang="en-US" sz="1200">
              <a:latin typeface="メイリオ" panose="020B0604030504040204" pitchFamily="50" charset="-128"/>
              <a:ea typeface="メイリオ" panose="020B0604030504040204" pitchFamily="50" charset="-128"/>
            </a:rPr>
            <a:t>年間のシートがありますので、用途によって使い分けてください。</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このシートを使って、生活とのバランスの取れた計画的なお金の使い方を目指しましょう！</a:t>
          </a:r>
        </a:p>
      </xdr:txBody>
    </xdr:sp>
    <xdr:clientData/>
  </xdr:oneCellAnchor>
  <xdr:oneCellAnchor>
    <xdr:from>
      <xdr:col>1</xdr:col>
      <xdr:colOff>261938</xdr:colOff>
      <xdr:row>8</xdr:row>
      <xdr:rowOff>7422</xdr:rowOff>
    </xdr:from>
    <xdr:ext cx="1794402" cy="492443"/>
    <xdr:sp macro="" textlink="">
      <xdr:nvSpPr>
        <xdr:cNvPr id="9" name="テキスト ボックス 8"/>
        <xdr:cNvSpPr txBox="1"/>
      </xdr:nvSpPr>
      <xdr:spPr>
        <a:xfrm>
          <a:off x="357188" y="1650485"/>
          <a:ext cx="1794402"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メイリオ" panose="020B0604030504040204" pitchFamily="50" charset="-128"/>
              <a:ea typeface="メイリオ" panose="020B0604030504040204" pitchFamily="50" charset="-128"/>
            </a:rPr>
            <a:t>【 1 </a:t>
          </a:r>
          <a:r>
            <a:rPr kumimoji="1" lang="ja-JP" altLang="en-US" sz="1600" b="1">
              <a:latin typeface="メイリオ" panose="020B0604030504040204" pitchFamily="50" charset="-128"/>
              <a:ea typeface="メイリオ" panose="020B0604030504040204" pitchFamily="50" charset="-128"/>
            </a:rPr>
            <a:t>年間シート</a:t>
          </a:r>
          <a:r>
            <a:rPr kumimoji="1" lang="en-US" altLang="ja-JP" sz="1600" b="1">
              <a:solidFill>
                <a:schemeClr val="tx1"/>
              </a:solidFill>
              <a:effectLst/>
              <a:latin typeface="+mn-lt"/>
              <a:ea typeface="+mn-ea"/>
              <a:cs typeface="+mn-cs"/>
            </a:rPr>
            <a:t>】</a:t>
          </a:r>
          <a:endParaRPr kumimoji="1" lang="ja-JP" altLang="en-US" sz="1600" b="1">
            <a:latin typeface="メイリオ" panose="020B0604030504040204" pitchFamily="50" charset="-128"/>
            <a:ea typeface="メイリオ" panose="020B0604030504040204" pitchFamily="50" charset="-128"/>
          </a:endParaRPr>
        </a:p>
      </xdr:txBody>
    </xdr:sp>
    <xdr:clientData/>
  </xdr:oneCellAnchor>
  <xdr:twoCellAnchor>
    <xdr:from>
      <xdr:col>1</xdr:col>
      <xdr:colOff>2266950</xdr:colOff>
      <xdr:row>14</xdr:row>
      <xdr:rowOff>90487</xdr:rowOff>
    </xdr:from>
    <xdr:to>
      <xdr:col>2</xdr:col>
      <xdr:colOff>657225</xdr:colOff>
      <xdr:row>16</xdr:row>
      <xdr:rowOff>114300</xdr:rowOff>
    </xdr:to>
    <xdr:sp macro="" textlink="">
      <xdr:nvSpPr>
        <xdr:cNvPr id="10" name="正方形/長方形 9"/>
        <xdr:cNvSpPr/>
      </xdr:nvSpPr>
      <xdr:spPr>
        <a:xfrm>
          <a:off x="2362200" y="2733675"/>
          <a:ext cx="1033463" cy="35718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551584</xdr:colOff>
      <xdr:row>14</xdr:row>
      <xdr:rowOff>90487</xdr:rowOff>
    </xdr:from>
    <xdr:ext cx="1569660" cy="392415"/>
    <xdr:sp macro="" textlink="">
      <xdr:nvSpPr>
        <xdr:cNvPr id="11" name="テキスト ボックス 10"/>
        <xdr:cNvSpPr txBox="1"/>
      </xdr:nvSpPr>
      <xdr:spPr>
        <a:xfrm>
          <a:off x="646834" y="2733675"/>
          <a:ext cx="1569660" cy="392415"/>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➊西暦を入力します</a:t>
          </a:r>
        </a:p>
      </xdr:txBody>
    </xdr:sp>
    <xdr:clientData/>
  </xdr:oneCellAnchor>
  <xdr:twoCellAnchor>
    <xdr:from>
      <xdr:col>1</xdr:col>
      <xdr:colOff>2121244</xdr:colOff>
      <xdr:row>15</xdr:row>
      <xdr:rowOff>100013</xdr:rowOff>
    </xdr:from>
    <xdr:to>
      <xdr:col>1</xdr:col>
      <xdr:colOff>2266950</xdr:colOff>
      <xdr:row>15</xdr:row>
      <xdr:rowOff>110483</xdr:rowOff>
    </xdr:to>
    <xdr:cxnSp macro="">
      <xdr:nvCxnSpPr>
        <xdr:cNvPr id="13" name="直線コネクタ 12"/>
        <xdr:cNvCxnSpPr>
          <a:stCxn id="11" idx="3"/>
          <a:endCxn id="10" idx="1"/>
        </xdr:cNvCxnSpPr>
      </xdr:nvCxnSpPr>
      <xdr:spPr>
        <a:xfrm flipV="1">
          <a:off x="2216494" y="2909888"/>
          <a:ext cx="145706" cy="1047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127722</xdr:colOff>
      <xdr:row>14</xdr:row>
      <xdr:rowOff>142875</xdr:rowOff>
    </xdr:from>
    <xdr:ext cx="1569660" cy="692497"/>
    <xdr:sp macro="" textlink="">
      <xdr:nvSpPr>
        <xdr:cNvPr id="16" name="テキスト ボックス 15"/>
        <xdr:cNvSpPr txBox="1"/>
      </xdr:nvSpPr>
      <xdr:spPr>
        <a:xfrm>
          <a:off x="13224597" y="2786063"/>
          <a:ext cx="1569660"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ライフ マネーの</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目標を書きましょう</a:t>
          </a:r>
          <a:endParaRPr kumimoji="1" lang="en-US" altLang="ja-JP" sz="1200">
            <a:latin typeface="メイリオ" panose="020B0604030504040204" pitchFamily="50" charset="-128"/>
            <a:ea typeface="メイリオ" panose="020B0604030504040204" pitchFamily="50" charset="-128"/>
          </a:endParaRPr>
        </a:p>
      </xdr:txBody>
    </xdr:sp>
    <xdr:clientData/>
  </xdr:oneCellAnchor>
  <xdr:twoCellAnchor>
    <xdr:from>
      <xdr:col>14</xdr:col>
      <xdr:colOff>176212</xdr:colOff>
      <xdr:row>13</xdr:row>
      <xdr:rowOff>123825</xdr:rowOff>
    </xdr:from>
    <xdr:to>
      <xdr:col>16</xdr:col>
      <xdr:colOff>666750</xdr:colOff>
      <xdr:row>29</xdr:row>
      <xdr:rowOff>71438</xdr:rowOff>
    </xdr:to>
    <xdr:sp macro="" textlink="">
      <xdr:nvSpPr>
        <xdr:cNvPr id="18" name="正方形/長方形 17"/>
        <xdr:cNvSpPr/>
      </xdr:nvSpPr>
      <xdr:spPr>
        <a:xfrm>
          <a:off x="11201400" y="2600325"/>
          <a:ext cx="1871663" cy="261461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676276</xdr:colOff>
      <xdr:row>16</xdr:row>
      <xdr:rowOff>23812</xdr:rowOff>
    </xdr:from>
    <xdr:to>
      <xdr:col>17</xdr:col>
      <xdr:colOff>127722</xdr:colOff>
      <xdr:row>16</xdr:row>
      <xdr:rowOff>146224</xdr:rowOff>
    </xdr:to>
    <xdr:cxnSp macro="">
      <xdr:nvCxnSpPr>
        <xdr:cNvPr id="20" name="直線コネクタ 19"/>
        <xdr:cNvCxnSpPr>
          <a:stCxn id="16" idx="1"/>
        </xdr:cNvCxnSpPr>
      </xdr:nvCxnSpPr>
      <xdr:spPr>
        <a:xfrm flipH="1" flipV="1">
          <a:off x="13082589" y="3000375"/>
          <a:ext cx="142008" cy="122412"/>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309562</xdr:colOff>
      <xdr:row>30</xdr:row>
      <xdr:rowOff>61912</xdr:rowOff>
    </xdr:from>
    <xdr:to>
      <xdr:col>12</xdr:col>
      <xdr:colOff>280987</xdr:colOff>
      <xdr:row>39</xdr:row>
      <xdr:rowOff>14288</xdr:rowOff>
    </xdr:to>
    <xdr:sp macro="" textlink="">
      <xdr:nvSpPr>
        <xdr:cNvPr id="22" name="正方形/長方形 21"/>
        <xdr:cNvSpPr/>
      </xdr:nvSpPr>
      <xdr:spPr>
        <a:xfrm>
          <a:off x="3048000" y="5372100"/>
          <a:ext cx="6877050" cy="145256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456334</xdr:colOff>
      <xdr:row>30</xdr:row>
      <xdr:rowOff>123825</xdr:rowOff>
    </xdr:from>
    <xdr:ext cx="1415772" cy="992579"/>
    <xdr:sp macro="" textlink="">
      <xdr:nvSpPr>
        <xdr:cNvPr id="23" name="テキスト ボックス 22"/>
        <xdr:cNvSpPr txBox="1"/>
      </xdr:nvSpPr>
      <xdr:spPr>
        <a:xfrm>
          <a:off x="551584" y="5434013"/>
          <a:ext cx="1415772" cy="992579"/>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❷支出を伴う</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年間の主な予定を</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書き込みます</a:t>
          </a:r>
        </a:p>
      </xdr:txBody>
    </xdr:sp>
    <xdr:clientData/>
  </xdr:oneCellAnchor>
  <xdr:twoCellAnchor>
    <xdr:from>
      <xdr:col>1</xdr:col>
      <xdr:colOff>2152649</xdr:colOff>
      <xdr:row>39</xdr:row>
      <xdr:rowOff>161925</xdr:rowOff>
    </xdr:from>
    <xdr:to>
      <xdr:col>12</xdr:col>
      <xdr:colOff>214311</xdr:colOff>
      <xdr:row>46</xdr:row>
      <xdr:rowOff>42862</xdr:rowOff>
    </xdr:to>
    <xdr:sp macro="" textlink="">
      <xdr:nvSpPr>
        <xdr:cNvPr id="24" name="正方形/長方形 23"/>
        <xdr:cNvSpPr/>
      </xdr:nvSpPr>
      <xdr:spPr>
        <a:xfrm>
          <a:off x="2247899" y="6972300"/>
          <a:ext cx="7610475" cy="1047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456334</xdr:colOff>
      <xdr:row>40</xdr:row>
      <xdr:rowOff>23812</xdr:rowOff>
    </xdr:from>
    <xdr:ext cx="1569660" cy="692497"/>
    <xdr:sp macro="" textlink="">
      <xdr:nvSpPr>
        <xdr:cNvPr id="25" name="テキスト ボックス 24"/>
        <xdr:cNvSpPr txBox="1"/>
      </xdr:nvSpPr>
      <xdr:spPr>
        <a:xfrm>
          <a:off x="551584" y="7000875"/>
          <a:ext cx="1569660"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❸項目別にそれぞれ</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金額を入れましょう</a:t>
          </a:r>
        </a:p>
      </xdr:txBody>
    </xdr:sp>
    <xdr:clientData/>
  </xdr:oneCellAnchor>
  <xdr:oneCellAnchor>
    <xdr:from>
      <xdr:col>1</xdr:col>
      <xdr:colOff>456334</xdr:colOff>
      <xdr:row>48</xdr:row>
      <xdr:rowOff>33337</xdr:rowOff>
    </xdr:from>
    <xdr:ext cx="1569660" cy="692497"/>
    <xdr:sp macro="" textlink="">
      <xdr:nvSpPr>
        <xdr:cNvPr id="26" name="テキスト ボックス 25"/>
        <xdr:cNvSpPr txBox="1"/>
      </xdr:nvSpPr>
      <xdr:spPr>
        <a:xfrm>
          <a:off x="551584" y="8343900"/>
          <a:ext cx="1569660"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❹家計の収入金額を</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入れましょう</a:t>
          </a:r>
        </a:p>
      </xdr:txBody>
    </xdr:sp>
    <xdr:clientData/>
  </xdr:oneCellAnchor>
  <xdr:twoCellAnchor>
    <xdr:from>
      <xdr:col>1</xdr:col>
      <xdr:colOff>2152649</xdr:colOff>
      <xdr:row>48</xdr:row>
      <xdr:rowOff>133351</xdr:rowOff>
    </xdr:from>
    <xdr:to>
      <xdr:col>12</xdr:col>
      <xdr:colOff>214311</xdr:colOff>
      <xdr:row>51</xdr:row>
      <xdr:rowOff>4764</xdr:rowOff>
    </xdr:to>
    <xdr:sp macro="" textlink="">
      <xdr:nvSpPr>
        <xdr:cNvPr id="27" name="正方形/長方形 26"/>
        <xdr:cNvSpPr/>
      </xdr:nvSpPr>
      <xdr:spPr>
        <a:xfrm>
          <a:off x="2247899" y="8443914"/>
          <a:ext cx="7610475" cy="3714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456334</xdr:colOff>
      <xdr:row>54</xdr:row>
      <xdr:rowOff>123825</xdr:rowOff>
    </xdr:from>
    <xdr:ext cx="1569660" cy="692497"/>
    <xdr:sp macro="" textlink="">
      <xdr:nvSpPr>
        <xdr:cNvPr id="28" name="テキスト ボックス 27"/>
        <xdr:cNvSpPr txBox="1"/>
      </xdr:nvSpPr>
      <xdr:spPr>
        <a:xfrm>
          <a:off x="551584" y="9434513"/>
          <a:ext cx="1569660"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❺現在の貯蓄残高を</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入れましょう</a:t>
          </a:r>
        </a:p>
      </xdr:txBody>
    </xdr:sp>
    <xdr:clientData/>
  </xdr:oneCellAnchor>
  <xdr:twoCellAnchor>
    <xdr:from>
      <xdr:col>1</xdr:col>
      <xdr:colOff>2152649</xdr:colOff>
      <xdr:row>56</xdr:row>
      <xdr:rowOff>80961</xdr:rowOff>
    </xdr:from>
    <xdr:to>
      <xdr:col>2</xdr:col>
      <xdr:colOff>438150</xdr:colOff>
      <xdr:row>58</xdr:row>
      <xdr:rowOff>42862</xdr:rowOff>
    </xdr:to>
    <xdr:sp macro="" textlink="">
      <xdr:nvSpPr>
        <xdr:cNvPr id="29" name="正方形/長方形 28"/>
        <xdr:cNvSpPr/>
      </xdr:nvSpPr>
      <xdr:spPr>
        <a:xfrm>
          <a:off x="2247899" y="9725024"/>
          <a:ext cx="928689" cy="29527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2152649</xdr:colOff>
      <xdr:row>53</xdr:row>
      <xdr:rowOff>4764</xdr:rowOff>
    </xdr:from>
    <xdr:to>
      <xdr:col>12</xdr:col>
      <xdr:colOff>214311</xdr:colOff>
      <xdr:row>55</xdr:row>
      <xdr:rowOff>42864</xdr:rowOff>
    </xdr:to>
    <xdr:sp macro="" textlink="">
      <xdr:nvSpPr>
        <xdr:cNvPr id="30" name="正方形/長方形 29"/>
        <xdr:cNvSpPr/>
      </xdr:nvSpPr>
      <xdr:spPr>
        <a:xfrm>
          <a:off x="2247899" y="9148764"/>
          <a:ext cx="7610475" cy="3714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14</xdr:col>
      <xdr:colOff>61046</xdr:colOff>
      <xdr:row>51</xdr:row>
      <xdr:rowOff>142875</xdr:rowOff>
    </xdr:from>
    <xdr:ext cx="3108543" cy="692497"/>
    <xdr:sp macro="" textlink="">
      <xdr:nvSpPr>
        <xdr:cNvPr id="31" name="テキスト ボックス 30"/>
        <xdr:cNvSpPr txBox="1"/>
      </xdr:nvSpPr>
      <xdr:spPr>
        <a:xfrm>
          <a:off x="11086234" y="8953500"/>
          <a:ext cx="3108543"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毎月の収入から支出を差し引いた金額が</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自動的に貯蓄額として毎月積算されます。</a:t>
          </a:r>
        </a:p>
      </xdr:txBody>
    </xdr:sp>
    <xdr:clientData/>
  </xdr:oneCellAnchor>
  <xdr:twoCellAnchor>
    <xdr:from>
      <xdr:col>1</xdr:col>
      <xdr:colOff>2025994</xdr:colOff>
      <xdr:row>56</xdr:row>
      <xdr:rowOff>127174</xdr:rowOff>
    </xdr:from>
    <xdr:to>
      <xdr:col>1</xdr:col>
      <xdr:colOff>2124075</xdr:colOff>
      <xdr:row>57</xdr:row>
      <xdr:rowOff>95250</xdr:rowOff>
    </xdr:to>
    <xdr:cxnSp macro="">
      <xdr:nvCxnSpPr>
        <xdr:cNvPr id="33" name="直線コネクタ 32"/>
        <xdr:cNvCxnSpPr>
          <a:stCxn id="28" idx="3"/>
        </xdr:cNvCxnSpPr>
      </xdr:nvCxnSpPr>
      <xdr:spPr>
        <a:xfrm>
          <a:off x="2121244" y="9771237"/>
          <a:ext cx="98081" cy="13476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2025994</xdr:colOff>
      <xdr:row>49</xdr:row>
      <xdr:rowOff>152401</xdr:rowOff>
    </xdr:from>
    <xdr:to>
      <xdr:col>1</xdr:col>
      <xdr:colOff>2152649</xdr:colOff>
      <xdr:row>50</xdr:row>
      <xdr:rowOff>36686</xdr:rowOff>
    </xdr:to>
    <xdr:cxnSp macro="">
      <xdr:nvCxnSpPr>
        <xdr:cNvPr id="35" name="直線コネクタ 34"/>
        <xdr:cNvCxnSpPr>
          <a:stCxn id="26" idx="3"/>
          <a:endCxn id="27" idx="1"/>
        </xdr:cNvCxnSpPr>
      </xdr:nvCxnSpPr>
      <xdr:spPr>
        <a:xfrm flipV="1">
          <a:off x="2121244" y="8629651"/>
          <a:ext cx="126655" cy="5097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2025994</xdr:colOff>
      <xdr:row>42</xdr:row>
      <xdr:rowOff>27161</xdr:rowOff>
    </xdr:from>
    <xdr:to>
      <xdr:col>1</xdr:col>
      <xdr:colOff>2162175</xdr:colOff>
      <xdr:row>43</xdr:row>
      <xdr:rowOff>142875</xdr:rowOff>
    </xdr:to>
    <xdr:cxnSp macro="">
      <xdr:nvCxnSpPr>
        <xdr:cNvPr id="37" name="直線コネクタ 36"/>
        <xdr:cNvCxnSpPr>
          <a:stCxn id="25" idx="3"/>
        </xdr:cNvCxnSpPr>
      </xdr:nvCxnSpPr>
      <xdr:spPr>
        <a:xfrm>
          <a:off x="2121244" y="7337599"/>
          <a:ext cx="136181" cy="28240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1872106</xdr:colOff>
      <xdr:row>33</xdr:row>
      <xdr:rowOff>105765</xdr:rowOff>
    </xdr:from>
    <xdr:to>
      <xdr:col>2</xdr:col>
      <xdr:colOff>309562</xdr:colOff>
      <xdr:row>34</xdr:row>
      <xdr:rowOff>119063</xdr:rowOff>
    </xdr:to>
    <xdr:cxnSp macro="">
      <xdr:nvCxnSpPr>
        <xdr:cNvPr id="39" name="直線コネクタ 38"/>
        <xdr:cNvCxnSpPr>
          <a:stCxn id="23" idx="3"/>
          <a:endCxn id="22" idx="1"/>
        </xdr:cNvCxnSpPr>
      </xdr:nvCxnSpPr>
      <xdr:spPr>
        <a:xfrm>
          <a:off x="1967356" y="5916015"/>
          <a:ext cx="1080644" cy="17998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214311</xdr:colOff>
      <xdr:row>53</xdr:row>
      <xdr:rowOff>146224</xdr:rowOff>
    </xdr:from>
    <xdr:to>
      <xdr:col>14</xdr:col>
      <xdr:colOff>61046</xdr:colOff>
      <xdr:row>54</xdr:row>
      <xdr:rowOff>23813</xdr:rowOff>
    </xdr:to>
    <xdr:cxnSp macro="">
      <xdr:nvCxnSpPr>
        <xdr:cNvPr id="41" name="直線コネクタ 40"/>
        <xdr:cNvCxnSpPr>
          <a:stCxn id="31" idx="1"/>
          <a:endCxn id="30" idx="3"/>
        </xdr:cNvCxnSpPr>
      </xdr:nvCxnSpPr>
      <xdr:spPr>
        <a:xfrm flipH="1">
          <a:off x="9858374" y="9290224"/>
          <a:ext cx="1227860" cy="4427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309563</xdr:colOff>
      <xdr:row>63</xdr:row>
      <xdr:rowOff>71125</xdr:rowOff>
    </xdr:from>
    <xdr:ext cx="1865126" cy="492443"/>
    <xdr:sp macro="" textlink="">
      <xdr:nvSpPr>
        <xdr:cNvPr id="42" name="テキスト ボックス 41"/>
        <xdr:cNvSpPr txBox="1"/>
      </xdr:nvSpPr>
      <xdr:spPr>
        <a:xfrm>
          <a:off x="404813" y="10882000"/>
          <a:ext cx="1865126"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メイリオ" panose="020B0604030504040204" pitchFamily="50" charset="-128"/>
              <a:ea typeface="メイリオ" panose="020B0604030504040204" pitchFamily="50" charset="-128"/>
            </a:rPr>
            <a:t>【10 </a:t>
          </a:r>
          <a:r>
            <a:rPr kumimoji="1" lang="ja-JP" altLang="en-US" sz="1600" b="1">
              <a:latin typeface="メイリオ" panose="020B0604030504040204" pitchFamily="50" charset="-128"/>
              <a:ea typeface="メイリオ" panose="020B0604030504040204" pitchFamily="50" charset="-128"/>
            </a:rPr>
            <a:t>年間シート</a:t>
          </a:r>
          <a:r>
            <a:rPr kumimoji="1" lang="en-US" altLang="ja-JP" sz="1600" b="1">
              <a:solidFill>
                <a:schemeClr val="tx1"/>
              </a:solidFill>
              <a:effectLst/>
              <a:latin typeface="+mn-lt"/>
              <a:ea typeface="+mn-ea"/>
              <a:cs typeface="+mn-cs"/>
            </a:rPr>
            <a:t>】</a:t>
          </a:r>
          <a:endParaRPr kumimoji="1" lang="ja-JP" altLang="en-US" sz="1600" b="1">
            <a:latin typeface="メイリオ" panose="020B0604030504040204" pitchFamily="50" charset="-128"/>
            <a:ea typeface="メイリオ" panose="020B0604030504040204" pitchFamily="50" charset="-128"/>
          </a:endParaRPr>
        </a:p>
      </xdr:txBody>
    </xdr:sp>
    <xdr:clientData/>
  </xdr:oneCellAnchor>
  <xdr:twoCellAnchor>
    <xdr:from>
      <xdr:col>1</xdr:col>
      <xdr:colOff>2388054</xdr:colOff>
      <xdr:row>17</xdr:row>
      <xdr:rowOff>163287</xdr:rowOff>
    </xdr:from>
    <xdr:to>
      <xdr:col>13</xdr:col>
      <xdr:colOff>632732</xdr:colOff>
      <xdr:row>28</xdr:row>
      <xdr:rowOff>71436</xdr:rowOff>
    </xdr:to>
    <xdr:sp macro="" textlink="">
      <xdr:nvSpPr>
        <xdr:cNvPr id="45" name="正方形/長方形 44"/>
        <xdr:cNvSpPr/>
      </xdr:nvSpPr>
      <xdr:spPr>
        <a:xfrm>
          <a:off x="2483304" y="3306537"/>
          <a:ext cx="8484053" cy="174171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291008</xdr:colOff>
      <xdr:row>31</xdr:row>
      <xdr:rowOff>85045</xdr:rowOff>
    </xdr:from>
    <xdr:ext cx="2031325" cy="992579"/>
    <xdr:sp macro="" textlink="">
      <xdr:nvSpPr>
        <xdr:cNvPr id="46" name="テキスト ボックス 45"/>
        <xdr:cNvSpPr txBox="1"/>
      </xdr:nvSpPr>
      <xdr:spPr>
        <a:xfrm>
          <a:off x="10625633" y="5561920"/>
          <a:ext cx="2031325" cy="992579"/>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支出額は棒グラフで、</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貯蓄残高は折れ線グラフで</a:t>
          </a:r>
          <a:endParaRPr kumimoji="1" lang="en-US" altLang="ja-JP" sz="1200">
            <a:latin typeface="メイリオ" panose="020B0604030504040204" pitchFamily="50" charset="-128"/>
            <a:ea typeface="メイリオ" panose="020B0604030504040204" pitchFamily="50" charset="-128"/>
          </a:endParaRPr>
        </a:p>
        <a:p>
          <a:r>
            <a:rPr kumimoji="1" lang="ja-JP" altLang="en-US" sz="1200">
              <a:latin typeface="メイリオ" panose="020B0604030504040204" pitchFamily="50" charset="-128"/>
              <a:ea typeface="メイリオ" panose="020B0604030504040204" pitchFamily="50" charset="-128"/>
            </a:rPr>
            <a:t>表示されます。</a:t>
          </a:r>
          <a:endParaRPr kumimoji="1" lang="en-US" altLang="ja-JP" sz="1200">
            <a:latin typeface="メイリオ" panose="020B0604030504040204" pitchFamily="50" charset="-128"/>
            <a:ea typeface="メイリオ" panose="020B0604030504040204" pitchFamily="50" charset="-128"/>
          </a:endParaRPr>
        </a:p>
      </xdr:txBody>
    </xdr:sp>
    <xdr:clientData/>
  </xdr:oneCellAnchor>
  <xdr:twoCellAnchor>
    <xdr:from>
      <xdr:col>12</xdr:col>
      <xdr:colOff>428625</xdr:colOff>
      <xdr:row>28</xdr:row>
      <xdr:rowOff>51026</xdr:rowOff>
    </xdr:from>
    <xdr:to>
      <xdr:col>13</xdr:col>
      <xdr:colOff>291008</xdr:colOff>
      <xdr:row>34</xdr:row>
      <xdr:rowOff>50655</xdr:rowOff>
    </xdr:to>
    <xdr:cxnSp macro="">
      <xdr:nvCxnSpPr>
        <xdr:cNvPr id="48" name="直線コネクタ 47"/>
        <xdr:cNvCxnSpPr>
          <a:stCxn id="46" idx="1"/>
        </xdr:cNvCxnSpPr>
      </xdr:nvCxnSpPr>
      <xdr:spPr>
        <a:xfrm flipH="1" flipV="1">
          <a:off x="10072688" y="5027839"/>
          <a:ext cx="552945" cy="99975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532534</xdr:colOff>
      <xdr:row>66</xdr:row>
      <xdr:rowOff>91848</xdr:rowOff>
    </xdr:from>
    <xdr:ext cx="184731" cy="392415"/>
    <xdr:sp macro="" textlink="">
      <xdr:nvSpPr>
        <xdr:cNvPr id="49" name="テキスト ボックス 48"/>
        <xdr:cNvSpPr txBox="1"/>
      </xdr:nvSpPr>
      <xdr:spPr>
        <a:xfrm>
          <a:off x="627784" y="11402786"/>
          <a:ext cx="184731"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200">
            <a:latin typeface="メイリオ" panose="020B0604030504040204" pitchFamily="50" charset="-128"/>
            <a:ea typeface="メイリオ" panose="020B0604030504040204" pitchFamily="50" charset="-128"/>
          </a:endParaRPr>
        </a:p>
      </xdr:txBody>
    </xdr:sp>
    <xdr:clientData/>
  </xdr:oneCellAnchor>
  <xdr:oneCellAnchor>
    <xdr:from>
      <xdr:col>1</xdr:col>
      <xdr:colOff>532534</xdr:colOff>
      <xdr:row>66</xdr:row>
      <xdr:rowOff>23812</xdr:rowOff>
    </xdr:from>
    <xdr:ext cx="5512471" cy="392415"/>
    <xdr:sp macro="" textlink="">
      <xdr:nvSpPr>
        <xdr:cNvPr id="50" name="テキスト ボックス 49"/>
        <xdr:cNvSpPr txBox="1"/>
      </xdr:nvSpPr>
      <xdr:spPr>
        <a:xfrm>
          <a:off x="627784" y="11334750"/>
          <a:ext cx="5512471"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基本的に「</a:t>
          </a:r>
          <a:r>
            <a:rPr kumimoji="1" lang="en-US" altLang="ja-JP" sz="1200">
              <a:latin typeface="メイリオ" panose="020B0604030504040204" pitchFamily="50" charset="-128"/>
              <a:ea typeface="メイリオ" panose="020B0604030504040204" pitchFamily="50" charset="-128"/>
            </a:rPr>
            <a:t>1</a:t>
          </a:r>
          <a:r>
            <a:rPr kumimoji="1" lang="ja-JP" altLang="en-US" sz="1200">
              <a:latin typeface="メイリオ" panose="020B0604030504040204" pitchFamily="50" charset="-128"/>
              <a:ea typeface="メイリオ" panose="020B0604030504040204" pitchFamily="50" charset="-128"/>
            </a:rPr>
            <a:t>年間シート」と同じ使い方ですが、以下の箇所が異なります。</a:t>
          </a:r>
        </a:p>
      </xdr:txBody>
    </xdr:sp>
    <xdr:clientData/>
  </xdr:oneCellAnchor>
  <xdr:twoCellAnchor editAs="oneCell">
    <xdr:from>
      <xdr:col>2</xdr:col>
      <xdr:colOff>234724</xdr:colOff>
      <xdr:row>69</xdr:row>
      <xdr:rowOff>119062</xdr:rowOff>
    </xdr:from>
    <xdr:to>
      <xdr:col>17</xdr:col>
      <xdr:colOff>143439</xdr:colOff>
      <xdr:row>100</xdr:row>
      <xdr:rowOff>26386</xdr:rowOff>
    </xdr:to>
    <xdr:pic>
      <xdr:nvPicPr>
        <xdr:cNvPr id="53" name="図 52"/>
        <xdr:cNvPicPr>
          <a:picLocks noChangeAspect="1"/>
        </xdr:cNvPicPr>
      </xdr:nvPicPr>
      <xdr:blipFill>
        <a:blip xmlns:r="http://schemas.openxmlformats.org/officeDocument/2006/relationships" r:embed="rId3"/>
        <a:stretch>
          <a:fillRect/>
        </a:stretch>
      </xdr:blipFill>
      <xdr:spPr>
        <a:xfrm>
          <a:off x="2973162" y="11930062"/>
          <a:ext cx="10267152" cy="5074637"/>
        </a:xfrm>
        <a:prstGeom prst="rect">
          <a:avLst/>
        </a:prstGeom>
      </xdr:spPr>
    </xdr:pic>
    <xdr:clientData/>
  </xdr:twoCellAnchor>
  <xdr:twoCellAnchor>
    <xdr:from>
      <xdr:col>2</xdr:col>
      <xdr:colOff>312283</xdr:colOff>
      <xdr:row>72</xdr:row>
      <xdr:rowOff>53747</xdr:rowOff>
    </xdr:from>
    <xdr:to>
      <xdr:col>3</xdr:col>
      <xdr:colOff>560615</xdr:colOff>
      <xdr:row>74</xdr:row>
      <xdr:rowOff>25852</xdr:rowOff>
    </xdr:to>
    <xdr:sp macro="" textlink="">
      <xdr:nvSpPr>
        <xdr:cNvPr id="54" name="正方形/長方形 53"/>
        <xdr:cNvSpPr/>
      </xdr:nvSpPr>
      <xdr:spPr>
        <a:xfrm>
          <a:off x="3050721" y="12364810"/>
          <a:ext cx="938894" cy="3054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465363</xdr:colOff>
      <xdr:row>85</xdr:row>
      <xdr:rowOff>159883</xdr:rowOff>
    </xdr:from>
    <xdr:to>
      <xdr:col>13</xdr:col>
      <xdr:colOff>91848</xdr:colOff>
      <xdr:row>86</xdr:row>
      <xdr:rowOff>159883</xdr:rowOff>
    </xdr:to>
    <xdr:sp macro="" textlink="">
      <xdr:nvSpPr>
        <xdr:cNvPr id="55" name="正方形/長方形 54"/>
        <xdr:cNvSpPr/>
      </xdr:nvSpPr>
      <xdr:spPr>
        <a:xfrm>
          <a:off x="3894363" y="14637883"/>
          <a:ext cx="6532110" cy="16668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633226</xdr:colOff>
      <xdr:row>71</xdr:row>
      <xdr:rowOff>26534</xdr:rowOff>
    </xdr:from>
    <xdr:ext cx="1569660" cy="392415"/>
    <xdr:sp macro="" textlink="">
      <xdr:nvSpPr>
        <xdr:cNvPr id="56" name="テキスト ボックス 55"/>
        <xdr:cNvSpPr txBox="1"/>
      </xdr:nvSpPr>
      <xdr:spPr>
        <a:xfrm>
          <a:off x="728476" y="12170909"/>
          <a:ext cx="1569660" cy="392415"/>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➊西暦を入力します</a:t>
          </a:r>
          <a:endParaRPr kumimoji="1" lang="en-US" altLang="ja-JP" sz="1200">
            <a:latin typeface="メイリオ" panose="020B0604030504040204" pitchFamily="50" charset="-128"/>
            <a:ea typeface="メイリオ" panose="020B0604030504040204" pitchFamily="50" charset="-128"/>
          </a:endParaRPr>
        </a:p>
      </xdr:txBody>
    </xdr:sp>
    <xdr:clientData/>
  </xdr:oneCellAnchor>
  <xdr:oneCellAnchor>
    <xdr:from>
      <xdr:col>1</xdr:col>
      <xdr:colOff>566551</xdr:colOff>
      <xdr:row>82</xdr:row>
      <xdr:rowOff>23812</xdr:rowOff>
    </xdr:from>
    <xdr:ext cx="2068643" cy="692497"/>
    <xdr:sp macro="" textlink="">
      <xdr:nvSpPr>
        <xdr:cNvPr id="57" name="テキスト ボックス 56"/>
        <xdr:cNvSpPr txBox="1"/>
      </xdr:nvSpPr>
      <xdr:spPr>
        <a:xfrm>
          <a:off x="661801" y="14001750"/>
          <a:ext cx="2068643"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latin typeface="メイリオ" panose="020B0604030504040204" pitchFamily="50" charset="-128"/>
              <a:ea typeface="メイリオ" panose="020B0604030504040204" pitchFamily="50" charset="-128"/>
            </a:rPr>
            <a:t>❷</a:t>
          </a:r>
          <a:r>
            <a:rPr kumimoji="1" lang="ja-JP" altLang="ja-JP" sz="1200">
              <a:solidFill>
                <a:schemeClr val="tx1"/>
              </a:solidFill>
              <a:effectLst/>
              <a:latin typeface="メイリオ" panose="020B0604030504040204" pitchFamily="50" charset="-128"/>
              <a:ea typeface="メイリオ" panose="020B0604030504040204" pitchFamily="50" charset="-128"/>
              <a:cs typeface="+mn-cs"/>
            </a:rPr>
            <a:t>入力した年から</a:t>
          </a:r>
          <a:r>
            <a:rPr kumimoji="1" lang="en-US" altLang="ja-JP" sz="1200">
              <a:solidFill>
                <a:schemeClr val="tx1"/>
              </a:solidFill>
              <a:effectLst/>
              <a:latin typeface="メイリオ" panose="020B0604030504040204" pitchFamily="50" charset="-128"/>
              <a:ea typeface="メイリオ" panose="020B0604030504040204" pitchFamily="50" charset="-128"/>
              <a:cs typeface="+mn-cs"/>
            </a:rPr>
            <a:t>10</a:t>
          </a:r>
          <a:r>
            <a:rPr kumimoji="1" lang="ja-JP" altLang="ja-JP" sz="1200">
              <a:solidFill>
                <a:schemeClr val="tx1"/>
              </a:solidFill>
              <a:effectLst/>
              <a:latin typeface="メイリオ" panose="020B0604030504040204" pitchFamily="50" charset="-128"/>
              <a:ea typeface="メイリオ" panose="020B0604030504040204" pitchFamily="50" charset="-128"/>
              <a:cs typeface="+mn-cs"/>
            </a:rPr>
            <a:t>年間の</a:t>
          </a:r>
          <a:endParaRPr lang="ja-JP" altLang="ja-JP" sz="1200">
            <a:effectLst/>
            <a:latin typeface="メイリオ" panose="020B0604030504040204" pitchFamily="50" charset="-128"/>
            <a:ea typeface="メイリオ" panose="020B0604030504040204" pitchFamily="50" charset="-128"/>
          </a:endParaRPr>
        </a:p>
        <a:p>
          <a:r>
            <a:rPr kumimoji="1" lang="ja-JP" altLang="ja-JP" sz="1200">
              <a:solidFill>
                <a:schemeClr val="tx1"/>
              </a:solidFill>
              <a:effectLst/>
              <a:latin typeface="メイリオ" panose="020B0604030504040204" pitchFamily="50" charset="-128"/>
              <a:ea typeface="メイリオ" panose="020B0604030504040204" pitchFamily="50" charset="-128"/>
              <a:cs typeface="+mn-cs"/>
            </a:rPr>
            <a:t>西暦が表示されます</a:t>
          </a:r>
          <a:endParaRPr lang="ja-JP" altLang="ja-JP" sz="1200">
            <a:effectLst/>
            <a:latin typeface="メイリオ" panose="020B0604030504040204" pitchFamily="50" charset="-128"/>
            <a:ea typeface="メイリオ" panose="020B0604030504040204" pitchFamily="50" charset="-128"/>
          </a:endParaRPr>
        </a:p>
      </xdr:txBody>
    </xdr:sp>
    <xdr:clientData/>
  </xdr:oneCellAnchor>
  <xdr:twoCellAnchor>
    <xdr:from>
      <xdr:col>3</xdr:col>
      <xdr:colOff>474889</xdr:colOff>
      <xdr:row>87</xdr:row>
      <xdr:rowOff>45583</xdr:rowOff>
    </xdr:from>
    <xdr:to>
      <xdr:col>4</xdr:col>
      <xdr:colOff>414337</xdr:colOff>
      <xdr:row>90</xdr:row>
      <xdr:rowOff>71437</xdr:rowOff>
    </xdr:to>
    <xdr:sp macro="" textlink="">
      <xdr:nvSpPr>
        <xdr:cNvPr id="58" name="正方形/長方形 57"/>
        <xdr:cNvSpPr/>
      </xdr:nvSpPr>
      <xdr:spPr>
        <a:xfrm>
          <a:off x="3903889" y="14856958"/>
          <a:ext cx="630011" cy="52591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566551</xdr:colOff>
      <xdr:row>87</xdr:row>
      <xdr:rowOff>52387</xdr:rowOff>
    </xdr:from>
    <xdr:ext cx="2090924" cy="692497"/>
    <xdr:sp macro="" textlink="">
      <xdr:nvSpPr>
        <xdr:cNvPr id="59" name="テキスト ボックス 58"/>
        <xdr:cNvSpPr txBox="1"/>
      </xdr:nvSpPr>
      <xdr:spPr>
        <a:xfrm>
          <a:off x="661801" y="14863762"/>
          <a:ext cx="2090924" cy="692497"/>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latin typeface="メイリオ" panose="020B0604030504040204" pitchFamily="50" charset="-128"/>
              <a:ea typeface="メイリオ" panose="020B0604030504040204" pitchFamily="50" charset="-128"/>
            </a:rPr>
            <a:t>❸</a:t>
          </a:r>
          <a:r>
            <a:rPr kumimoji="1" lang="ja-JP" altLang="en-US" sz="1200">
              <a:solidFill>
                <a:schemeClr val="tx1"/>
              </a:solidFill>
              <a:effectLst/>
              <a:latin typeface="メイリオ" panose="020B0604030504040204" pitchFamily="50" charset="-128"/>
              <a:ea typeface="メイリオ" panose="020B0604030504040204" pitchFamily="50" charset="-128"/>
              <a:cs typeface="+mn-cs"/>
            </a:rPr>
            <a:t>このセルに家族の名前と年齢を入力します</a:t>
          </a:r>
          <a:endParaRPr lang="ja-JP" altLang="ja-JP" sz="1200">
            <a:effectLst/>
            <a:latin typeface="メイリオ" panose="020B0604030504040204" pitchFamily="50" charset="-128"/>
            <a:ea typeface="メイリオ" panose="020B0604030504040204" pitchFamily="50" charset="-128"/>
          </a:endParaRPr>
        </a:p>
      </xdr:txBody>
    </xdr:sp>
    <xdr:clientData/>
  </xdr:oneCellAnchor>
  <xdr:twoCellAnchor>
    <xdr:from>
      <xdr:col>4</xdr:col>
      <xdr:colOff>522514</xdr:colOff>
      <xdr:row>87</xdr:row>
      <xdr:rowOff>45583</xdr:rowOff>
    </xdr:from>
    <xdr:to>
      <xdr:col>13</xdr:col>
      <xdr:colOff>80963</xdr:colOff>
      <xdr:row>90</xdr:row>
      <xdr:rowOff>71437</xdr:rowOff>
    </xdr:to>
    <xdr:sp macro="" textlink="">
      <xdr:nvSpPr>
        <xdr:cNvPr id="61" name="正方形/長方形 60"/>
        <xdr:cNvSpPr/>
      </xdr:nvSpPr>
      <xdr:spPr>
        <a:xfrm>
          <a:off x="4642077" y="14856958"/>
          <a:ext cx="5773511" cy="52591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680850</xdr:colOff>
      <xdr:row>88</xdr:row>
      <xdr:rowOff>119062</xdr:rowOff>
    </xdr:from>
    <xdr:ext cx="2214749" cy="392415"/>
    <xdr:sp macro="" textlink="">
      <xdr:nvSpPr>
        <xdr:cNvPr id="62" name="テキスト ボックス 61"/>
        <xdr:cNvSpPr txBox="1"/>
      </xdr:nvSpPr>
      <xdr:spPr>
        <a:xfrm>
          <a:off x="11015475" y="15097125"/>
          <a:ext cx="2214749" cy="392415"/>
        </a:xfrm>
        <a:prstGeom prst="rect">
          <a:avLst/>
        </a:prstGeom>
        <a:noFill/>
        <a:ln w="158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solidFill>
                <a:schemeClr val="tx1"/>
              </a:solidFill>
              <a:effectLst/>
              <a:latin typeface="メイリオ" panose="020B0604030504040204" pitchFamily="50" charset="-128"/>
              <a:ea typeface="メイリオ" panose="020B0604030504040204" pitchFamily="50" charset="-128"/>
              <a:cs typeface="+mn-cs"/>
            </a:rPr>
            <a:t>❹自動で年齢が計算されます</a:t>
          </a:r>
          <a:endParaRPr lang="ja-JP" altLang="ja-JP" sz="1200">
            <a:effectLst/>
            <a:latin typeface="メイリオ" panose="020B0604030504040204" pitchFamily="50" charset="-128"/>
            <a:ea typeface="メイリオ" panose="020B0604030504040204" pitchFamily="50" charset="-128"/>
          </a:endParaRPr>
        </a:p>
      </xdr:txBody>
    </xdr:sp>
    <xdr:clientData/>
  </xdr:oneCellAnchor>
  <xdr:twoCellAnchor>
    <xdr:from>
      <xdr:col>1</xdr:col>
      <xdr:colOff>2202886</xdr:colOff>
      <xdr:row>72</xdr:row>
      <xdr:rowOff>51292</xdr:rowOff>
    </xdr:from>
    <xdr:to>
      <xdr:col>2</xdr:col>
      <xdr:colOff>312283</xdr:colOff>
      <xdr:row>73</xdr:row>
      <xdr:rowOff>37419</xdr:rowOff>
    </xdr:to>
    <xdr:cxnSp macro="">
      <xdr:nvCxnSpPr>
        <xdr:cNvPr id="64" name="直線コネクタ 63"/>
        <xdr:cNvCxnSpPr>
          <a:stCxn id="56" idx="3"/>
          <a:endCxn id="54" idx="1"/>
        </xdr:cNvCxnSpPr>
      </xdr:nvCxnSpPr>
      <xdr:spPr>
        <a:xfrm>
          <a:off x="2298136" y="12362355"/>
          <a:ext cx="752585" cy="152814"/>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2635194</xdr:colOff>
      <xdr:row>84</xdr:row>
      <xdr:rowOff>27161</xdr:rowOff>
    </xdr:from>
    <xdr:to>
      <xdr:col>3</xdr:col>
      <xdr:colOff>465363</xdr:colOff>
      <xdr:row>86</xdr:row>
      <xdr:rowOff>74158</xdr:rowOff>
    </xdr:to>
    <xdr:cxnSp macro="">
      <xdr:nvCxnSpPr>
        <xdr:cNvPr id="66" name="直線コネクタ 65"/>
        <xdr:cNvCxnSpPr>
          <a:stCxn id="57" idx="3"/>
          <a:endCxn id="55" idx="1"/>
        </xdr:cNvCxnSpPr>
      </xdr:nvCxnSpPr>
      <xdr:spPr>
        <a:xfrm>
          <a:off x="2730444" y="14338474"/>
          <a:ext cx="1163919" cy="380372"/>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14287</xdr:colOff>
      <xdr:row>88</xdr:row>
      <xdr:rowOff>144235</xdr:rowOff>
    </xdr:from>
    <xdr:to>
      <xdr:col>3</xdr:col>
      <xdr:colOff>474889</xdr:colOff>
      <xdr:row>89</xdr:row>
      <xdr:rowOff>55736</xdr:rowOff>
    </xdr:to>
    <xdr:cxnSp macro="">
      <xdr:nvCxnSpPr>
        <xdr:cNvPr id="68" name="直線コネクタ 67"/>
        <xdr:cNvCxnSpPr>
          <a:stCxn id="59" idx="3"/>
          <a:endCxn id="58" idx="1"/>
        </xdr:cNvCxnSpPr>
      </xdr:nvCxnSpPr>
      <xdr:spPr>
        <a:xfrm flipV="1">
          <a:off x="2752725" y="15122298"/>
          <a:ext cx="1151164" cy="781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138113</xdr:colOff>
      <xdr:row>88</xdr:row>
      <xdr:rowOff>147637</xdr:rowOff>
    </xdr:from>
    <xdr:to>
      <xdr:col>13</xdr:col>
      <xdr:colOff>680850</xdr:colOff>
      <xdr:row>89</xdr:row>
      <xdr:rowOff>143820</xdr:rowOff>
    </xdr:to>
    <xdr:cxnSp macro="">
      <xdr:nvCxnSpPr>
        <xdr:cNvPr id="70" name="直線コネクタ 69"/>
        <xdr:cNvCxnSpPr>
          <a:stCxn id="62" idx="1"/>
        </xdr:cNvCxnSpPr>
      </xdr:nvCxnSpPr>
      <xdr:spPr>
        <a:xfrm flipH="1" flipV="1">
          <a:off x="10472738" y="15125700"/>
          <a:ext cx="542737" cy="16287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47626</xdr:colOff>
      <xdr:row>97</xdr:row>
      <xdr:rowOff>9525</xdr:rowOff>
    </xdr:from>
    <xdr:to>
      <xdr:col>13</xdr:col>
      <xdr:colOff>485776</xdr:colOff>
      <xdr:row>105</xdr:row>
      <xdr:rowOff>47625</xdr:rowOff>
    </xdr:to>
    <xdr:sp macro="" textlink="">
      <xdr:nvSpPr>
        <xdr:cNvPr id="2" name="大波 1"/>
        <xdr:cNvSpPr/>
      </xdr:nvSpPr>
      <xdr:spPr>
        <a:xfrm>
          <a:off x="2800351" y="16954500"/>
          <a:ext cx="7981950" cy="1409700"/>
        </a:xfrm>
        <a:prstGeom prst="wav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251401</xdr:colOff>
      <xdr:row>4</xdr:row>
      <xdr:rowOff>8379</xdr:rowOff>
    </xdr:from>
    <xdr:to>
      <xdr:col>16</xdr:col>
      <xdr:colOff>1</xdr:colOff>
      <xdr:row>4</xdr:row>
      <xdr:rowOff>2895696</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113180</xdr:colOff>
      <xdr:row>0</xdr:row>
      <xdr:rowOff>600075</xdr:rowOff>
    </xdr:from>
    <xdr:to>
      <xdr:col>20</xdr:col>
      <xdr:colOff>447676</xdr:colOff>
      <xdr:row>5</xdr:row>
      <xdr:rowOff>0</xdr:rowOff>
    </xdr:to>
    <xdr:sp macro="" textlink="">
      <xdr:nvSpPr>
        <xdr:cNvPr id="4" name="四角形吹き出し 3"/>
        <xdr:cNvSpPr/>
      </xdr:nvSpPr>
      <xdr:spPr>
        <a:xfrm>
          <a:off x="12600455" y="600075"/>
          <a:ext cx="2391896" cy="3609975"/>
        </a:xfrm>
        <a:prstGeom prst="wedgeRectCallout">
          <a:avLst>
            <a:gd name="adj1" fmla="val -61730"/>
            <a:gd name="adj2" fmla="val -42616"/>
          </a:avLst>
        </a:prstGeom>
        <a:solidFill>
          <a:schemeClr val="bg1"/>
        </a:solidFill>
        <a:ln w="381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none" cap="none" spc="0">
              <a:ln w="0"/>
              <a:solidFill>
                <a:schemeClr val="accent1">
                  <a:lumMod val="75000"/>
                </a:schemeClr>
              </a:solidFill>
              <a:effectLst/>
              <a:latin typeface="メイリオ" panose="020B0604030504040204" pitchFamily="50" charset="-128"/>
              <a:ea typeface="メイリオ" panose="020B0604030504040204" pitchFamily="50" charset="-128"/>
            </a:rPr>
            <a:t>・マイホームの頭金を毎年</a:t>
          </a:r>
          <a:r>
            <a:rPr kumimoji="1" lang="en-US" altLang="ja-JP" sz="1100" b="1" u="none" cap="none" spc="0">
              <a:ln w="0"/>
              <a:solidFill>
                <a:schemeClr val="accent1">
                  <a:lumMod val="75000"/>
                </a:schemeClr>
              </a:solidFill>
              <a:effectLst/>
              <a:latin typeface="メイリオ" panose="020B0604030504040204" pitchFamily="50" charset="-128"/>
              <a:ea typeface="メイリオ" panose="020B0604030504040204" pitchFamily="50" charset="-128"/>
            </a:rPr>
            <a:t>100</a:t>
          </a:r>
          <a:r>
            <a:rPr kumimoji="1" lang="ja-JP" altLang="en-US" sz="1100" b="1" u="none" cap="none" spc="0">
              <a:ln w="0"/>
              <a:solidFill>
                <a:schemeClr val="accent1">
                  <a:lumMod val="75000"/>
                </a:schemeClr>
              </a:solidFill>
              <a:effectLst/>
              <a:latin typeface="メイリオ" panose="020B0604030504040204" pitchFamily="50" charset="-128"/>
              <a:ea typeface="メイリオ" panose="020B0604030504040204" pitchFamily="50" charset="-128"/>
            </a:rPr>
            <a:t>万円ためる</a:t>
          </a:r>
          <a:endParaRPr kumimoji="1" lang="en-US" altLang="ja-JP" sz="1100" b="1" u="none" cap="none" spc="0">
            <a:ln w="0"/>
            <a:solidFill>
              <a:schemeClr val="accent1">
                <a:lumMod val="75000"/>
              </a:schemeClr>
            </a:solidFill>
            <a:effectLst/>
            <a:latin typeface="メイリオ" panose="020B0604030504040204" pitchFamily="50" charset="-128"/>
            <a:ea typeface="メイリオ" panose="020B0604030504040204" pitchFamily="50" charset="-128"/>
          </a:endParaRPr>
        </a:p>
        <a:p>
          <a:pPr algn="l"/>
          <a:r>
            <a:rPr kumimoji="1" lang="ja-JP" altLang="en-US" sz="1100" b="1" i="0" u="none" strike="noStrike" cap="none" spc="0">
              <a:ln w="0"/>
              <a:solidFill>
                <a:schemeClr val="accent1">
                  <a:lumMod val="75000"/>
                </a:schemeClr>
              </a:solidFill>
              <a:effectLst/>
              <a:latin typeface="メイリオ" panose="020B0604030504040204" pitchFamily="50" charset="-128"/>
              <a:ea typeface="メイリオ" panose="020B0604030504040204" pitchFamily="50" charset="-128"/>
              <a:cs typeface="+mn-cs"/>
            </a:rPr>
            <a:t>・</a:t>
          </a:r>
          <a:r>
            <a:rPr lang="ja-JP" altLang="ja-JP" sz="1100" b="1">
              <a:solidFill>
                <a:schemeClr val="accent1">
                  <a:lumMod val="75000"/>
                </a:schemeClr>
              </a:solidFill>
              <a:effectLst/>
              <a:latin typeface="メイリオ" panose="020B0604030504040204" pitchFamily="50" charset="-128"/>
              <a:ea typeface="メイリオ" panose="020B0604030504040204" pitchFamily="50" charset="-128"/>
              <a:cs typeface="+mn-cs"/>
            </a:rPr>
            <a:t>来年</a:t>
          </a:r>
          <a:r>
            <a:rPr lang="en-US" altLang="ja-JP" sz="1100" b="1">
              <a:solidFill>
                <a:schemeClr val="accent1">
                  <a:lumMod val="75000"/>
                </a:schemeClr>
              </a:solidFill>
              <a:effectLst/>
              <a:latin typeface="メイリオ" panose="020B0604030504040204" pitchFamily="50" charset="-128"/>
              <a:ea typeface="メイリオ" panose="020B0604030504040204" pitchFamily="50" charset="-128"/>
              <a:cs typeface="+mn-cs"/>
            </a:rPr>
            <a:t>7</a:t>
          </a:r>
          <a:r>
            <a:rPr lang="ja-JP" altLang="ja-JP" sz="1100" b="1">
              <a:solidFill>
                <a:schemeClr val="accent1">
                  <a:lumMod val="75000"/>
                </a:schemeClr>
              </a:solidFill>
              <a:effectLst/>
              <a:latin typeface="メイリオ" panose="020B0604030504040204" pitchFamily="50" charset="-128"/>
              <a:ea typeface="メイリオ" panose="020B0604030504040204" pitchFamily="50" charset="-128"/>
              <a:cs typeface="+mn-cs"/>
            </a:rPr>
            <a:t>月の海外旅行のために</a:t>
          </a:r>
          <a:r>
            <a:rPr lang="en-US" altLang="ja-JP" sz="1100" b="1">
              <a:solidFill>
                <a:schemeClr val="accent1">
                  <a:lumMod val="75000"/>
                </a:schemeClr>
              </a:solidFill>
              <a:effectLst/>
              <a:latin typeface="メイリオ" panose="020B0604030504040204" pitchFamily="50" charset="-128"/>
              <a:ea typeface="メイリオ" panose="020B0604030504040204" pitchFamily="50" charset="-128"/>
              <a:cs typeface="+mn-cs"/>
            </a:rPr>
            <a:t>100</a:t>
          </a:r>
          <a:r>
            <a:rPr lang="ja-JP" altLang="ja-JP" sz="1100" b="1">
              <a:solidFill>
                <a:schemeClr val="accent1">
                  <a:lumMod val="75000"/>
                </a:schemeClr>
              </a:solidFill>
              <a:effectLst/>
              <a:latin typeface="メイリオ" panose="020B0604030504040204" pitchFamily="50" charset="-128"/>
              <a:ea typeface="メイリオ" panose="020B0604030504040204" pitchFamily="50" charset="-128"/>
              <a:cs typeface="+mn-cs"/>
            </a:rPr>
            <a:t>万円ためる</a:t>
          </a:r>
          <a:endParaRPr kumimoji="1" lang="ja-JP" altLang="en-US" sz="1100" b="1" u="sng" cap="none" spc="0">
            <a:ln w="0"/>
            <a:solidFill>
              <a:schemeClr val="accent1">
                <a:lumMod val="75000"/>
              </a:schemeClr>
            </a:solidFill>
            <a:effectLst/>
            <a:latin typeface="メイリオ" panose="020B0604030504040204" pitchFamily="50" charset="-128"/>
            <a:ea typeface="メイリオ" panose="020B0604030504040204" pitchFamily="50" charset="-128"/>
          </a:endParaRPr>
        </a:p>
      </xdr:txBody>
    </xdr:sp>
    <xdr:clientData/>
  </xdr:twoCellAnchor>
  <xdr:twoCellAnchor>
    <xdr:from>
      <xdr:col>17</xdr:col>
      <xdr:colOff>133350</xdr:colOff>
      <xdr:row>0</xdr:row>
      <xdr:rowOff>76200</xdr:rowOff>
    </xdr:from>
    <xdr:to>
      <xdr:col>20</xdr:col>
      <xdr:colOff>438150</xdr:colOff>
      <xdr:row>0</xdr:row>
      <xdr:rowOff>485776</xdr:rowOff>
    </xdr:to>
    <xdr:sp macro="" textlink="">
      <xdr:nvSpPr>
        <xdr:cNvPr id="3" name="正方形/長方形 2"/>
        <xdr:cNvSpPr/>
      </xdr:nvSpPr>
      <xdr:spPr>
        <a:xfrm>
          <a:off x="12620625" y="76200"/>
          <a:ext cx="2362200" cy="409576"/>
        </a:xfrm>
        <a:prstGeom prst="rect">
          <a:avLst/>
        </a:prstGeom>
        <a:solidFill>
          <a:schemeClr val="bg1"/>
        </a:solidFill>
        <a:ln w="571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1">
              <a:solidFill>
                <a:schemeClr val="accent1">
                  <a:lumMod val="75000"/>
                </a:schemeClr>
              </a:solidFill>
              <a:latin typeface="メイリオ" panose="020B0604030504040204" pitchFamily="50" charset="-128"/>
              <a:ea typeface="メイリオ" panose="020B0604030504040204" pitchFamily="50" charset="-128"/>
            </a:rPr>
            <a:t>マネー目標（節約方法など）</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3</xdr:row>
      <xdr:rowOff>60730</xdr:rowOff>
    </xdr:from>
    <xdr:to>
      <xdr:col>13</xdr:col>
      <xdr:colOff>942975</xdr:colOff>
      <xdr:row>3</xdr:row>
      <xdr:rowOff>2948047</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104775</xdr:colOff>
      <xdr:row>0</xdr:row>
      <xdr:rowOff>619126</xdr:rowOff>
    </xdr:from>
    <xdr:to>
      <xdr:col>18</xdr:col>
      <xdr:colOff>477370</xdr:colOff>
      <xdr:row>3</xdr:row>
      <xdr:rowOff>3038476</xdr:rowOff>
    </xdr:to>
    <xdr:sp macro="" textlink="">
      <xdr:nvSpPr>
        <xdr:cNvPr id="4" name="四角形吹き出し 3"/>
        <xdr:cNvSpPr/>
      </xdr:nvSpPr>
      <xdr:spPr>
        <a:xfrm>
          <a:off x="12087225" y="619126"/>
          <a:ext cx="2429995" cy="3486150"/>
        </a:xfrm>
        <a:prstGeom prst="wedgeRectCallout">
          <a:avLst>
            <a:gd name="adj1" fmla="val -61730"/>
            <a:gd name="adj2" fmla="val -42616"/>
          </a:avLst>
        </a:prstGeom>
        <a:solidFill>
          <a:schemeClr val="bg1"/>
        </a:solidFill>
        <a:ln w="3810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none" cap="none" spc="0">
              <a:ln w="0"/>
              <a:solidFill>
                <a:schemeClr val="accent2">
                  <a:lumMod val="75000"/>
                </a:schemeClr>
              </a:solidFill>
              <a:effectLst/>
              <a:latin typeface="Meiryo UI" panose="020B0604030504040204" pitchFamily="50" charset="-128"/>
              <a:ea typeface="Meiryo UI" panose="020B0604030504040204" pitchFamily="50" charset="-128"/>
            </a:rPr>
            <a:t>・マイホームの頭金を</a:t>
          </a:r>
          <a:r>
            <a:rPr kumimoji="1" lang="en-US" altLang="ja-JP" sz="1100" b="1" u="none" cap="none" spc="0">
              <a:ln w="0"/>
              <a:solidFill>
                <a:schemeClr val="accent2">
                  <a:lumMod val="75000"/>
                </a:schemeClr>
              </a:solidFill>
              <a:effectLst/>
              <a:latin typeface="Meiryo UI" panose="020B0604030504040204" pitchFamily="50" charset="-128"/>
              <a:ea typeface="Meiryo UI" panose="020B0604030504040204" pitchFamily="50" charset="-128"/>
            </a:rPr>
            <a:t>500</a:t>
          </a:r>
          <a:r>
            <a:rPr kumimoji="1" lang="ja-JP" altLang="en-US" sz="1100" b="1" u="none" cap="none" spc="0">
              <a:ln w="0"/>
              <a:solidFill>
                <a:schemeClr val="accent2">
                  <a:lumMod val="75000"/>
                </a:schemeClr>
              </a:solidFill>
              <a:effectLst/>
              <a:latin typeface="Meiryo UI" panose="020B0604030504040204" pitchFamily="50" charset="-128"/>
              <a:ea typeface="Meiryo UI" panose="020B0604030504040204" pitchFamily="50" charset="-128"/>
            </a:rPr>
            <a:t>万円ためる</a:t>
          </a:r>
          <a:endParaRPr kumimoji="1" lang="en-US" altLang="ja-JP" sz="1100" b="1" u="none" cap="none" spc="0">
            <a:ln w="0"/>
            <a:solidFill>
              <a:schemeClr val="accent2">
                <a:lumMod val="75000"/>
              </a:schemeClr>
            </a:solidFill>
            <a:effectLst/>
            <a:latin typeface="Meiryo UI" panose="020B0604030504040204" pitchFamily="50" charset="-128"/>
            <a:ea typeface="Meiryo UI" panose="020B0604030504040204" pitchFamily="50" charset="-128"/>
          </a:endParaRPr>
        </a:p>
        <a:p>
          <a:pPr algn="l"/>
          <a:r>
            <a:rPr kumimoji="1" lang="ja-JP" altLang="en-US" sz="1100" b="1" i="0" u="none" strike="noStrike" cap="none" spc="0">
              <a:ln w="0"/>
              <a:solidFill>
                <a:schemeClr val="accent2">
                  <a:lumMod val="75000"/>
                </a:schemeClr>
              </a:solidFill>
              <a:effectLst/>
              <a:latin typeface="Meiryo UI" panose="020B0604030504040204" pitchFamily="50" charset="-128"/>
              <a:ea typeface="Meiryo UI" panose="020B0604030504040204" pitchFamily="50" charset="-128"/>
              <a:cs typeface="+mn-cs"/>
            </a:rPr>
            <a:t>・外食を控える（月に</a:t>
          </a:r>
          <a:r>
            <a:rPr kumimoji="1" lang="en-US" altLang="ja-JP" sz="1100" b="1" i="0" u="none" strike="noStrike" cap="none" spc="0">
              <a:ln w="0"/>
              <a:solidFill>
                <a:schemeClr val="accent2">
                  <a:lumMod val="75000"/>
                </a:schemeClr>
              </a:solidFill>
              <a:effectLst/>
              <a:latin typeface="Meiryo UI" panose="020B0604030504040204" pitchFamily="50" charset="-128"/>
              <a:ea typeface="Meiryo UI" panose="020B0604030504040204" pitchFamily="50" charset="-128"/>
              <a:cs typeface="+mn-cs"/>
            </a:rPr>
            <a:t>2</a:t>
          </a:r>
          <a:r>
            <a:rPr kumimoji="1" lang="ja-JP" altLang="en-US" sz="1100" b="1" i="0" u="none" strike="noStrike" cap="none" spc="0">
              <a:ln w="0"/>
              <a:solidFill>
                <a:schemeClr val="accent2">
                  <a:lumMod val="75000"/>
                </a:schemeClr>
              </a:solidFill>
              <a:effectLst/>
              <a:latin typeface="Meiryo UI" panose="020B0604030504040204" pitchFamily="50" charset="-128"/>
              <a:ea typeface="Meiryo UI" panose="020B0604030504040204" pitchFamily="50" charset="-128"/>
              <a:cs typeface="+mn-cs"/>
            </a:rPr>
            <a:t>、</a:t>
          </a:r>
          <a:r>
            <a:rPr kumimoji="1" lang="en-US" altLang="ja-JP" sz="1100" b="1" i="0" u="none" strike="noStrike" cap="none" spc="0">
              <a:ln w="0"/>
              <a:solidFill>
                <a:schemeClr val="accent2">
                  <a:lumMod val="75000"/>
                </a:schemeClr>
              </a:solidFill>
              <a:effectLst/>
              <a:latin typeface="Meiryo UI" panose="020B0604030504040204" pitchFamily="50" charset="-128"/>
              <a:ea typeface="Meiryo UI" panose="020B0604030504040204" pitchFamily="50" charset="-128"/>
              <a:cs typeface="+mn-cs"/>
            </a:rPr>
            <a:t>15000</a:t>
          </a:r>
          <a:r>
            <a:rPr kumimoji="1" lang="ja-JP" altLang="en-US" sz="1100" b="1" i="0" u="none" strike="noStrike" cap="none" spc="0">
              <a:ln w="0"/>
              <a:solidFill>
                <a:schemeClr val="accent2">
                  <a:lumMod val="75000"/>
                </a:schemeClr>
              </a:solidFill>
              <a:effectLst/>
              <a:latin typeface="Meiryo UI" panose="020B0604030504040204" pitchFamily="50" charset="-128"/>
              <a:ea typeface="Meiryo UI" panose="020B0604030504040204" pitchFamily="50" charset="-128"/>
              <a:cs typeface="+mn-cs"/>
            </a:rPr>
            <a:t>円まで）</a:t>
          </a:r>
          <a:endParaRPr kumimoji="1" lang="ja-JP" altLang="en-US" sz="1100" b="1" u="sng" cap="none" spc="0">
            <a:ln w="0"/>
            <a:solidFill>
              <a:schemeClr val="accent2">
                <a:lumMod val="75000"/>
              </a:schemeClr>
            </a:solidFill>
            <a:effectLst/>
            <a:latin typeface="Meiryo UI" panose="020B0604030504040204" pitchFamily="50" charset="-128"/>
            <a:ea typeface="Meiryo UI" panose="020B0604030504040204" pitchFamily="50" charset="-128"/>
          </a:endParaRPr>
        </a:p>
      </xdr:txBody>
    </xdr:sp>
    <xdr:clientData/>
  </xdr:twoCellAnchor>
  <xdr:twoCellAnchor>
    <xdr:from>
      <xdr:col>15</xdr:col>
      <xdr:colOff>182096</xdr:colOff>
      <xdr:row>0</xdr:row>
      <xdr:rowOff>95250</xdr:rowOff>
    </xdr:from>
    <xdr:to>
      <xdr:col>18</xdr:col>
      <xdr:colOff>486896</xdr:colOff>
      <xdr:row>0</xdr:row>
      <xdr:rowOff>504826</xdr:rowOff>
    </xdr:to>
    <xdr:sp macro="" textlink="">
      <xdr:nvSpPr>
        <xdr:cNvPr id="6" name="正方形/長方形 5"/>
        <xdr:cNvSpPr/>
      </xdr:nvSpPr>
      <xdr:spPr>
        <a:xfrm>
          <a:off x="12164546" y="95250"/>
          <a:ext cx="2362200" cy="409576"/>
        </a:xfrm>
        <a:prstGeom prst="rect">
          <a:avLst/>
        </a:prstGeom>
        <a:solidFill>
          <a:schemeClr val="bg1"/>
        </a:solid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1">
              <a:solidFill>
                <a:schemeClr val="accent2">
                  <a:lumMod val="75000"/>
                </a:schemeClr>
              </a:solidFill>
              <a:latin typeface="メイリオ" panose="020B0604030504040204" pitchFamily="50" charset="-128"/>
              <a:ea typeface="メイリオ" panose="020B0604030504040204" pitchFamily="50" charset="-128"/>
            </a:rPr>
            <a:t>マネー目標（節約方法など）</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251401</xdr:colOff>
      <xdr:row>4</xdr:row>
      <xdr:rowOff>8379</xdr:rowOff>
    </xdr:from>
    <xdr:to>
      <xdr:col>16</xdr:col>
      <xdr:colOff>1</xdr:colOff>
      <xdr:row>4</xdr:row>
      <xdr:rowOff>2895696</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85725</xdr:colOff>
      <xdr:row>0</xdr:row>
      <xdr:rowOff>600075</xdr:rowOff>
    </xdr:from>
    <xdr:to>
      <xdr:col>20</xdr:col>
      <xdr:colOff>458320</xdr:colOff>
      <xdr:row>5</xdr:row>
      <xdr:rowOff>0</xdr:rowOff>
    </xdr:to>
    <xdr:sp macro="" textlink="">
      <xdr:nvSpPr>
        <xdr:cNvPr id="4" name="四角形吹き出し 3"/>
        <xdr:cNvSpPr/>
      </xdr:nvSpPr>
      <xdr:spPr>
        <a:xfrm>
          <a:off x="12573000" y="600075"/>
          <a:ext cx="2429995" cy="3609975"/>
        </a:xfrm>
        <a:prstGeom prst="wedgeRectCallout">
          <a:avLst>
            <a:gd name="adj1" fmla="val -61730"/>
            <a:gd name="adj2" fmla="val -42616"/>
          </a:avLst>
        </a:prstGeom>
        <a:solidFill>
          <a:schemeClr val="bg1"/>
        </a:solidFill>
        <a:ln w="381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1" u="sng" cap="none" spc="0">
            <a:ln w="0"/>
            <a:solidFill>
              <a:srgbClr val="0070C0"/>
            </a:solidFill>
            <a:effectLst/>
            <a:latin typeface="Meiryo UI" panose="020B0604030504040204" pitchFamily="50" charset="-128"/>
            <a:ea typeface="Meiryo UI" panose="020B0604030504040204" pitchFamily="50" charset="-128"/>
          </a:endParaRPr>
        </a:p>
      </xdr:txBody>
    </xdr:sp>
    <xdr:clientData/>
  </xdr:twoCellAnchor>
  <xdr:twoCellAnchor>
    <xdr:from>
      <xdr:col>17</xdr:col>
      <xdr:colOff>124946</xdr:colOff>
      <xdr:row>0</xdr:row>
      <xdr:rowOff>95250</xdr:rowOff>
    </xdr:from>
    <xdr:to>
      <xdr:col>20</xdr:col>
      <xdr:colOff>429746</xdr:colOff>
      <xdr:row>0</xdr:row>
      <xdr:rowOff>504826</xdr:rowOff>
    </xdr:to>
    <xdr:sp macro="" textlink="">
      <xdr:nvSpPr>
        <xdr:cNvPr id="5" name="正方形/長方形 4"/>
        <xdr:cNvSpPr/>
      </xdr:nvSpPr>
      <xdr:spPr>
        <a:xfrm>
          <a:off x="12612221" y="95250"/>
          <a:ext cx="2362200" cy="409576"/>
        </a:xfrm>
        <a:prstGeom prst="rect">
          <a:avLst/>
        </a:prstGeom>
        <a:solidFill>
          <a:schemeClr val="bg1"/>
        </a:solidFill>
        <a:ln w="5715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1">
              <a:solidFill>
                <a:schemeClr val="accent1">
                  <a:lumMod val="75000"/>
                </a:schemeClr>
              </a:solidFill>
              <a:latin typeface="メイリオ" panose="020B0604030504040204" pitchFamily="50" charset="-128"/>
              <a:ea typeface="メイリオ" panose="020B0604030504040204" pitchFamily="50" charset="-128"/>
            </a:rPr>
            <a:t>マネー目標（節約方法など）</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3</xdr:row>
      <xdr:rowOff>60730</xdr:rowOff>
    </xdr:from>
    <xdr:to>
      <xdr:col>13</xdr:col>
      <xdr:colOff>942975</xdr:colOff>
      <xdr:row>3</xdr:row>
      <xdr:rowOff>2948047</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123825</xdr:colOff>
      <xdr:row>0</xdr:row>
      <xdr:rowOff>609601</xdr:rowOff>
    </xdr:from>
    <xdr:to>
      <xdr:col>18</xdr:col>
      <xdr:colOff>496420</xdr:colOff>
      <xdr:row>3</xdr:row>
      <xdr:rowOff>3028951</xdr:rowOff>
    </xdr:to>
    <xdr:sp macro="" textlink="">
      <xdr:nvSpPr>
        <xdr:cNvPr id="6" name="四角形吹き出し 5"/>
        <xdr:cNvSpPr/>
      </xdr:nvSpPr>
      <xdr:spPr>
        <a:xfrm>
          <a:off x="12106275" y="609601"/>
          <a:ext cx="2429995" cy="3486150"/>
        </a:xfrm>
        <a:prstGeom prst="wedgeRectCallout">
          <a:avLst>
            <a:gd name="adj1" fmla="val -61730"/>
            <a:gd name="adj2" fmla="val -42616"/>
          </a:avLst>
        </a:prstGeom>
        <a:solidFill>
          <a:schemeClr val="bg1"/>
        </a:solidFill>
        <a:ln w="3810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1" u="sng" cap="none" spc="0">
            <a:ln w="0"/>
            <a:solidFill>
              <a:schemeClr val="accent2">
                <a:lumMod val="75000"/>
              </a:schemeClr>
            </a:solidFill>
            <a:effectLst/>
            <a:latin typeface="Meiryo UI" panose="020B0604030504040204" pitchFamily="50" charset="-128"/>
            <a:ea typeface="Meiryo UI" panose="020B0604030504040204" pitchFamily="50" charset="-128"/>
          </a:endParaRPr>
        </a:p>
      </xdr:txBody>
    </xdr:sp>
    <xdr:clientData/>
  </xdr:twoCellAnchor>
  <xdr:twoCellAnchor>
    <xdr:from>
      <xdr:col>15</xdr:col>
      <xdr:colOff>201146</xdr:colOff>
      <xdr:row>0</xdr:row>
      <xdr:rowOff>85725</xdr:rowOff>
    </xdr:from>
    <xdr:to>
      <xdr:col>18</xdr:col>
      <xdr:colOff>505946</xdr:colOff>
      <xdr:row>0</xdr:row>
      <xdr:rowOff>495301</xdr:rowOff>
    </xdr:to>
    <xdr:sp macro="" textlink="">
      <xdr:nvSpPr>
        <xdr:cNvPr id="7" name="正方形/長方形 6"/>
        <xdr:cNvSpPr/>
      </xdr:nvSpPr>
      <xdr:spPr>
        <a:xfrm>
          <a:off x="12183596" y="85725"/>
          <a:ext cx="2362200" cy="409576"/>
        </a:xfrm>
        <a:prstGeom prst="rect">
          <a:avLst/>
        </a:prstGeom>
        <a:solidFill>
          <a:schemeClr val="bg1"/>
        </a:solid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1">
              <a:solidFill>
                <a:schemeClr val="accent2">
                  <a:lumMod val="75000"/>
                </a:schemeClr>
              </a:solidFill>
              <a:latin typeface="メイリオ" panose="020B0604030504040204" pitchFamily="50" charset="-128"/>
              <a:ea typeface="メイリオ" panose="020B0604030504040204" pitchFamily="50" charset="-128"/>
            </a:rPr>
            <a:t>マネー目標（節約方法など）</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tabSelected="1" zoomScaleNormal="100" workbookViewId="0">
      <selection activeCell="S7" sqref="S7"/>
    </sheetView>
  </sheetViews>
  <sheetFormatPr defaultRowHeight="13.5" x14ac:dyDescent="0.15"/>
  <cols>
    <col min="1" max="1" width="1.375" customWidth="1"/>
    <col min="2" max="2" width="34.75" customWidth="1"/>
  </cols>
  <sheetData>
    <row r="1" spans="1:20" ht="38.25" customHeight="1" x14ac:dyDescent="0.15">
      <c r="A1" s="99"/>
      <c r="B1" s="100" t="s">
        <v>53</v>
      </c>
      <c r="C1" s="100"/>
      <c r="D1" s="100"/>
      <c r="E1" s="100"/>
      <c r="F1" s="100"/>
      <c r="G1" s="100"/>
      <c r="H1" s="100"/>
      <c r="I1" s="100"/>
      <c r="J1" s="99"/>
      <c r="K1" s="99"/>
      <c r="L1" s="99"/>
      <c r="M1" s="99"/>
      <c r="N1" s="99"/>
      <c r="O1" s="99"/>
      <c r="P1" s="99"/>
      <c r="Q1" s="99"/>
      <c r="R1" s="99"/>
      <c r="S1" s="99"/>
      <c r="T1" s="99"/>
    </row>
  </sheetData>
  <sheetProtection sheet="1" objects="1" scenarios="1"/>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V5" sqref="V5"/>
    </sheetView>
  </sheetViews>
  <sheetFormatPr defaultRowHeight="13.5" x14ac:dyDescent="0.15"/>
  <cols>
    <col min="1" max="1" width="3.375" customWidth="1"/>
    <col min="2" max="2" width="15.625" customWidth="1"/>
    <col min="3" max="3" width="10.625" bestFit="1" customWidth="1"/>
    <col min="4" max="13" width="10.125" bestFit="1" customWidth="1"/>
    <col min="14" max="14" width="11.75" customWidth="1"/>
    <col min="15" max="15" width="3.375" customWidth="1"/>
    <col min="16" max="16" width="14.375" customWidth="1"/>
    <col min="17" max="17" width="3.5" customWidth="1"/>
  </cols>
  <sheetData>
    <row r="1" spans="1:18" ht="54.95" customHeight="1" x14ac:dyDescent="0.15">
      <c r="A1" s="93"/>
      <c r="B1" s="94" t="s">
        <v>52</v>
      </c>
      <c r="C1" s="91"/>
      <c r="D1" s="91"/>
      <c r="E1" s="91"/>
      <c r="F1" s="91"/>
      <c r="G1" s="91"/>
      <c r="H1" s="91"/>
      <c r="I1" s="91"/>
      <c r="J1" s="91"/>
      <c r="K1" s="91"/>
      <c r="L1" s="91"/>
      <c r="M1" s="91"/>
      <c r="N1" s="91"/>
      <c r="O1" s="91"/>
      <c r="P1" s="91"/>
      <c r="Q1" s="91"/>
    </row>
    <row r="2" spans="1:18" ht="6" customHeight="1" thickBot="1" x14ac:dyDescent="0.2">
      <c r="A2" s="42"/>
      <c r="B2" s="43"/>
      <c r="C2" s="42"/>
      <c r="D2" s="42"/>
      <c r="E2" s="42"/>
      <c r="F2" s="42"/>
      <c r="G2" s="42"/>
      <c r="H2" s="42"/>
      <c r="I2" s="42"/>
      <c r="J2" s="42"/>
      <c r="K2" s="42"/>
      <c r="L2" s="42"/>
      <c r="M2" s="42"/>
      <c r="N2" s="42"/>
      <c r="O2" s="42"/>
      <c r="P2" s="42"/>
      <c r="Q2" s="42"/>
    </row>
    <row r="3" spans="1:18" ht="24.75" customHeight="1" thickBot="1" x14ac:dyDescent="0.2">
      <c r="A3" s="42"/>
      <c r="B3" s="29">
        <v>2015</v>
      </c>
      <c r="C3" s="77" t="s">
        <v>49</v>
      </c>
      <c r="D3" s="78"/>
      <c r="E3" s="78"/>
      <c r="F3" s="78"/>
      <c r="G3" s="78"/>
      <c r="H3" s="78"/>
      <c r="I3" s="78"/>
      <c r="J3" s="78"/>
      <c r="K3" s="78"/>
      <c r="L3" s="78"/>
      <c r="M3" s="78"/>
      <c r="N3" s="113"/>
      <c r="O3" s="113"/>
      <c r="P3" s="95"/>
      <c r="Q3" s="42"/>
    </row>
    <row r="4" spans="1:18" ht="6" customHeight="1" x14ac:dyDescent="0.15">
      <c r="A4" s="42"/>
      <c r="B4" s="42"/>
      <c r="C4" s="42"/>
      <c r="D4" s="42"/>
      <c r="E4" s="42"/>
      <c r="F4" s="42"/>
      <c r="G4" s="42"/>
      <c r="H4" s="42"/>
      <c r="I4" s="42"/>
      <c r="J4" s="42"/>
      <c r="K4" s="42"/>
      <c r="L4" s="42"/>
      <c r="M4" s="42"/>
      <c r="N4" s="42"/>
      <c r="O4" s="42"/>
      <c r="P4" s="42"/>
      <c r="Q4" s="42"/>
    </row>
    <row r="5" spans="1:18" ht="240" customHeight="1" x14ac:dyDescent="0.15">
      <c r="A5" s="42"/>
      <c r="B5" s="42"/>
      <c r="C5" s="42"/>
      <c r="D5" s="42"/>
      <c r="E5" s="42"/>
      <c r="F5" s="42"/>
      <c r="G5" s="42"/>
      <c r="H5" s="42"/>
      <c r="I5" s="42"/>
      <c r="J5" s="42"/>
      <c r="K5" s="42"/>
      <c r="L5" s="42"/>
      <c r="M5" s="42"/>
      <c r="N5" s="42"/>
      <c r="O5" s="42"/>
      <c r="P5" s="42"/>
      <c r="Q5" s="42"/>
    </row>
    <row r="6" spans="1:18" ht="12" customHeight="1" thickBot="1" x14ac:dyDescent="0.2">
      <c r="A6" s="41"/>
      <c r="B6" s="41"/>
      <c r="C6" s="41"/>
      <c r="D6" s="41"/>
      <c r="E6" s="65"/>
      <c r="F6" s="41"/>
      <c r="G6" s="41"/>
      <c r="H6" s="65"/>
      <c r="I6" s="41"/>
      <c r="J6" s="65"/>
      <c r="K6" s="41"/>
      <c r="L6" s="41"/>
      <c r="M6" s="41"/>
      <c r="N6" s="41"/>
      <c r="O6" s="41"/>
      <c r="P6" s="41"/>
    </row>
    <row r="7" spans="1:18" ht="155.25" customHeight="1" thickBot="1" x14ac:dyDescent="0.2">
      <c r="B7" s="40" t="s">
        <v>51</v>
      </c>
      <c r="C7" s="12"/>
      <c r="D7" s="12"/>
      <c r="E7" s="12"/>
      <c r="F7" s="13" t="s">
        <v>24</v>
      </c>
      <c r="G7" s="13" t="s">
        <v>22</v>
      </c>
      <c r="H7" s="13"/>
      <c r="I7" s="13"/>
      <c r="J7" s="13" t="s">
        <v>25</v>
      </c>
      <c r="K7" s="13" t="s">
        <v>23</v>
      </c>
      <c r="L7" s="13"/>
      <c r="M7" s="86"/>
      <c r="N7" s="14" t="s">
        <v>26</v>
      </c>
      <c r="O7" s="7"/>
      <c r="P7" s="7"/>
      <c r="Q7" s="4"/>
      <c r="R7" s="4"/>
    </row>
    <row r="8" spans="1:18" ht="8.25" customHeight="1" thickBot="1" x14ac:dyDescent="0.2">
      <c r="A8" s="4"/>
      <c r="B8" s="88"/>
      <c r="C8" s="87"/>
      <c r="D8" s="87"/>
      <c r="E8" s="87"/>
      <c r="F8" s="7"/>
      <c r="G8" s="7"/>
      <c r="H8" s="7"/>
      <c r="I8" s="7"/>
      <c r="J8" s="7"/>
      <c r="K8" s="7"/>
      <c r="L8" s="7"/>
      <c r="M8" s="7"/>
      <c r="N8" s="7"/>
      <c r="O8" s="7"/>
      <c r="P8" s="7"/>
      <c r="Q8" s="4"/>
      <c r="R8" s="4"/>
    </row>
    <row r="9" spans="1:18" ht="14.25" thickBot="1" x14ac:dyDescent="0.2">
      <c r="B9" s="54" t="s">
        <v>19</v>
      </c>
      <c r="C9" s="89" t="s">
        <v>0</v>
      </c>
      <c r="D9" s="89" t="s">
        <v>30</v>
      </c>
      <c r="E9" s="89" t="s">
        <v>2</v>
      </c>
      <c r="F9" s="89" t="s">
        <v>3</v>
      </c>
      <c r="G9" s="89" t="s">
        <v>4</v>
      </c>
      <c r="H9" s="89" t="s">
        <v>5</v>
      </c>
      <c r="I9" s="89" t="s">
        <v>6</v>
      </c>
      <c r="J9" s="89" t="s">
        <v>7</v>
      </c>
      <c r="K9" s="89" t="s">
        <v>8</v>
      </c>
      <c r="L9" s="89" t="s">
        <v>9</v>
      </c>
      <c r="M9" s="89" t="s">
        <v>10</v>
      </c>
      <c r="N9" s="90" t="s">
        <v>11</v>
      </c>
      <c r="O9" s="6"/>
      <c r="P9" s="52" t="s">
        <v>42</v>
      </c>
    </row>
    <row r="10" spans="1:18" x14ac:dyDescent="0.15">
      <c r="B10" s="75" t="s">
        <v>12</v>
      </c>
      <c r="C10" s="21">
        <v>10</v>
      </c>
      <c r="D10" s="21">
        <v>10</v>
      </c>
      <c r="E10" s="21">
        <v>10</v>
      </c>
      <c r="F10" s="21">
        <v>10</v>
      </c>
      <c r="G10" s="21">
        <v>10</v>
      </c>
      <c r="H10" s="21">
        <v>10</v>
      </c>
      <c r="I10" s="21">
        <v>10</v>
      </c>
      <c r="J10" s="21">
        <v>10</v>
      </c>
      <c r="K10" s="21">
        <v>10</v>
      </c>
      <c r="L10" s="21">
        <v>10</v>
      </c>
      <c r="M10" s="21">
        <v>10</v>
      </c>
      <c r="N10" s="22">
        <v>10</v>
      </c>
      <c r="O10" s="4"/>
      <c r="P10" s="10">
        <f>SUM(C10:N10)</f>
        <v>120</v>
      </c>
    </row>
    <row r="11" spans="1:18" x14ac:dyDescent="0.15">
      <c r="B11" s="58" t="s">
        <v>13</v>
      </c>
      <c r="C11" s="3">
        <v>2</v>
      </c>
      <c r="D11" s="3">
        <v>2</v>
      </c>
      <c r="E11" s="3">
        <v>2</v>
      </c>
      <c r="F11" s="3">
        <v>2</v>
      </c>
      <c r="G11" s="3">
        <v>7</v>
      </c>
      <c r="H11" s="3">
        <v>2</v>
      </c>
      <c r="I11" s="3">
        <v>2</v>
      </c>
      <c r="J11" s="3">
        <v>2</v>
      </c>
      <c r="K11" s="3">
        <v>10</v>
      </c>
      <c r="L11" s="3">
        <v>2</v>
      </c>
      <c r="M11" s="3">
        <v>2</v>
      </c>
      <c r="N11" s="11">
        <v>2</v>
      </c>
      <c r="O11" s="4"/>
      <c r="P11" s="10">
        <f t="shared" ref="P11:P19" si="0">SUM(C11:N11)</f>
        <v>37</v>
      </c>
    </row>
    <row r="12" spans="1:18" x14ac:dyDescent="0.15">
      <c r="B12" s="58" t="s">
        <v>14</v>
      </c>
      <c r="C12" s="3">
        <v>5</v>
      </c>
      <c r="D12" s="3">
        <v>5</v>
      </c>
      <c r="E12" s="3">
        <v>30</v>
      </c>
      <c r="F12" s="3">
        <v>5</v>
      </c>
      <c r="G12" s="3">
        <v>5</v>
      </c>
      <c r="H12" s="3">
        <v>5</v>
      </c>
      <c r="I12" s="3">
        <v>10</v>
      </c>
      <c r="J12" s="3">
        <v>10</v>
      </c>
      <c r="K12" s="3">
        <v>5</v>
      </c>
      <c r="L12" s="3">
        <v>5</v>
      </c>
      <c r="M12" s="3">
        <v>5</v>
      </c>
      <c r="N12" s="11">
        <v>8</v>
      </c>
      <c r="O12" s="4"/>
      <c r="P12" s="10">
        <f t="shared" si="0"/>
        <v>98</v>
      </c>
    </row>
    <row r="13" spans="1:18" x14ac:dyDescent="0.15">
      <c r="B13" s="58" t="s">
        <v>17</v>
      </c>
      <c r="C13" s="3"/>
      <c r="D13" s="3"/>
      <c r="E13" s="3"/>
      <c r="F13" s="3">
        <v>50</v>
      </c>
      <c r="G13" s="3">
        <v>10</v>
      </c>
      <c r="H13" s="3"/>
      <c r="I13" s="3"/>
      <c r="J13" s="3">
        <v>20</v>
      </c>
      <c r="K13" s="3"/>
      <c r="L13" s="3"/>
      <c r="M13" s="3"/>
      <c r="N13" s="11">
        <v>10</v>
      </c>
      <c r="O13" s="4"/>
      <c r="P13" s="10">
        <f t="shared" si="0"/>
        <v>90</v>
      </c>
    </row>
    <row r="14" spans="1:18" x14ac:dyDescent="0.15">
      <c r="B14" s="58" t="s">
        <v>15</v>
      </c>
      <c r="C14" s="3">
        <v>10</v>
      </c>
      <c r="D14" s="3">
        <v>10</v>
      </c>
      <c r="E14" s="3">
        <v>10</v>
      </c>
      <c r="F14" s="3">
        <v>10</v>
      </c>
      <c r="G14" s="3">
        <v>10</v>
      </c>
      <c r="H14" s="3">
        <v>10</v>
      </c>
      <c r="I14" s="3">
        <v>10</v>
      </c>
      <c r="J14" s="3">
        <v>10</v>
      </c>
      <c r="K14" s="3">
        <v>10</v>
      </c>
      <c r="L14" s="3">
        <v>10</v>
      </c>
      <c r="M14" s="3">
        <v>10</v>
      </c>
      <c r="N14" s="11">
        <v>10</v>
      </c>
      <c r="O14" s="4"/>
      <c r="P14" s="10">
        <f t="shared" si="0"/>
        <v>120</v>
      </c>
    </row>
    <row r="15" spans="1:18" x14ac:dyDescent="0.15">
      <c r="B15" s="58" t="s">
        <v>20</v>
      </c>
      <c r="C15" s="3"/>
      <c r="D15" s="3"/>
      <c r="E15" s="3"/>
      <c r="F15" s="3"/>
      <c r="G15" s="3"/>
      <c r="H15" s="3">
        <v>10</v>
      </c>
      <c r="I15" s="3"/>
      <c r="J15" s="3"/>
      <c r="K15" s="3"/>
      <c r="L15" s="3"/>
      <c r="M15" s="3"/>
      <c r="N15" s="11"/>
      <c r="O15" s="4"/>
      <c r="P15" s="10">
        <f t="shared" si="0"/>
        <v>10</v>
      </c>
    </row>
    <row r="16" spans="1:18" x14ac:dyDescent="0.15">
      <c r="B16" s="58" t="s">
        <v>16</v>
      </c>
      <c r="C16" s="3">
        <v>3</v>
      </c>
      <c r="D16" s="3">
        <v>3</v>
      </c>
      <c r="E16" s="3">
        <v>3</v>
      </c>
      <c r="F16" s="3">
        <v>3</v>
      </c>
      <c r="G16" s="3">
        <v>3</v>
      </c>
      <c r="H16" s="3">
        <v>3</v>
      </c>
      <c r="I16" s="3">
        <v>3</v>
      </c>
      <c r="J16" s="3">
        <v>3</v>
      </c>
      <c r="K16" s="3">
        <v>3</v>
      </c>
      <c r="L16" s="3">
        <v>3</v>
      </c>
      <c r="M16" s="3">
        <v>3</v>
      </c>
      <c r="N16" s="11">
        <v>3</v>
      </c>
      <c r="O16" s="4"/>
      <c r="P16" s="10">
        <f t="shared" si="0"/>
        <v>36</v>
      </c>
    </row>
    <row r="17" spans="2:17" x14ac:dyDescent="0.15">
      <c r="B17" s="58"/>
      <c r="C17" s="3"/>
      <c r="D17" s="3"/>
      <c r="E17" s="3"/>
      <c r="F17" s="3"/>
      <c r="G17" s="3"/>
      <c r="H17" s="3"/>
      <c r="I17" s="3"/>
      <c r="J17" s="3"/>
      <c r="K17" s="3"/>
      <c r="L17" s="3"/>
      <c r="M17" s="3"/>
      <c r="N17" s="11"/>
      <c r="O17" s="4"/>
      <c r="P17" s="10">
        <f t="shared" si="0"/>
        <v>0</v>
      </c>
    </row>
    <row r="18" spans="2:17" x14ac:dyDescent="0.15">
      <c r="B18" s="58"/>
      <c r="C18" s="3"/>
      <c r="D18" s="3"/>
      <c r="E18" s="3"/>
      <c r="F18" s="3"/>
      <c r="G18" s="3"/>
      <c r="H18" s="3"/>
      <c r="I18" s="3"/>
      <c r="J18" s="3"/>
      <c r="K18" s="3"/>
      <c r="L18" s="3"/>
      <c r="M18" s="3"/>
      <c r="N18" s="11"/>
      <c r="O18" s="4"/>
      <c r="P18" s="10">
        <f t="shared" si="0"/>
        <v>0</v>
      </c>
    </row>
    <row r="19" spans="2:17" ht="18.75" customHeight="1" thickBot="1" x14ac:dyDescent="0.2">
      <c r="B19" s="53" t="s">
        <v>40</v>
      </c>
      <c r="C19" s="72">
        <f>SUM(C10:C18)</f>
        <v>30</v>
      </c>
      <c r="D19" s="72">
        <f t="shared" ref="D19:N19" si="1">SUM(D10:D18)</f>
        <v>30</v>
      </c>
      <c r="E19" s="72">
        <f t="shared" si="1"/>
        <v>55</v>
      </c>
      <c r="F19" s="72">
        <f t="shared" si="1"/>
        <v>80</v>
      </c>
      <c r="G19" s="72">
        <f t="shared" si="1"/>
        <v>45</v>
      </c>
      <c r="H19" s="72">
        <f t="shared" si="1"/>
        <v>40</v>
      </c>
      <c r="I19" s="72">
        <f t="shared" si="1"/>
        <v>35</v>
      </c>
      <c r="J19" s="72">
        <f t="shared" si="1"/>
        <v>55</v>
      </c>
      <c r="K19" s="72">
        <f t="shared" si="1"/>
        <v>38</v>
      </c>
      <c r="L19" s="72">
        <f t="shared" si="1"/>
        <v>30</v>
      </c>
      <c r="M19" s="72">
        <f t="shared" si="1"/>
        <v>30</v>
      </c>
      <c r="N19" s="73">
        <f t="shared" si="1"/>
        <v>43</v>
      </c>
      <c r="O19" s="38"/>
      <c r="P19" s="74">
        <f t="shared" si="0"/>
        <v>511</v>
      </c>
    </row>
    <row r="20" spans="2:17" ht="14.25" thickBot="1" x14ac:dyDescent="0.2">
      <c r="B20" s="4"/>
      <c r="C20" s="4"/>
      <c r="D20" s="4"/>
      <c r="E20" s="4"/>
      <c r="F20" s="4"/>
      <c r="G20" s="4"/>
      <c r="H20" s="4"/>
      <c r="I20" s="4"/>
      <c r="J20" s="4"/>
      <c r="K20" s="4"/>
      <c r="L20" s="4"/>
      <c r="M20" s="4"/>
      <c r="N20" s="4"/>
      <c r="O20" s="4"/>
      <c r="P20" s="4"/>
    </row>
    <row r="21" spans="2:17" x14ac:dyDescent="0.15">
      <c r="B21" s="49" t="s">
        <v>18</v>
      </c>
      <c r="C21" s="50" t="s">
        <v>0</v>
      </c>
      <c r="D21" s="50" t="s">
        <v>1</v>
      </c>
      <c r="E21" s="50" t="s">
        <v>2</v>
      </c>
      <c r="F21" s="50" t="s">
        <v>3</v>
      </c>
      <c r="G21" s="50" t="s">
        <v>4</v>
      </c>
      <c r="H21" s="50" t="s">
        <v>5</v>
      </c>
      <c r="I21" s="50" t="s">
        <v>6</v>
      </c>
      <c r="J21" s="50" t="s">
        <v>7</v>
      </c>
      <c r="K21" s="50" t="s">
        <v>8</v>
      </c>
      <c r="L21" s="50" t="s">
        <v>9</v>
      </c>
      <c r="M21" s="50" t="s">
        <v>10</v>
      </c>
      <c r="N21" s="51" t="s">
        <v>11</v>
      </c>
      <c r="O21" s="4"/>
      <c r="P21" s="52" t="s">
        <v>43</v>
      </c>
    </row>
    <row r="22" spans="2:17" x14ac:dyDescent="0.15">
      <c r="B22" s="58" t="s">
        <v>45</v>
      </c>
      <c r="C22" s="5">
        <v>30</v>
      </c>
      <c r="D22" s="5">
        <v>30</v>
      </c>
      <c r="E22" s="5">
        <v>30</v>
      </c>
      <c r="F22" s="5">
        <v>30</v>
      </c>
      <c r="G22" s="5">
        <v>30</v>
      </c>
      <c r="H22" s="5">
        <v>30</v>
      </c>
      <c r="I22" s="5">
        <v>60</v>
      </c>
      <c r="J22" s="5">
        <v>30</v>
      </c>
      <c r="K22" s="5">
        <v>30</v>
      </c>
      <c r="L22" s="5">
        <v>30</v>
      </c>
      <c r="M22" s="5">
        <v>30</v>
      </c>
      <c r="N22" s="15">
        <v>60</v>
      </c>
      <c r="O22" s="8"/>
      <c r="P22" s="17">
        <f>SUM(C22:N22)</f>
        <v>420</v>
      </c>
    </row>
    <row r="23" spans="2:17" x14ac:dyDescent="0.15">
      <c r="B23" s="58" t="s">
        <v>46</v>
      </c>
      <c r="C23" s="5">
        <v>20</v>
      </c>
      <c r="D23" s="5">
        <v>20</v>
      </c>
      <c r="E23" s="5">
        <v>20</v>
      </c>
      <c r="F23" s="5">
        <v>20</v>
      </c>
      <c r="G23" s="5">
        <v>20</v>
      </c>
      <c r="H23" s="5">
        <v>20</v>
      </c>
      <c r="I23" s="5">
        <v>20</v>
      </c>
      <c r="J23" s="5">
        <v>20</v>
      </c>
      <c r="K23" s="5">
        <v>20</v>
      </c>
      <c r="L23" s="5">
        <v>20</v>
      </c>
      <c r="M23" s="5">
        <v>20</v>
      </c>
      <c r="N23" s="15">
        <v>20</v>
      </c>
      <c r="O23" s="8"/>
      <c r="P23" s="17">
        <f t="shared" ref="P23:P25" si="2">SUM(C23:N23)</f>
        <v>240</v>
      </c>
    </row>
    <row r="24" spans="2:17" x14ac:dyDescent="0.15">
      <c r="B24" s="59"/>
      <c r="C24" s="16"/>
      <c r="D24" s="16"/>
      <c r="E24" s="16"/>
      <c r="F24" s="16"/>
      <c r="G24" s="16"/>
      <c r="H24" s="16"/>
      <c r="I24" s="16"/>
      <c r="J24" s="16"/>
      <c r="K24" s="16"/>
      <c r="L24" s="16"/>
      <c r="M24" s="16"/>
      <c r="N24" s="20"/>
      <c r="O24" s="8"/>
      <c r="P24" s="17">
        <f t="shared" si="2"/>
        <v>0</v>
      </c>
    </row>
    <row r="25" spans="2:17" ht="30" customHeight="1" thickBot="1" x14ac:dyDescent="0.2">
      <c r="B25" s="53" t="s">
        <v>39</v>
      </c>
      <c r="C25" s="60">
        <f>SUM(C22:C24)</f>
        <v>50</v>
      </c>
      <c r="D25" s="60">
        <f>SUM(D22:D24)</f>
        <v>50</v>
      </c>
      <c r="E25" s="60">
        <f t="shared" ref="E25:N25" si="3">SUM(E22:E24)</f>
        <v>50</v>
      </c>
      <c r="F25" s="60">
        <f t="shared" si="3"/>
        <v>50</v>
      </c>
      <c r="G25" s="60">
        <f t="shared" si="3"/>
        <v>50</v>
      </c>
      <c r="H25" s="60">
        <f t="shared" si="3"/>
        <v>50</v>
      </c>
      <c r="I25" s="60">
        <f t="shared" si="3"/>
        <v>80</v>
      </c>
      <c r="J25" s="60">
        <f t="shared" si="3"/>
        <v>50</v>
      </c>
      <c r="K25" s="60">
        <f t="shared" si="3"/>
        <v>50</v>
      </c>
      <c r="L25" s="60">
        <f t="shared" si="3"/>
        <v>50</v>
      </c>
      <c r="M25" s="60">
        <f t="shared" si="3"/>
        <v>50</v>
      </c>
      <c r="N25" s="61">
        <f t="shared" si="3"/>
        <v>80</v>
      </c>
      <c r="O25" s="31"/>
      <c r="P25" s="62">
        <f t="shared" si="2"/>
        <v>660</v>
      </c>
    </row>
    <row r="26" spans="2:17" ht="14.25" thickBot="1" x14ac:dyDescent="0.2">
      <c r="C26" s="32"/>
      <c r="D26" s="32"/>
      <c r="E26" s="32"/>
      <c r="F26" s="32"/>
      <c r="G26" s="32"/>
      <c r="H26" s="32"/>
      <c r="I26" s="32"/>
      <c r="J26" s="32"/>
      <c r="K26" s="32"/>
      <c r="L26" s="32"/>
      <c r="M26" s="32"/>
      <c r="N26" s="33"/>
      <c r="O26" s="31"/>
      <c r="P26" s="31"/>
      <c r="Q26" s="4"/>
    </row>
    <row r="27" spans="2:17" ht="30" customHeight="1" thickBot="1" x14ac:dyDescent="0.2">
      <c r="B27" s="54" t="s">
        <v>41</v>
      </c>
      <c r="C27" s="34">
        <f t="shared" ref="C27:N27" si="4">C25-C19</f>
        <v>20</v>
      </c>
      <c r="D27" s="34">
        <f t="shared" si="4"/>
        <v>20</v>
      </c>
      <c r="E27" s="34">
        <f t="shared" si="4"/>
        <v>-5</v>
      </c>
      <c r="F27" s="34">
        <f t="shared" si="4"/>
        <v>-30</v>
      </c>
      <c r="G27" s="34">
        <f t="shared" si="4"/>
        <v>5</v>
      </c>
      <c r="H27" s="34">
        <f t="shared" si="4"/>
        <v>10</v>
      </c>
      <c r="I27" s="34">
        <f t="shared" si="4"/>
        <v>45</v>
      </c>
      <c r="J27" s="34">
        <f t="shared" si="4"/>
        <v>-5</v>
      </c>
      <c r="K27" s="34">
        <f t="shared" si="4"/>
        <v>12</v>
      </c>
      <c r="L27" s="34">
        <f t="shared" si="4"/>
        <v>20</v>
      </c>
      <c r="M27" s="35">
        <f t="shared" si="4"/>
        <v>20</v>
      </c>
      <c r="N27" s="36">
        <f t="shared" si="4"/>
        <v>37</v>
      </c>
      <c r="O27" s="31"/>
      <c r="P27" s="37">
        <f>P25-P19</f>
        <v>149</v>
      </c>
    </row>
    <row r="28" spans="2:17" ht="14.25" thickBot="1" x14ac:dyDescent="0.2">
      <c r="B28" s="4"/>
      <c r="C28" s="31"/>
      <c r="D28" s="31"/>
      <c r="E28" s="31"/>
      <c r="F28" s="31"/>
      <c r="G28" s="31"/>
      <c r="H28" s="31"/>
      <c r="I28" s="31"/>
      <c r="J28" s="31"/>
      <c r="K28" s="31"/>
      <c r="L28" s="31"/>
      <c r="M28" s="31"/>
      <c r="N28" s="31"/>
      <c r="O28" s="31"/>
      <c r="P28" s="31"/>
    </row>
    <row r="29" spans="2:17" x14ac:dyDescent="0.15">
      <c r="B29" s="46" t="s">
        <v>29</v>
      </c>
      <c r="C29" s="47" t="s">
        <v>0</v>
      </c>
      <c r="D29" s="47" t="s">
        <v>1</v>
      </c>
      <c r="E29" s="47" t="s">
        <v>2</v>
      </c>
      <c r="F29" s="47" t="s">
        <v>3</v>
      </c>
      <c r="G29" s="47" t="s">
        <v>4</v>
      </c>
      <c r="H29" s="47" t="s">
        <v>5</v>
      </c>
      <c r="I29" s="47" t="s">
        <v>6</v>
      </c>
      <c r="J29" s="47" t="s">
        <v>7</v>
      </c>
      <c r="K29" s="47" t="s">
        <v>8</v>
      </c>
      <c r="L29" s="47" t="s">
        <v>9</v>
      </c>
      <c r="M29" s="47" t="s">
        <v>10</v>
      </c>
      <c r="N29" s="48" t="s">
        <v>11</v>
      </c>
      <c r="O29" s="6"/>
      <c r="P29" s="71" t="s">
        <v>27</v>
      </c>
    </row>
    <row r="30" spans="2:17" ht="30" customHeight="1" thickBot="1" x14ac:dyDescent="0.2">
      <c r="B30" s="67">
        <v>400</v>
      </c>
      <c r="C30" s="68">
        <f>B30+C27</f>
        <v>420</v>
      </c>
      <c r="D30" s="68">
        <f t="shared" ref="D30:N30" si="5">C30+D27</f>
        <v>440</v>
      </c>
      <c r="E30" s="68">
        <f t="shared" si="5"/>
        <v>435</v>
      </c>
      <c r="F30" s="68">
        <f t="shared" si="5"/>
        <v>405</v>
      </c>
      <c r="G30" s="68">
        <f t="shared" si="5"/>
        <v>410</v>
      </c>
      <c r="H30" s="68">
        <f t="shared" si="5"/>
        <v>420</v>
      </c>
      <c r="I30" s="68">
        <f t="shared" si="5"/>
        <v>465</v>
      </c>
      <c r="J30" s="68">
        <f t="shared" si="5"/>
        <v>460</v>
      </c>
      <c r="K30" s="68">
        <f t="shared" si="5"/>
        <v>472</v>
      </c>
      <c r="L30" s="68">
        <f t="shared" si="5"/>
        <v>492</v>
      </c>
      <c r="M30" s="68">
        <f t="shared" si="5"/>
        <v>512</v>
      </c>
      <c r="N30" s="69">
        <f t="shared" si="5"/>
        <v>549</v>
      </c>
      <c r="O30" s="8"/>
      <c r="P30" s="70">
        <f>N30</f>
        <v>549</v>
      </c>
    </row>
    <row r="31" spans="2:17" x14ac:dyDescent="0.15">
      <c r="C31" s="2"/>
      <c r="D31" s="2"/>
      <c r="O31" s="4"/>
    </row>
    <row r="32" spans="2:17" x14ac:dyDescent="0.15">
      <c r="O32" s="4"/>
    </row>
    <row r="33" spans="15:15" x14ac:dyDescent="0.15">
      <c r="O33" s="4"/>
    </row>
    <row r="34" spans="15:15" x14ac:dyDescent="0.15">
      <c r="O34" s="4"/>
    </row>
  </sheetData>
  <mergeCells count="1">
    <mergeCell ref="N3:O3"/>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zoomScale="85" zoomScaleNormal="85" workbookViewId="0">
      <selection activeCell="V14" sqref="V14"/>
    </sheetView>
  </sheetViews>
  <sheetFormatPr defaultRowHeight="13.5" x14ac:dyDescent="0.15"/>
  <cols>
    <col min="1" max="1" width="3.375" customWidth="1"/>
    <col min="2" max="2" width="15.25" customWidth="1"/>
    <col min="3" max="3" width="11.75" bestFit="1" customWidth="1"/>
    <col min="4" max="4" width="11.5" bestFit="1" customWidth="1"/>
    <col min="5" max="5" width="12" bestFit="1" customWidth="1"/>
    <col min="6" max="6" width="11.5" bestFit="1" customWidth="1"/>
    <col min="7" max="12" width="12" bestFit="1" customWidth="1"/>
    <col min="13" max="13" width="3.375" customWidth="1"/>
    <col min="14" max="14" width="12.75" bestFit="1" customWidth="1"/>
    <col min="15" max="15" width="3.75" customWidth="1"/>
  </cols>
  <sheetData>
    <row r="1" spans="1:16" ht="54.95" customHeight="1" x14ac:dyDescent="0.15">
      <c r="A1" s="97"/>
      <c r="B1" s="98" t="s">
        <v>52</v>
      </c>
      <c r="C1" s="92"/>
      <c r="D1" s="92"/>
      <c r="E1" s="92"/>
      <c r="F1" s="92"/>
      <c r="G1" s="92"/>
      <c r="H1" s="92"/>
      <c r="I1" s="92"/>
      <c r="J1" s="92"/>
      <c r="K1" s="92"/>
      <c r="L1" s="92"/>
      <c r="M1" s="92"/>
      <c r="N1" s="92"/>
      <c r="O1" s="92"/>
    </row>
    <row r="2" spans="1:16" ht="4.5" customHeight="1" thickBot="1" x14ac:dyDescent="0.2">
      <c r="A2" s="27"/>
      <c r="B2" s="27"/>
      <c r="C2" s="27"/>
      <c r="D2" s="27"/>
      <c r="E2" s="27"/>
      <c r="F2" s="27"/>
      <c r="G2" s="27"/>
      <c r="H2" s="27"/>
      <c r="I2" s="27"/>
      <c r="J2" s="27"/>
      <c r="K2" s="27"/>
      <c r="L2" s="27"/>
      <c r="M2" s="27"/>
      <c r="N2" s="27"/>
      <c r="O2" s="27"/>
    </row>
    <row r="3" spans="1:16" ht="24.75" customHeight="1" thickBot="1" x14ac:dyDescent="0.2">
      <c r="A3" s="27"/>
      <c r="B3" s="64">
        <v>2015</v>
      </c>
      <c r="C3" s="76" t="s">
        <v>50</v>
      </c>
      <c r="D3" s="63"/>
      <c r="E3" s="63"/>
      <c r="F3" s="63"/>
      <c r="G3" s="63"/>
      <c r="H3" s="63"/>
      <c r="I3" s="63"/>
      <c r="J3" s="63"/>
      <c r="K3" s="63"/>
      <c r="L3" s="114"/>
      <c r="M3" s="114"/>
      <c r="N3" s="96"/>
      <c r="O3" s="28"/>
    </row>
    <row r="4" spans="1:16" ht="241.5" customHeight="1" x14ac:dyDescent="0.15">
      <c r="A4" s="27"/>
      <c r="B4" s="27"/>
      <c r="C4" s="27"/>
      <c r="D4" s="27"/>
      <c r="E4" s="27"/>
      <c r="F4" s="27"/>
      <c r="G4" s="27"/>
      <c r="H4" s="27"/>
      <c r="I4" s="27"/>
      <c r="J4" s="27"/>
      <c r="K4" s="27"/>
      <c r="L4" s="27"/>
      <c r="M4" s="27"/>
      <c r="N4" s="27"/>
      <c r="O4" s="27"/>
    </row>
    <row r="5" spans="1:16" ht="8.25" customHeight="1" thickBot="1" x14ac:dyDescent="0.2"/>
    <row r="6" spans="1:16" ht="15.75" customHeight="1" x14ac:dyDescent="0.15">
      <c r="B6" s="55" t="s">
        <v>44</v>
      </c>
      <c r="C6" s="56">
        <f>B3</f>
        <v>2015</v>
      </c>
      <c r="D6" s="56">
        <f>C6+1</f>
        <v>2016</v>
      </c>
      <c r="E6" s="56">
        <f t="shared" ref="E6" si="0">D6+1</f>
        <v>2017</v>
      </c>
      <c r="F6" s="56">
        <f t="shared" ref="F6:F7" si="1">E6+1</f>
        <v>2018</v>
      </c>
      <c r="G6" s="56">
        <f t="shared" ref="G6:G7" si="2">F6+1</f>
        <v>2019</v>
      </c>
      <c r="H6" s="56">
        <f t="shared" ref="H6:H7" si="3">G6+1</f>
        <v>2020</v>
      </c>
      <c r="I6" s="56">
        <f t="shared" ref="I6:I7" si="4">H6+1</f>
        <v>2021</v>
      </c>
      <c r="J6" s="56">
        <f t="shared" ref="J6:J7" si="5">I6+1</f>
        <v>2022</v>
      </c>
      <c r="K6" s="56">
        <f t="shared" ref="K6:K7" si="6">J6+1</f>
        <v>2023</v>
      </c>
      <c r="L6" s="57">
        <f t="shared" ref="L6:L7" si="7">K6+1</f>
        <v>2024</v>
      </c>
    </row>
    <row r="7" spans="1:16" ht="15.75" customHeight="1" x14ac:dyDescent="0.15">
      <c r="B7" s="39" t="s">
        <v>45</v>
      </c>
      <c r="C7" s="23">
        <v>32</v>
      </c>
      <c r="D7" s="23">
        <f>C7+1</f>
        <v>33</v>
      </c>
      <c r="E7" s="23">
        <f>D7+1</f>
        <v>34</v>
      </c>
      <c r="F7" s="23">
        <f t="shared" si="1"/>
        <v>35</v>
      </c>
      <c r="G7" s="23">
        <f t="shared" si="2"/>
        <v>36</v>
      </c>
      <c r="H7" s="23">
        <f t="shared" si="3"/>
        <v>37</v>
      </c>
      <c r="I7" s="23">
        <f t="shared" si="4"/>
        <v>38</v>
      </c>
      <c r="J7" s="23">
        <f t="shared" si="5"/>
        <v>39</v>
      </c>
      <c r="K7" s="23">
        <f t="shared" si="6"/>
        <v>40</v>
      </c>
      <c r="L7" s="24">
        <f t="shared" si="7"/>
        <v>41</v>
      </c>
      <c r="P7" s="4"/>
    </row>
    <row r="8" spans="1:16" ht="15.75" customHeight="1" x14ac:dyDescent="0.15">
      <c r="B8" s="39" t="s">
        <v>46</v>
      </c>
      <c r="C8" s="23">
        <v>28</v>
      </c>
      <c r="D8" s="23">
        <f>C8+1</f>
        <v>29</v>
      </c>
      <c r="E8" s="23">
        <f>D8+1</f>
        <v>30</v>
      </c>
      <c r="F8" s="23">
        <f t="shared" ref="F8:F10" si="8">E8+1</f>
        <v>31</v>
      </c>
      <c r="G8" s="23">
        <f t="shared" ref="G8:G10" si="9">F8+1</f>
        <v>32</v>
      </c>
      <c r="H8" s="23">
        <f t="shared" ref="H8:H10" si="10">G8+1</f>
        <v>33</v>
      </c>
      <c r="I8" s="23">
        <f t="shared" ref="I8:I10" si="11">H8+1</f>
        <v>34</v>
      </c>
      <c r="J8" s="23">
        <f t="shared" ref="J8:J10" si="12">I8+1</f>
        <v>35</v>
      </c>
      <c r="K8" s="23">
        <f t="shared" ref="K8:K10" si="13">J8+1</f>
        <v>36</v>
      </c>
      <c r="L8" s="24">
        <f t="shared" ref="L8:L10" si="14">K8+1</f>
        <v>37</v>
      </c>
    </row>
    <row r="9" spans="1:16" ht="15.75" customHeight="1" x14ac:dyDescent="0.15">
      <c r="B9" s="39" t="s">
        <v>47</v>
      </c>
      <c r="C9" s="23">
        <v>10</v>
      </c>
      <c r="D9" s="23">
        <f>C9+1</f>
        <v>11</v>
      </c>
      <c r="E9" s="23">
        <f>D9+1</f>
        <v>12</v>
      </c>
      <c r="F9" s="23">
        <f t="shared" si="8"/>
        <v>13</v>
      </c>
      <c r="G9" s="23">
        <f t="shared" si="9"/>
        <v>14</v>
      </c>
      <c r="H9" s="23">
        <f t="shared" si="10"/>
        <v>15</v>
      </c>
      <c r="I9" s="23">
        <f t="shared" si="11"/>
        <v>16</v>
      </c>
      <c r="J9" s="23">
        <f t="shared" si="12"/>
        <v>17</v>
      </c>
      <c r="K9" s="23">
        <f t="shared" si="13"/>
        <v>18</v>
      </c>
      <c r="L9" s="24">
        <f t="shared" si="14"/>
        <v>19</v>
      </c>
    </row>
    <row r="10" spans="1:16" ht="15.75" customHeight="1" x14ac:dyDescent="0.15">
      <c r="B10" s="39" t="s">
        <v>48</v>
      </c>
      <c r="C10" s="23">
        <v>6</v>
      </c>
      <c r="D10" s="23">
        <f>C10+1</f>
        <v>7</v>
      </c>
      <c r="E10" s="23">
        <f>D10+1</f>
        <v>8</v>
      </c>
      <c r="F10" s="23">
        <f t="shared" si="8"/>
        <v>9</v>
      </c>
      <c r="G10" s="23">
        <f t="shared" si="9"/>
        <v>10</v>
      </c>
      <c r="H10" s="23">
        <f t="shared" si="10"/>
        <v>11</v>
      </c>
      <c r="I10" s="23">
        <f t="shared" si="11"/>
        <v>12</v>
      </c>
      <c r="J10" s="23">
        <f t="shared" si="12"/>
        <v>13</v>
      </c>
      <c r="K10" s="23">
        <f t="shared" si="13"/>
        <v>14</v>
      </c>
      <c r="L10" s="24">
        <f t="shared" si="14"/>
        <v>15</v>
      </c>
    </row>
    <row r="11" spans="1:16" ht="15.75" customHeight="1" x14ac:dyDescent="0.15">
      <c r="B11" s="39"/>
      <c r="C11" s="23"/>
      <c r="D11" s="23"/>
      <c r="E11" s="23"/>
      <c r="F11" s="23"/>
      <c r="G11" s="23"/>
      <c r="H11" s="23"/>
      <c r="I11" s="23"/>
      <c r="J11" s="23"/>
      <c r="K11" s="23"/>
      <c r="L11" s="24"/>
    </row>
    <row r="12" spans="1:16" ht="15.75" customHeight="1" thickBot="1" x14ac:dyDescent="0.2">
      <c r="B12" s="66"/>
      <c r="C12" s="25"/>
      <c r="D12" s="25"/>
      <c r="E12" s="25"/>
      <c r="F12" s="25"/>
      <c r="G12" s="25"/>
      <c r="H12" s="25"/>
      <c r="I12" s="25"/>
      <c r="J12" s="25"/>
      <c r="K12" s="25"/>
      <c r="L12" s="26"/>
    </row>
    <row r="13" spans="1:16" ht="9" customHeight="1" thickBot="1" x14ac:dyDescent="0.2"/>
    <row r="14" spans="1:16" ht="155.25" customHeight="1" thickBot="1" x14ac:dyDescent="0.2">
      <c r="B14" s="40" t="s">
        <v>51</v>
      </c>
      <c r="C14" s="12" t="s">
        <v>35</v>
      </c>
      <c r="D14" s="12"/>
      <c r="E14" s="12" t="s">
        <v>31</v>
      </c>
      <c r="F14" s="13" t="s">
        <v>36</v>
      </c>
      <c r="G14" s="13" t="s">
        <v>37</v>
      </c>
      <c r="H14" s="13" t="s">
        <v>32</v>
      </c>
      <c r="I14" s="13" t="s">
        <v>33</v>
      </c>
      <c r="J14" s="13"/>
      <c r="K14" s="13" t="s">
        <v>38</v>
      </c>
      <c r="L14" s="14" t="s">
        <v>34</v>
      </c>
      <c r="M14" s="7"/>
      <c r="N14" s="7"/>
    </row>
    <row r="15" spans="1:16" ht="14.25" thickBot="1" x14ac:dyDescent="0.2">
      <c r="B15" s="4"/>
      <c r="C15" s="4"/>
      <c r="D15" s="4"/>
      <c r="E15" s="4"/>
      <c r="F15" s="4"/>
      <c r="G15" s="4"/>
      <c r="H15" s="4"/>
      <c r="I15" s="4"/>
      <c r="J15" s="4"/>
      <c r="K15" s="4"/>
      <c r="L15" s="4"/>
      <c r="M15" s="4"/>
    </row>
    <row r="16" spans="1:16" x14ac:dyDescent="0.15">
      <c r="B16" s="79" t="s">
        <v>19</v>
      </c>
      <c r="C16" s="80">
        <f>B3</f>
        <v>2015</v>
      </c>
      <c r="D16" s="80">
        <f>C16+1</f>
        <v>2016</v>
      </c>
      <c r="E16" s="80">
        <f t="shared" ref="E16:L16" si="15">D16+1</f>
        <v>2017</v>
      </c>
      <c r="F16" s="80">
        <f t="shared" si="15"/>
        <v>2018</v>
      </c>
      <c r="G16" s="80">
        <f t="shared" si="15"/>
        <v>2019</v>
      </c>
      <c r="H16" s="80">
        <f t="shared" si="15"/>
        <v>2020</v>
      </c>
      <c r="I16" s="80">
        <f t="shared" si="15"/>
        <v>2021</v>
      </c>
      <c r="J16" s="80">
        <f t="shared" si="15"/>
        <v>2022</v>
      </c>
      <c r="K16" s="80">
        <f t="shared" si="15"/>
        <v>2023</v>
      </c>
      <c r="L16" s="81">
        <f t="shared" si="15"/>
        <v>2024</v>
      </c>
      <c r="M16" s="6"/>
      <c r="N16" s="45" t="s">
        <v>21</v>
      </c>
    </row>
    <row r="17" spans="2:14" x14ac:dyDescent="0.15">
      <c r="B17" s="82" t="s">
        <v>12</v>
      </c>
      <c r="C17" s="3">
        <v>120</v>
      </c>
      <c r="D17" s="3">
        <v>120</v>
      </c>
      <c r="E17" s="3">
        <v>120</v>
      </c>
      <c r="F17" s="3">
        <v>120</v>
      </c>
      <c r="G17" s="3">
        <v>120</v>
      </c>
      <c r="H17" s="3">
        <v>120</v>
      </c>
      <c r="I17" s="3">
        <v>120</v>
      </c>
      <c r="J17" s="3">
        <v>120</v>
      </c>
      <c r="K17" s="3">
        <v>120</v>
      </c>
      <c r="L17" s="11">
        <v>120</v>
      </c>
      <c r="M17" s="4"/>
      <c r="N17" s="10">
        <f t="shared" ref="N17:N26" si="16">SUM(C17:L17)</f>
        <v>1200</v>
      </c>
    </row>
    <row r="18" spans="2:14" x14ac:dyDescent="0.15">
      <c r="B18" s="82" t="s">
        <v>13</v>
      </c>
      <c r="C18" s="3">
        <v>37</v>
      </c>
      <c r="D18" s="3">
        <v>27</v>
      </c>
      <c r="E18" s="3">
        <v>37</v>
      </c>
      <c r="F18" s="3">
        <v>300</v>
      </c>
      <c r="G18" s="3">
        <v>37</v>
      </c>
      <c r="H18" s="3">
        <v>37</v>
      </c>
      <c r="I18" s="3">
        <v>37</v>
      </c>
      <c r="J18" s="3">
        <v>37</v>
      </c>
      <c r="K18" s="3">
        <v>37</v>
      </c>
      <c r="L18" s="11">
        <v>37</v>
      </c>
      <c r="M18" s="4"/>
      <c r="N18" s="10">
        <f t="shared" si="16"/>
        <v>623</v>
      </c>
    </row>
    <row r="19" spans="2:14" x14ac:dyDescent="0.15">
      <c r="B19" s="82" t="s">
        <v>14</v>
      </c>
      <c r="C19" s="3">
        <v>98</v>
      </c>
      <c r="D19" s="3">
        <v>98</v>
      </c>
      <c r="E19" s="3">
        <v>98</v>
      </c>
      <c r="F19" s="3">
        <v>98</v>
      </c>
      <c r="G19" s="3">
        <v>140</v>
      </c>
      <c r="H19" s="3">
        <v>150</v>
      </c>
      <c r="I19" s="3">
        <v>150</v>
      </c>
      <c r="J19" s="3">
        <v>98</v>
      </c>
      <c r="K19" s="3">
        <v>200</v>
      </c>
      <c r="L19" s="11">
        <v>100</v>
      </c>
      <c r="M19" s="4"/>
      <c r="N19" s="10">
        <f t="shared" si="16"/>
        <v>1230</v>
      </c>
    </row>
    <row r="20" spans="2:14" x14ac:dyDescent="0.15">
      <c r="B20" s="82" t="s">
        <v>17</v>
      </c>
      <c r="C20" s="3">
        <v>40</v>
      </c>
      <c r="D20" s="3">
        <v>40</v>
      </c>
      <c r="E20" s="3">
        <v>40</v>
      </c>
      <c r="F20" s="3">
        <v>40</v>
      </c>
      <c r="G20" s="3">
        <v>40</v>
      </c>
      <c r="H20" s="3">
        <v>40</v>
      </c>
      <c r="I20" s="3">
        <v>40</v>
      </c>
      <c r="J20" s="3">
        <v>40</v>
      </c>
      <c r="K20" s="3">
        <v>40</v>
      </c>
      <c r="L20" s="11">
        <v>40</v>
      </c>
      <c r="M20" s="4"/>
      <c r="N20" s="10">
        <f t="shared" si="16"/>
        <v>400</v>
      </c>
    </row>
    <row r="21" spans="2:14" x14ac:dyDescent="0.15">
      <c r="B21" s="82" t="s">
        <v>15</v>
      </c>
      <c r="C21" s="3">
        <v>120</v>
      </c>
      <c r="D21" s="3">
        <v>120</v>
      </c>
      <c r="E21" s="3">
        <v>120</v>
      </c>
      <c r="F21" s="3">
        <v>120</v>
      </c>
      <c r="G21" s="3">
        <v>120</v>
      </c>
      <c r="H21" s="3">
        <v>120</v>
      </c>
      <c r="I21" s="3">
        <v>120</v>
      </c>
      <c r="J21" s="3">
        <v>120</v>
      </c>
      <c r="K21" s="3">
        <v>120</v>
      </c>
      <c r="L21" s="11">
        <v>120</v>
      </c>
      <c r="M21" s="4"/>
      <c r="N21" s="10">
        <f t="shared" si="16"/>
        <v>1200</v>
      </c>
    </row>
    <row r="22" spans="2:14" x14ac:dyDescent="0.15">
      <c r="B22" s="82" t="s">
        <v>20</v>
      </c>
      <c r="C22" s="3">
        <v>15</v>
      </c>
      <c r="D22" s="3">
        <v>15</v>
      </c>
      <c r="E22" s="3">
        <v>15</v>
      </c>
      <c r="F22" s="3">
        <v>15</v>
      </c>
      <c r="G22" s="3">
        <v>15</v>
      </c>
      <c r="H22" s="3">
        <v>15</v>
      </c>
      <c r="I22" s="3">
        <v>15</v>
      </c>
      <c r="J22" s="3">
        <v>15</v>
      </c>
      <c r="K22" s="3">
        <v>15</v>
      </c>
      <c r="L22" s="11">
        <v>15</v>
      </c>
      <c r="M22" s="4"/>
      <c r="N22" s="10">
        <f t="shared" si="16"/>
        <v>150</v>
      </c>
    </row>
    <row r="23" spans="2:14" x14ac:dyDescent="0.15">
      <c r="B23" s="82" t="s">
        <v>16</v>
      </c>
      <c r="C23" s="3">
        <v>36</v>
      </c>
      <c r="D23" s="3">
        <v>36</v>
      </c>
      <c r="E23" s="3">
        <v>36</v>
      </c>
      <c r="F23" s="3">
        <v>36</v>
      </c>
      <c r="G23" s="3">
        <v>36</v>
      </c>
      <c r="H23" s="3">
        <v>36</v>
      </c>
      <c r="I23" s="3">
        <v>36</v>
      </c>
      <c r="J23" s="3">
        <v>36</v>
      </c>
      <c r="K23" s="3">
        <v>36</v>
      </c>
      <c r="L23" s="11">
        <v>36</v>
      </c>
      <c r="M23" s="4"/>
      <c r="N23" s="10">
        <f t="shared" si="16"/>
        <v>360</v>
      </c>
    </row>
    <row r="24" spans="2:14" x14ac:dyDescent="0.15">
      <c r="B24" s="82"/>
      <c r="C24" s="3"/>
      <c r="D24" s="3"/>
      <c r="E24" s="3"/>
      <c r="F24" s="3"/>
      <c r="G24" s="3"/>
      <c r="H24" s="3"/>
      <c r="I24" s="3"/>
      <c r="J24" s="3"/>
      <c r="K24" s="3"/>
      <c r="L24" s="11"/>
      <c r="M24" s="4"/>
      <c r="N24" s="10">
        <f t="shared" si="16"/>
        <v>0</v>
      </c>
    </row>
    <row r="25" spans="2:14" x14ac:dyDescent="0.15">
      <c r="B25" s="82"/>
      <c r="C25" s="3"/>
      <c r="D25" s="3"/>
      <c r="E25" s="3"/>
      <c r="F25" s="3"/>
      <c r="G25" s="3"/>
      <c r="H25" s="3"/>
      <c r="I25" s="3"/>
      <c r="J25" s="3"/>
      <c r="K25" s="3"/>
      <c r="L25" s="11"/>
      <c r="M25" s="4"/>
      <c r="N25" s="10">
        <f t="shared" si="16"/>
        <v>0</v>
      </c>
    </row>
    <row r="26" spans="2:14" ht="18.75" customHeight="1" thickBot="1" x14ac:dyDescent="0.2">
      <c r="B26" s="83" t="s">
        <v>40</v>
      </c>
      <c r="C26" s="84">
        <f>SUM(C17:C25)</f>
        <v>466</v>
      </c>
      <c r="D26" s="84">
        <f t="shared" ref="D26:L26" si="17">SUM(D17:D25)</f>
        <v>456</v>
      </c>
      <c r="E26" s="84">
        <f t="shared" si="17"/>
        <v>466</v>
      </c>
      <c r="F26" s="84">
        <f t="shared" si="17"/>
        <v>729</v>
      </c>
      <c r="G26" s="84">
        <f t="shared" si="17"/>
        <v>508</v>
      </c>
      <c r="H26" s="84">
        <f t="shared" si="17"/>
        <v>518</v>
      </c>
      <c r="I26" s="84">
        <f t="shared" si="17"/>
        <v>518</v>
      </c>
      <c r="J26" s="84">
        <f t="shared" si="17"/>
        <v>466</v>
      </c>
      <c r="K26" s="84">
        <f t="shared" si="17"/>
        <v>568</v>
      </c>
      <c r="L26" s="85">
        <f t="shared" si="17"/>
        <v>468</v>
      </c>
      <c r="M26" s="9"/>
      <c r="N26" s="44">
        <f t="shared" si="16"/>
        <v>5163</v>
      </c>
    </row>
    <row r="27" spans="2:14" ht="13.5" customHeight="1" thickBot="1" x14ac:dyDescent="0.2">
      <c r="M27" s="4"/>
    </row>
    <row r="28" spans="2:14" x14ac:dyDescent="0.15">
      <c r="B28" s="79" t="s">
        <v>18</v>
      </c>
      <c r="C28" s="80">
        <f>B3</f>
        <v>2015</v>
      </c>
      <c r="D28" s="80">
        <f>C28+1</f>
        <v>2016</v>
      </c>
      <c r="E28" s="80">
        <f t="shared" ref="E28:L28" si="18">D28+1</f>
        <v>2017</v>
      </c>
      <c r="F28" s="80">
        <f t="shared" si="18"/>
        <v>2018</v>
      </c>
      <c r="G28" s="80">
        <f t="shared" si="18"/>
        <v>2019</v>
      </c>
      <c r="H28" s="80">
        <f t="shared" si="18"/>
        <v>2020</v>
      </c>
      <c r="I28" s="80">
        <f t="shared" si="18"/>
        <v>2021</v>
      </c>
      <c r="J28" s="80">
        <f t="shared" si="18"/>
        <v>2022</v>
      </c>
      <c r="K28" s="80">
        <f t="shared" si="18"/>
        <v>2023</v>
      </c>
      <c r="L28" s="81">
        <f t="shared" si="18"/>
        <v>2024</v>
      </c>
      <c r="M28" s="4"/>
      <c r="N28" s="45" t="s">
        <v>28</v>
      </c>
    </row>
    <row r="29" spans="2:14" x14ac:dyDescent="0.15">
      <c r="B29" s="82" t="s">
        <v>45</v>
      </c>
      <c r="C29" s="5">
        <v>420</v>
      </c>
      <c r="D29" s="5">
        <v>420</v>
      </c>
      <c r="E29" s="5">
        <v>420</v>
      </c>
      <c r="F29" s="5">
        <v>420</v>
      </c>
      <c r="G29" s="5">
        <v>420</v>
      </c>
      <c r="H29" s="5">
        <v>420</v>
      </c>
      <c r="I29" s="5">
        <v>420</v>
      </c>
      <c r="J29" s="5">
        <v>420</v>
      </c>
      <c r="K29" s="5">
        <v>420</v>
      </c>
      <c r="L29" s="15">
        <v>420</v>
      </c>
      <c r="M29" s="8"/>
      <c r="N29" s="17">
        <f>SUM(C29:L29)</f>
        <v>4200</v>
      </c>
    </row>
    <row r="30" spans="2:14" x14ac:dyDescent="0.15">
      <c r="B30" s="82" t="s">
        <v>46</v>
      </c>
      <c r="C30" s="5">
        <v>240</v>
      </c>
      <c r="D30" s="5">
        <v>240</v>
      </c>
      <c r="E30" s="5">
        <v>240</v>
      </c>
      <c r="F30" s="5">
        <v>240</v>
      </c>
      <c r="G30" s="5">
        <v>240</v>
      </c>
      <c r="H30" s="5">
        <v>240</v>
      </c>
      <c r="I30" s="5">
        <v>240</v>
      </c>
      <c r="J30" s="5">
        <v>240</v>
      </c>
      <c r="K30" s="5">
        <v>240</v>
      </c>
      <c r="L30" s="15">
        <v>240</v>
      </c>
      <c r="M30" s="8"/>
      <c r="N30" s="17">
        <f>SUM(C30:L30)</f>
        <v>2400</v>
      </c>
    </row>
    <row r="31" spans="2:14" x14ac:dyDescent="0.15">
      <c r="B31" s="82"/>
      <c r="C31" s="5"/>
      <c r="D31" s="5"/>
      <c r="E31" s="5"/>
      <c r="F31" s="5"/>
      <c r="G31" s="5"/>
      <c r="H31" s="5"/>
      <c r="I31" s="5"/>
      <c r="J31" s="5"/>
      <c r="K31" s="5"/>
      <c r="L31" s="15"/>
      <c r="M31" s="8"/>
      <c r="N31" s="17">
        <f>SUM(C31:L31)</f>
        <v>0</v>
      </c>
    </row>
    <row r="32" spans="2:14" ht="30" customHeight="1" thickBot="1" x14ac:dyDescent="0.2">
      <c r="B32" s="83" t="s">
        <v>39</v>
      </c>
      <c r="C32" s="84">
        <f>SUM(C29:C31)</f>
        <v>660</v>
      </c>
      <c r="D32" s="84">
        <f>SUM(D29:D31)</f>
        <v>660</v>
      </c>
      <c r="E32" s="84">
        <f t="shared" ref="E32:L32" si="19">SUM(E29:E31)</f>
        <v>660</v>
      </c>
      <c r="F32" s="84">
        <f t="shared" si="19"/>
        <v>660</v>
      </c>
      <c r="G32" s="84">
        <f t="shared" si="19"/>
        <v>660</v>
      </c>
      <c r="H32" s="84">
        <f t="shared" si="19"/>
        <v>660</v>
      </c>
      <c r="I32" s="84">
        <f t="shared" si="19"/>
        <v>660</v>
      </c>
      <c r="J32" s="84">
        <f t="shared" si="19"/>
        <v>660</v>
      </c>
      <c r="K32" s="84">
        <f t="shared" si="19"/>
        <v>660</v>
      </c>
      <c r="L32" s="85">
        <f t="shared" si="19"/>
        <v>660</v>
      </c>
      <c r="M32" s="8"/>
      <c r="N32" s="44">
        <f>SUM(C32:L32)</f>
        <v>6600</v>
      </c>
    </row>
    <row r="33" spans="2:15" ht="14.25" thickBot="1" x14ac:dyDescent="0.2">
      <c r="C33" s="1"/>
      <c r="D33" s="1"/>
      <c r="E33" s="1"/>
      <c r="F33" s="1"/>
      <c r="G33" s="1"/>
      <c r="H33" s="1"/>
      <c r="I33" s="1"/>
      <c r="J33" s="1"/>
      <c r="K33" s="1"/>
      <c r="L33" s="1"/>
      <c r="M33" s="8"/>
      <c r="N33" s="8"/>
      <c r="O33" s="4"/>
    </row>
    <row r="34" spans="2:15" ht="30" customHeight="1" thickBot="1" x14ac:dyDescent="0.2">
      <c r="B34" s="30" t="s">
        <v>41</v>
      </c>
      <c r="C34" s="18">
        <f t="shared" ref="C34:L34" si="20">C32-C26</f>
        <v>194</v>
      </c>
      <c r="D34" s="18">
        <f t="shared" si="20"/>
        <v>204</v>
      </c>
      <c r="E34" s="18">
        <f t="shared" si="20"/>
        <v>194</v>
      </c>
      <c r="F34" s="18">
        <f t="shared" si="20"/>
        <v>-69</v>
      </c>
      <c r="G34" s="18">
        <f t="shared" si="20"/>
        <v>152</v>
      </c>
      <c r="H34" s="18">
        <f t="shared" si="20"/>
        <v>142</v>
      </c>
      <c r="I34" s="18">
        <f t="shared" si="20"/>
        <v>142</v>
      </c>
      <c r="J34" s="18">
        <f t="shared" si="20"/>
        <v>194</v>
      </c>
      <c r="K34" s="18">
        <f t="shared" si="20"/>
        <v>92</v>
      </c>
      <c r="L34" s="19">
        <f t="shared" si="20"/>
        <v>192</v>
      </c>
      <c r="M34" s="8"/>
      <c r="N34" s="37">
        <f>SUM(C34:L34)</f>
        <v>1437</v>
      </c>
    </row>
    <row r="35" spans="2:15" ht="14.25" thickBot="1" x14ac:dyDescent="0.2">
      <c r="B35" s="4"/>
      <c r="C35" s="8"/>
      <c r="D35" s="8"/>
      <c r="E35" s="8"/>
      <c r="F35" s="8"/>
      <c r="G35" s="8"/>
      <c r="H35" s="8"/>
      <c r="I35" s="8"/>
      <c r="J35" s="8"/>
      <c r="K35" s="8"/>
      <c r="L35" s="8"/>
      <c r="M35" s="8"/>
      <c r="N35" s="31"/>
    </row>
    <row r="36" spans="2:15" x14ac:dyDescent="0.15">
      <c r="B36" s="46" t="s">
        <v>29</v>
      </c>
      <c r="C36" s="47">
        <f>B3</f>
        <v>2015</v>
      </c>
      <c r="D36" s="47">
        <f>C36+1</f>
        <v>2016</v>
      </c>
      <c r="E36" s="47">
        <f t="shared" ref="E36:L36" si="21">D36+1</f>
        <v>2017</v>
      </c>
      <c r="F36" s="47">
        <f t="shared" si="21"/>
        <v>2018</v>
      </c>
      <c r="G36" s="47">
        <f t="shared" si="21"/>
        <v>2019</v>
      </c>
      <c r="H36" s="47">
        <f t="shared" si="21"/>
        <v>2020</v>
      </c>
      <c r="I36" s="47">
        <f t="shared" si="21"/>
        <v>2021</v>
      </c>
      <c r="J36" s="47">
        <f t="shared" si="21"/>
        <v>2022</v>
      </c>
      <c r="K36" s="47">
        <f t="shared" si="21"/>
        <v>2023</v>
      </c>
      <c r="L36" s="48">
        <f t="shared" si="21"/>
        <v>2024</v>
      </c>
      <c r="M36" s="6"/>
      <c r="N36" s="71" t="s">
        <v>27</v>
      </c>
    </row>
    <row r="37" spans="2:15" ht="30" customHeight="1" thickBot="1" x14ac:dyDescent="0.2">
      <c r="B37" s="67">
        <v>560</v>
      </c>
      <c r="C37" s="68">
        <f>B37+C34</f>
        <v>754</v>
      </c>
      <c r="D37" s="68">
        <f t="shared" ref="D37:L37" si="22">C37+D34</f>
        <v>958</v>
      </c>
      <c r="E37" s="68">
        <f t="shared" si="22"/>
        <v>1152</v>
      </c>
      <c r="F37" s="68">
        <f t="shared" si="22"/>
        <v>1083</v>
      </c>
      <c r="G37" s="68">
        <f t="shared" si="22"/>
        <v>1235</v>
      </c>
      <c r="H37" s="68">
        <f t="shared" si="22"/>
        <v>1377</v>
      </c>
      <c r="I37" s="68">
        <f t="shared" si="22"/>
        <v>1519</v>
      </c>
      <c r="J37" s="68">
        <f t="shared" si="22"/>
        <v>1713</v>
      </c>
      <c r="K37" s="68">
        <f t="shared" si="22"/>
        <v>1805</v>
      </c>
      <c r="L37" s="69">
        <f t="shared" si="22"/>
        <v>1997</v>
      </c>
      <c r="M37" s="8"/>
      <c r="N37" s="70">
        <f>L37</f>
        <v>1997</v>
      </c>
    </row>
    <row r="38" spans="2:15" x14ac:dyDescent="0.15">
      <c r="C38" s="2"/>
      <c r="D38" s="2"/>
      <c r="M38" s="4"/>
    </row>
    <row r="39" spans="2:15" x14ac:dyDescent="0.15">
      <c r="M39" s="4"/>
    </row>
    <row r="40" spans="2:15" x14ac:dyDescent="0.15">
      <c r="M40" s="4"/>
    </row>
    <row r="41" spans="2:15" x14ac:dyDescent="0.15">
      <c r="M41" s="4"/>
    </row>
  </sheetData>
  <mergeCells count="1">
    <mergeCell ref="L3:M3"/>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C10" sqref="C10"/>
    </sheetView>
  </sheetViews>
  <sheetFormatPr defaultRowHeight="13.5" x14ac:dyDescent="0.15"/>
  <cols>
    <col min="1" max="1" width="3.375" customWidth="1"/>
    <col min="2" max="2" width="15.625" customWidth="1"/>
    <col min="3" max="3" width="10.625" bestFit="1" customWidth="1"/>
    <col min="4" max="13" width="10.125" bestFit="1" customWidth="1"/>
    <col min="14" max="14" width="11.75" customWidth="1"/>
    <col min="15" max="15" width="3.375" customWidth="1"/>
    <col min="16" max="16" width="14.375" customWidth="1"/>
    <col min="17" max="17" width="3.5" customWidth="1"/>
  </cols>
  <sheetData>
    <row r="1" spans="1:18" ht="54.95" customHeight="1" x14ac:dyDescent="0.15">
      <c r="A1" s="93"/>
      <c r="B1" s="94" t="s">
        <v>52</v>
      </c>
      <c r="C1" s="91"/>
      <c r="D1" s="91"/>
      <c r="E1" s="91"/>
      <c r="F1" s="91"/>
      <c r="G1" s="91"/>
      <c r="H1" s="91"/>
      <c r="I1" s="91"/>
      <c r="J1" s="91"/>
      <c r="K1" s="91"/>
      <c r="L1" s="91"/>
      <c r="M1" s="91"/>
      <c r="N1" s="91"/>
      <c r="O1" s="91"/>
      <c r="P1" s="91"/>
      <c r="Q1" s="91"/>
    </row>
    <row r="2" spans="1:18" ht="6" customHeight="1" thickBot="1" x14ac:dyDescent="0.2">
      <c r="A2" s="42"/>
      <c r="B2" s="43"/>
      <c r="C2" s="42"/>
      <c r="D2" s="42"/>
      <c r="E2" s="42"/>
      <c r="F2" s="42"/>
      <c r="G2" s="42"/>
      <c r="H2" s="42"/>
      <c r="I2" s="42"/>
      <c r="J2" s="42"/>
      <c r="K2" s="42"/>
      <c r="L2" s="42"/>
      <c r="M2" s="42"/>
      <c r="N2" s="42"/>
      <c r="O2" s="42"/>
      <c r="P2" s="42"/>
      <c r="Q2" s="42"/>
    </row>
    <row r="3" spans="1:18" ht="24.75" customHeight="1" thickBot="1" x14ac:dyDescent="0.2">
      <c r="A3" s="42"/>
      <c r="B3" s="29">
        <v>2015</v>
      </c>
      <c r="C3" s="77" t="s">
        <v>49</v>
      </c>
      <c r="D3" s="78"/>
      <c r="E3" s="78"/>
      <c r="F3" s="78"/>
      <c r="G3" s="78"/>
      <c r="H3" s="78"/>
      <c r="I3" s="78"/>
      <c r="J3" s="78"/>
      <c r="K3" s="78"/>
      <c r="L3" s="78"/>
      <c r="M3" s="78"/>
      <c r="N3" s="113"/>
      <c r="O3" s="113"/>
      <c r="P3" s="95"/>
      <c r="Q3" s="42"/>
    </row>
    <row r="4" spans="1:18" ht="6" customHeight="1" x14ac:dyDescent="0.15">
      <c r="A4" s="42"/>
      <c r="B4" s="42"/>
      <c r="C4" s="42"/>
      <c r="D4" s="42"/>
      <c r="E4" s="42"/>
      <c r="F4" s="42"/>
      <c r="G4" s="42"/>
      <c r="H4" s="42"/>
      <c r="I4" s="42"/>
      <c r="J4" s="42"/>
      <c r="K4" s="42"/>
      <c r="L4" s="42"/>
      <c r="M4" s="42"/>
      <c r="N4" s="42"/>
      <c r="O4" s="42"/>
      <c r="P4" s="42"/>
      <c r="Q4" s="42"/>
    </row>
    <row r="5" spans="1:18" ht="240" customHeight="1" x14ac:dyDescent="0.15">
      <c r="A5" s="42"/>
      <c r="B5" s="42"/>
      <c r="C5" s="42"/>
      <c r="D5" s="42"/>
      <c r="E5" s="42"/>
      <c r="F5" s="42"/>
      <c r="G5" s="42"/>
      <c r="H5" s="42"/>
      <c r="I5" s="42"/>
      <c r="J5" s="42"/>
      <c r="K5" s="42"/>
      <c r="L5" s="42"/>
      <c r="M5" s="42"/>
      <c r="N5" s="42"/>
      <c r="O5" s="42"/>
      <c r="P5" s="42"/>
      <c r="Q5" s="42"/>
    </row>
    <row r="6" spans="1:18" ht="12" customHeight="1" thickBot="1" x14ac:dyDescent="0.2">
      <c r="A6" s="41"/>
      <c r="B6" s="41"/>
      <c r="C6" s="41"/>
      <c r="D6" s="41"/>
      <c r="E6" s="65"/>
      <c r="F6" s="41"/>
      <c r="G6" s="41"/>
      <c r="H6" s="65"/>
      <c r="I6" s="41"/>
      <c r="J6" s="65"/>
      <c r="K6" s="41"/>
      <c r="L6" s="41"/>
      <c r="M6" s="41"/>
      <c r="N6" s="41"/>
      <c r="O6" s="41"/>
      <c r="P6" s="41"/>
    </row>
    <row r="7" spans="1:18" ht="155.25" customHeight="1" thickBot="1" x14ac:dyDescent="0.2">
      <c r="B7" s="40" t="s">
        <v>51</v>
      </c>
      <c r="C7" s="12"/>
      <c r="D7" s="12"/>
      <c r="E7" s="12"/>
      <c r="F7" s="13"/>
      <c r="G7" s="13"/>
      <c r="H7" s="13"/>
      <c r="I7" s="13"/>
      <c r="J7" s="13"/>
      <c r="K7" s="13"/>
      <c r="L7" s="13"/>
      <c r="M7" s="86"/>
      <c r="N7" s="14"/>
      <c r="O7" s="7"/>
      <c r="P7" s="7"/>
      <c r="Q7" s="4"/>
      <c r="R7" s="4"/>
    </row>
    <row r="8" spans="1:18" ht="8.25" customHeight="1" thickBot="1" x14ac:dyDescent="0.2">
      <c r="A8" s="4"/>
      <c r="B8" s="88"/>
      <c r="C8" s="87"/>
      <c r="D8" s="87"/>
      <c r="E8" s="87"/>
      <c r="F8" s="7"/>
      <c r="G8" s="7"/>
      <c r="H8" s="7"/>
      <c r="I8" s="7"/>
      <c r="J8" s="7"/>
      <c r="K8" s="7"/>
      <c r="L8" s="7"/>
      <c r="M8" s="7"/>
      <c r="N8" s="7"/>
      <c r="O8" s="7"/>
      <c r="P8" s="7"/>
      <c r="Q8" s="4"/>
      <c r="R8" s="4"/>
    </row>
    <row r="9" spans="1:18" ht="14.25" thickBot="1" x14ac:dyDescent="0.2">
      <c r="B9" s="54" t="s">
        <v>19</v>
      </c>
      <c r="C9" s="89" t="s">
        <v>0</v>
      </c>
      <c r="D9" s="89" t="s">
        <v>30</v>
      </c>
      <c r="E9" s="89" t="s">
        <v>2</v>
      </c>
      <c r="F9" s="89" t="s">
        <v>3</v>
      </c>
      <c r="G9" s="89" t="s">
        <v>4</v>
      </c>
      <c r="H9" s="89" t="s">
        <v>5</v>
      </c>
      <c r="I9" s="89" t="s">
        <v>6</v>
      </c>
      <c r="J9" s="89" t="s">
        <v>7</v>
      </c>
      <c r="K9" s="89" t="s">
        <v>8</v>
      </c>
      <c r="L9" s="89" t="s">
        <v>9</v>
      </c>
      <c r="M9" s="89" t="s">
        <v>10</v>
      </c>
      <c r="N9" s="90" t="s">
        <v>11</v>
      </c>
      <c r="O9" s="6"/>
      <c r="P9" s="52" t="s">
        <v>42</v>
      </c>
    </row>
    <row r="10" spans="1:18" x14ac:dyDescent="0.15">
      <c r="B10" s="75" t="s">
        <v>12</v>
      </c>
      <c r="C10" s="21"/>
      <c r="D10" s="21"/>
      <c r="E10" s="21"/>
      <c r="F10" s="21"/>
      <c r="G10" s="21"/>
      <c r="H10" s="21"/>
      <c r="I10" s="21"/>
      <c r="J10" s="21"/>
      <c r="K10" s="21"/>
      <c r="L10" s="21"/>
      <c r="M10" s="21"/>
      <c r="N10" s="22"/>
      <c r="O10" s="4"/>
      <c r="P10" s="10">
        <f>SUM(C10:N10)</f>
        <v>0</v>
      </c>
    </row>
    <row r="11" spans="1:18" x14ac:dyDescent="0.15">
      <c r="B11" s="58" t="s">
        <v>13</v>
      </c>
      <c r="C11" s="3"/>
      <c r="D11" s="3"/>
      <c r="E11" s="3"/>
      <c r="F11" s="3"/>
      <c r="G11" s="3"/>
      <c r="H11" s="3"/>
      <c r="I11" s="3"/>
      <c r="J11" s="3"/>
      <c r="K11" s="3"/>
      <c r="L11" s="3"/>
      <c r="M11" s="3"/>
      <c r="N11" s="11"/>
      <c r="O11" s="4"/>
      <c r="P11" s="10">
        <f t="shared" ref="P11:P19" si="0">SUM(C11:N11)</f>
        <v>0</v>
      </c>
    </row>
    <row r="12" spans="1:18" x14ac:dyDescent="0.15">
      <c r="B12" s="58" t="s">
        <v>14</v>
      </c>
      <c r="C12" s="3"/>
      <c r="D12" s="3"/>
      <c r="E12" s="3"/>
      <c r="F12" s="3"/>
      <c r="G12" s="3"/>
      <c r="H12" s="3"/>
      <c r="I12" s="3"/>
      <c r="J12" s="3"/>
      <c r="K12" s="3"/>
      <c r="L12" s="3"/>
      <c r="M12" s="3"/>
      <c r="N12" s="11"/>
      <c r="O12" s="4"/>
      <c r="P12" s="10">
        <f t="shared" si="0"/>
        <v>0</v>
      </c>
    </row>
    <row r="13" spans="1:18" x14ac:dyDescent="0.15">
      <c r="B13" s="58" t="s">
        <v>17</v>
      </c>
      <c r="C13" s="3"/>
      <c r="D13" s="3"/>
      <c r="E13" s="3"/>
      <c r="F13" s="3"/>
      <c r="G13" s="3"/>
      <c r="H13" s="3"/>
      <c r="I13" s="3"/>
      <c r="J13" s="3"/>
      <c r="K13" s="3"/>
      <c r="L13" s="3"/>
      <c r="M13" s="3"/>
      <c r="N13" s="11"/>
      <c r="O13" s="4"/>
      <c r="P13" s="10">
        <f t="shared" si="0"/>
        <v>0</v>
      </c>
    </row>
    <row r="14" spans="1:18" x14ac:dyDescent="0.15">
      <c r="B14" s="58" t="s">
        <v>15</v>
      </c>
      <c r="C14" s="3"/>
      <c r="D14" s="3"/>
      <c r="E14" s="3"/>
      <c r="F14" s="3"/>
      <c r="G14" s="3"/>
      <c r="H14" s="3"/>
      <c r="I14" s="3"/>
      <c r="J14" s="3"/>
      <c r="K14" s="3"/>
      <c r="L14" s="3"/>
      <c r="M14" s="3"/>
      <c r="N14" s="11"/>
      <c r="O14" s="4"/>
      <c r="P14" s="10">
        <f t="shared" si="0"/>
        <v>0</v>
      </c>
    </row>
    <row r="15" spans="1:18" x14ac:dyDescent="0.15">
      <c r="B15" s="58" t="s">
        <v>20</v>
      </c>
      <c r="C15" s="3"/>
      <c r="D15" s="3"/>
      <c r="E15" s="3"/>
      <c r="F15" s="3"/>
      <c r="G15" s="3"/>
      <c r="H15" s="3"/>
      <c r="I15" s="3"/>
      <c r="J15" s="3"/>
      <c r="K15" s="3"/>
      <c r="L15" s="3"/>
      <c r="M15" s="3"/>
      <c r="N15" s="11"/>
      <c r="O15" s="4"/>
      <c r="P15" s="10">
        <f t="shared" si="0"/>
        <v>0</v>
      </c>
    </row>
    <row r="16" spans="1:18" x14ac:dyDescent="0.15">
      <c r="B16" s="58" t="s">
        <v>16</v>
      </c>
      <c r="C16" s="3"/>
      <c r="D16" s="3"/>
      <c r="E16" s="3"/>
      <c r="F16" s="3"/>
      <c r="G16" s="3"/>
      <c r="H16" s="3"/>
      <c r="I16" s="3"/>
      <c r="J16" s="3"/>
      <c r="K16" s="3"/>
      <c r="L16" s="3"/>
      <c r="M16" s="3"/>
      <c r="N16" s="11"/>
      <c r="O16" s="4"/>
      <c r="P16" s="10">
        <f t="shared" si="0"/>
        <v>0</v>
      </c>
    </row>
    <row r="17" spans="2:17" x14ac:dyDescent="0.15">
      <c r="B17" s="58"/>
      <c r="C17" s="3"/>
      <c r="D17" s="3"/>
      <c r="E17" s="3"/>
      <c r="F17" s="3"/>
      <c r="G17" s="3"/>
      <c r="H17" s="3"/>
      <c r="I17" s="3"/>
      <c r="J17" s="3"/>
      <c r="K17" s="3"/>
      <c r="L17" s="3"/>
      <c r="M17" s="3"/>
      <c r="N17" s="11"/>
      <c r="O17" s="4"/>
      <c r="P17" s="10">
        <f t="shared" si="0"/>
        <v>0</v>
      </c>
    </row>
    <row r="18" spans="2:17" x14ac:dyDescent="0.15">
      <c r="B18" s="58"/>
      <c r="C18" s="3"/>
      <c r="D18" s="3"/>
      <c r="E18" s="3"/>
      <c r="F18" s="3"/>
      <c r="G18" s="3"/>
      <c r="H18" s="3"/>
      <c r="I18" s="3"/>
      <c r="J18" s="3"/>
      <c r="K18" s="3"/>
      <c r="L18" s="3"/>
      <c r="M18" s="3"/>
      <c r="N18" s="11"/>
      <c r="O18" s="4"/>
      <c r="P18" s="10">
        <f t="shared" si="0"/>
        <v>0</v>
      </c>
    </row>
    <row r="19" spans="2:17" ht="18.75" customHeight="1" thickBot="1" x14ac:dyDescent="0.2">
      <c r="B19" s="53" t="s">
        <v>40</v>
      </c>
      <c r="C19" s="72">
        <f>SUM(C10:C18)</f>
        <v>0</v>
      </c>
      <c r="D19" s="72">
        <f t="shared" ref="D19:N19" si="1">SUM(D10:D18)</f>
        <v>0</v>
      </c>
      <c r="E19" s="72">
        <f t="shared" si="1"/>
        <v>0</v>
      </c>
      <c r="F19" s="72">
        <f t="shared" si="1"/>
        <v>0</v>
      </c>
      <c r="G19" s="72">
        <f t="shared" si="1"/>
        <v>0</v>
      </c>
      <c r="H19" s="72">
        <f t="shared" si="1"/>
        <v>0</v>
      </c>
      <c r="I19" s="72">
        <f t="shared" si="1"/>
        <v>0</v>
      </c>
      <c r="J19" s="72">
        <f t="shared" si="1"/>
        <v>0</v>
      </c>
      <c r="K19" s="72">
        <f t="shared" si="1"/>
        <v>0</v>
      </c>
      <c r="L19" s="72">
        <f t="shared" si="1"/>
        <v>0</v>
      </c>
      <c r="M19" s="72">
        <f t="shared" si="1"/>
        <v>0</v>
      </c>
      <c r="N19" s="73">
        <f t="shared" si="1"/>
        <v>0</v>
      </c>
      <c r="O19" s="38"/>
      <c r="P19" s="74">
        <f t="shared" si="0"/>
        <v>0</v>
      </c>
    </row>
    <row r="20" spans="2:17" ht="14.25" thickBot="1" x14ac:dyDescent="0.2">
      <c r="B20" s="4"/>
      <c r="C20" s="4"/>
      <c r="D20" s="4"/>
      <c r="E20" s="4"/>
      <c r="F20" s="4"/>
      <c r="G20" s="4"/>
      <c r="H20" s="4"/>
      <c r="I20" s="4"/>
      <c r="J20" s="4"/>
      <c r="K20" s="4"/>
      <c r="L20" s="4"/>
      <c r="M20" s="4"/>
      <c r="N20" s="4"/>
      <c r="O20" s="4"/>
      <c r="P20" s="4"/>
    </row>
    <row r="21" spans="2:17" x14ac:dyDescent="0.15">
      <c r="B21" s="49" t="s">
        <v>18</v>
      </c>
      <c r="C21" s="50" t="s">
        <v>0</v>
      </c>
      <c r="D21" s="50" t="s">
        <v>1</v>
      </c>
      <c r="E21" s="50" t="s">
        <v>2</v>
      </c>
      <c r="F21" s="50" t="s">
        <v>3</v>
      </c>
      <c r="G21" s="50" t="s">
        <v>4</v>
      </c>
      <c r="H21" s="50" t="s">
        <v>5</v>
      </c>
      <c r="I21" s="50" t="s">
        <v>6</v>
      </c>
      <c r="J21" s="50" t="s">
        <v>7</v>
      </c>
      <c r="K21" s="50" t="s">
        <v>8</v>
      </c>
      <c r="L21" s="50" t="s">
        <v>9</v>
      </c>
      <c r="M21" s="50" t="s">
        <v>10</v>
      </c>
      <c r="N21" s="51" t="s">
        <v>11</v>
      </c>
      <c r="O21" s="4"/>
      <c r="P21" s="52" t="s">
        <v>43</v>
      </c>
    </row>
    <row r="22" spans="2:17" x14ac:dyDescent="0.15">
      <c r="B22" s="58" t="s">
        <v>45</v>
      </c>
      <c r="C22" s="5"/>
      <c r="D22" s="5"/>
      <c r="E22" s="5"/>
      <c r="F22" s="5"/>
      <c r="G22" s="5"/>
      <c r="H22" s="5"/>
      <c r="I22" s="5"/>
      <c r="J22" s="5"/>
      <c r="K22" s="5"/>
      <c r="L22" s="5"/>
      <c r="M22" s="5"/>
      <c r="N22" s="15"/>
      <c r="O22" s="8"/>
      <c r="P22" s="17">
        <f>SUM(C22:N22)</f>
        <v>0</v>
      </c>
    </row>
    <row r="23" spans="2:17" x14ac:dyDescent="0.15">
      <c r="B23" s="58" t="s">
        <v>46</v>
      </c>
      <c r="C23" s="5"/>
      <c r="D23" s="5"/>
      <c r="E23" s="5"/>
      <c r="F23" s="5"/>
      <c r="G23" s="5"/>
      <c r="H23" s="5"/>
      <c r="I23" s="5"/>
      <c r="J23" s="5"/>
      <c r="K23" s="5"/>
      <c r="L23" s="5"/>
      <c r="M23" s="5"/>
      <c r="N23" s="15"/>
      <c r="O23" s="8"/>
      <c r="P23" s="17">
        <f t="shared" ref="P23:P25" si="2">SUM(C23:N23)</f>
        <v>0</v>
      </c>
    </row>
    <row r="24" spans="2:17" x14ac:dyDescent="0.15">
      <c r="B24" s="59"/>
      <c r="C24" s="16"/>
      <c r="D24" s="16"/>
      <c r="E24" s="16"/>
      <c r="F24" s="16"/>
      <c r="G24" s="16"/>
      <c r="H24" s="16"/>
      <c r="I24" s="16"/>
      <c r="J24" s="16"/>
      <c r="K24" s="16"/>
      <c r="L24" s="16"/>
      <c r="M24" s="16"/>
      <c r="N24" s="20"/>
      <c r="O24" s="8"/>
      <c r="P24" s="17">
        <f t="shared" si="2"/>
        <v>0</v>
      </c>
    </row>
    <row r="25" spans="2:17" ht="30" customHeight="1" thickBot="1" x14ac:dyDescent="0.2">
      <c r="B25" s="53" t="s">
        <v>39</v>
      </c>
      <c r="C25" s="60">
        <f>SUM(C22:C24)</f>
        <v>0</v>
      </c>
      <c r="D25" s="60">
        <f>SUM(D22:D24)</f>
        <v>0</v>
      </c>
      <c r="E25" s="60">
        <f t="shared" ref="E25:N25" si="3">SUM(E22:E24)</f>
        <v>0</v>
      </c>
      <c r="F25" s="60">
        <f t="shared" si="3"/>
        <v>0</v>
      </c>
      <c r="G25" s="60">
        <f t="shared" si="3"/>
        <v>0</v>
      </c>
      <c r="H25" s="60">
        <f t="shared" si="3"/>
        <v>0</v>
      </c>
      <c r="I25" s="60">
        <f t="shared" si="3"/>
        <v>0</v>
      </c>
      <c r="J25" s="60">
        <f t="shared" si="3"/>
        <v>0</v>
      </c>
      <c r="K25" s="60">
        <f t="shared" si="3"/>
        <v>0</v>
      </c>
      <c r="L25" s="60">
        <f t="shared" si="3"/>
        <v>0</v>
      </c>
      <c r="M25" s="60">
        <f t="shared" si="3"/>
        <v>0</v>
      </c>
      <c r="N25" s="61">
        <f t="shared" si="3"/>
        <v>0</v>
      </c>
      <c r="O25" s="31"/>
      <c r="P25" s="62">
        <f t="shared" si="2"/>
        <v>0</v>
      </c>
    </row>
    <row r="26" spans="2:17" ht="14.25" thickBot="1" x14ac:dyDescent="0.2">
      <c r="C26" s="32"/>
      <c r="D26" s="32"/>
      <c r="E26" s="32"/>
      <c r="F26" s="32"/>
      <c r="G26" s="32"/>
      <c r="H26" s="32"/>
      <c r="I26" s="32"/>
      <c r="J26" s="32"/>
      <c r="K26" s="32"/>
      <c r="L26" s="32"/>
      <c r="M26" s="32"/>
      <c r="N26" s="33"/>
      <c r="O26" s="31"/>
      <c r="P26" s="31"/>
      <c r="Q26" s="4"/>
    </row>
    <row r="27" spans="2:17" ht="30" customHeight="1" thickBot="1" x14ac:dyDescent="0.2">
      <c r="B27" s="54" t="s">
        <v>41</v>
      </c>
      <c r="C27" s="34">
        <f t="shared" ref="C27:N27" si="4">C25-C19</f>
        <v>0</v>
      </c>
      <c r="D27" s="34">
        <f t="shared" si="4"/>
        <v>0</v>
      </c>
      <c r="E27" s="34">
        <f t="shared" si="4"/>
        <v>0</v>
      </c>
      <c r="F27" s="34">
        <f t="shared" si="4"/>
        <v>0</v>
      </c>
      <c r="G27" s="34">
        <f t="shared" si="4"/>
        <v>0</v>
      </c>
      <c r="H27" s="34">
        <f t="shared" si="4"/>
        <v>0</v>
      </c>
      <c r="I27" s="34">
        <f t="shared" si="4"/>
        <v>0</v>
      </c>
      <c r="J27" s="34">
        <f t="shared" si="4"/>
        <v>0</v>
      </c>
      <c r="K27" s="34">
        <f t="shared" si="4"/>
        <v>0</v>
      </c>
      <c r="L27" s="34">
        <f t="shared" si="4"/>
        <v>0</v>
      </c>
      <c r="M27" s="35">
        <f t="shared" si="4"/>
        <v>0</v>
      </c>
      <c r="N27" s="36">
        <f t="shared" si="4"/>
        <v>0</v>
      </c>
      <c r="O27" s="31"/>
      <c r="P27" s="37">
        <f>P25-P19</f>
        <v>0</v>
      </c>
    </row>
    <row r="28" spans="2:17" ht="14.25" thickBot="1" x14ac:dyDescent="0.2">
      <c r="B28" s="4"/>
      <c r="C28" s="31"/>
      <c r="D28" s="31"/>
      <c r="E28" s="31"/>
      <c r="F28" s="31"/>
      <c r="G28" s="31"/>
      <c r="H28" s="31"/>
      <c r="I28" s="31"/>
      <c r="J28" s="31"/>
      <c r="K28" s="31"/>
      <c r="L28" s="31"/>
      <c r="M28" s="31"/>
      <c r="N28" s="31"/>
      <c r="O28" s="31"/>
      <c r="P28" s="31"/>
    </row>
    <row r="29" spans="2:17" x14ac:dyDescent="0.15">
      <c r="B29" s="46" t="s">
        <v>29</v>
      </c>
      <c r="C29" s="47" t="s">
        <v>0</v>
      </c>
      <c r="D29" s="47" t="s">
        <v>1</v>
      </c>
      <c r="E29" s="47" t="s">
        <v>2</v>
      </c>
      <c r="F29" s="47" t="s">
        <v>3</v>
      </c>
      <c r="G29" s="47" t="s">
        <v>4</v>
      </c>
      <c r="H29" s="47" t="s">
        <v>5</v>
      </c>
      <c r="I29" s="47" t="s">
        <v>6</v>
      </c>
      <c r="J29" s="47" t="s">
        <v>7</v>
      </c>
      <c r="K29" s="47" t="s">
        <v>8</v>
      </c>
      <c r="L29" s="47" t="s">
        <v>9</v>
      </c>
      <c r="M29" s="47" t="s">
        <v>10</v>
      </c>
      <c r="N29" s="48" t="s">
        <v>11</v>
      </c>
      <c r="O29" s="6"/>
      <c r="P29" s="71" t="s">
        <v>27</v>
      </c>
    </row>
    <row r="30" spans="2:17" ht="30" customHeight="1" thickBot="1" x14ac:dyDescent="0.2">
      <c r="B30" s="67">
        <v>0</v>
      </c>
      <c r="C30" s="68">
        <f>B30+C27</f>
        <v>0</v>
      </c>
      <c r="D30" s="68">
        <f t="shared" ref="D30:N30" si="5">C30+D27</f>
        <v>0</v>
      </c>
      <c r="E30" s="68">
        <f t="shared" si="5"/>
        <v>0</v>
      </c>
      <c r="F30" s="68">
        <f t="shared" si="5"/>
        <v>0</v>
      </c>
      <c r="G30" s="68">
        <f t="shared" si="5"/>
        <v>0</v>
      </c>
      <c r="H30" s="68">
        <f t="shared" si="5"/>
        <v>0</v>
      </c>
      <c r="I30" s="68">
        <f t="shared" si="5"/>
        <v>0</v>
      </c>
      <c r="J30" s="68">
        <f t="shared" si="5"/>
        <v>0</v>
      </c>
      <c r="K30" s="68">
        <f t="shared" si="5"/>
        <v>0</v>
      </c>
      <c r="L30" s="68">
        <f t="shared" si="5"/>
        <v>0</v>
      </c>
      <c r="M30" s="68">
        <f t="shared" si="5"/>
        <v>0</v>
      </c>
      <c r="N30" s="69">
        <f t="shared" si="5"/>
        <v>0</v>
      </c>
      <c r="O30" s="8"/>
      <c r="P30" s="70">
        <f>N30</f>
        <v>0</v>
      </c>
    </row>
    <row r="31" spans="2:17" x14ac:dyDescent="0.15">
      <c r="C31" s="2"/>
      <c r="D31" s="2"/>
      <c r="O31" s="4"/>
    </row>
    <row r="32" spans="2:17" x14ac:dyDescent="0.15">
      <c r="O32" s="4"/>
    </row>
    <row r="33" spans="15:15" x14ac:dyDescent="0.15">
      <c r="O33" s="4"/>
    </row>
    <row r="34" spans="15:15" x14ac:dyDescent="0.15">
      <c r="O34" s="4"/>
    </row>
  </sheetData>
  <mergeCells count="1">
    <mergeCell ref="N3:O3"/>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zoomScaleNormal="100" workbookViewId="0">
      <selection activeCell="T4" sqref="T4"/>
    </sheetView>
  </sheetViews>
  <sheetFormatPr defaultRowHeight="13.5" x14ac:dyDescent="0.15"/>
  <cols>
    <col min="1" max="1" width="3.375" customWidth="1"/>
    <col min="2" max="2" width="15.25" customWidth="1"/>
    <col min="3" max="3" width="11.75" bestFit="1" customWidth="1"/>
    <col min="4" max="4" width="11.5" bestFit="1" customWidth="1"/>
    <col min="5" max="5" width="12" bestFit="1" customWidth="1"/>
    <col min="6" max="6" width="11.5" bestFit="1" customWidth="1"/>
    <col min="7" max="12" width="12" bestFit="1" customWidth="1"/>
    <col min="13" max="13" width="3.375" customWidth="1"/>
    <col min="14" max="14" width="12.75" bestFit="1" customWidth="1"/>
    <col min="15" max="15" width="3.75" customWidth="1"/>
  </cols>
  <sheetData>
    <row r="1" spans="1:16" ht="54.95" customHeight="1" x14ac:dyDescent="0.15">
      <c r="A1" s="97"/>
      <c r="B1" s="98" t="s">
        <v>52</v>
      </c>
      <c r="C1" s="92"/>
      <c r="D1" s="92"/>
      <c r="E1" s="92"/>
      <c r="F1" s="92"/>
      <c r="G1" s="92"/>
      <c r="H1" s="92"/>
      <c r="I1" s="92"/>
      <c r="J1" s="92"/>
      <c r="K1" s="92"/>
      <c r="L1" s="92"/>
      <c r="M1" s="92"/>
      <c r="N1" s="92"/>
      <c r="O1" s="92"/>
    </row>
    <row r="2" spans="1:16" ht="4.5" customHeight="1" thickBot="1" x14ac:dyDescent="0.2">
      <c r="A2" s="27"/>
      <c r="B2" s="27"/>
      <c r="C2" s="27"/>
      <c r="D2" s="27"/>
      <c r="E2" s="27"/>
      <c r="F2" s="27"/>
      <c r="G2" s="27"/>
      <c r="H2" s="27"/>
      <c r="I2" s="27"/>
      <c r="J2" s="27"/>
      <c r="K2" s="27"/>
      <c r="L2" s="27"/>
      <c r="M2" s="27"/>
      <c r="N2" s="27"/>
      <c r="O2" s="27"/>
    </row>
    <row r="3" spans="1:16" ht="24.75" customHeight="1" thickBot="1" x14ac:dyDescent="0.2">
      <c r="A3" s="27"/>
      <c r="B3" s="103">
        <v>2015</v>
      </c>
      <c r="C3" s="76" t="s">
        <v>50</v>
      </c>
      <c r="D3" s="63"/>
      <c r="E3" s="63"/>
      <c r="F3" s="63"/>
      <c r="G3" s="63"/>
      <c r="H3" s="63"/>
      <c r="I3" s="63"/>
      <c r="J3" s="63"/>
      <c r="K3" s="63"/>
      <c r="L3" s="114"/>
      <c r="M3" s="114"/>
      <c r="N3" s="96"/>
      <c r="O3" s="28"/>
    </row>
    <row r="4" spans="1:16" ht="241.5" customHeight="1" x14ac:dyDescent="0.15">
      <c r="A4" s="27"/>
      <c r="B4" s="27"/>
      <c r="C4" s="27"/>
      <c r="D4" s="27"/>
      <c r="E4" s="27"/>
      <c r="F4" s="27"/>
      <c r="G4" s="27"/>
      <c r="H4" s="27"/>
      <c r="I4" s="27"/>
      <c r="J4" s="27"/>
      <c r="K4" s="27"/>
      <c r="L4" s="27"/>
      <c r="M4" s="27"/>
      <c r="N4" s="27"/>
      <c r="O4" s="27"/>
    </row>
    <row r="5" spans="1:16" ht="8.25" customHeight="1" thickBot="1" x14ac:dyDescent="0.2"/>
    <row r="6" spans="1:16" ht="15.75" customHeight="1" x14ac:dyDescent="0.15">
      <c r="B6" s="55" t="s">
        <v>44</v>
      </c>
      <c r="C6" s="56">
        <f>B3</f>
        <v>2015</v>
      </c>
      <c r="D6" s="56">
        <f>C6+1</f>
        <v>2016</v>
      </c>
      <c r="E6" s="56">
        <f t="shared" ref="E6:L10" si="0">D6+1</f>
        <v>2017</v>
      </c>
      <c r="F6" s="56">
        <f t="shared" si="0"/>
        <v>2018</v>
      </c>
      <c r="G6" s="56">
        <f t="shared" si="0"/>
        <v>2019</v>
      </c>
      <c r="H6" s="56">
        <f t="shared" si="0"/>
        <v>2020</v>
      </c>
      <c r="I6" s="56">
        <f t="shared" si="0"/>
        <v>2021</v>
      </c>
      <c r="J6" s="56">
        <f t="shared" si="0"/>
        <v>2022</v>
      </c>
      <c r="K6" s="56">
        <f t="shared" si="0"/>
        <v>2023</v>
      </c>
      <c r="L6" s="57">
        <f t="shared" si="0"/>
        <v>2024</v>
      </c>
    </row>
    <row r="7" spans="1:16" ht="15.75" customHeight="1" x14ac:dyDescent="0.15">
      <c r="B7" s="102" t="s">
        <v>45</v>
      </c>
      <c r="C7" s="101">
        <v>0</v>
      </c>
      <c r="D7" s="23">
        <f>C7+1</f>
        <v>1</v>
      </c>
      <c r="E7" s="23">
        <f>D7+1</f>
        <v>2</v>
      </c>
      <c r="F7" s="23">
        <f t="shared" si="0"/>
        <v>3</v>
      </c>
      <c r="G7" s="23">
        <f t="shared" si="0"/>
        <v>4</v>
      </c>
      <c r="H7" s="23">
        <f t="shared" si="0"/>
        <v>5</v>
      </c>
      <c r="I7" s="23">
        <f t="shared" si="0"/>
        <v>6</v>
      </c>
      <c r="J7" s="23">
        <f t="shared" si="0"/>
        <v>7</v>
      </c>
      <c r="K7" s="23">
        <f t="shared" si="0"/>
        <v>8</v>
      </c>
      <c r="L7" s="24">
        <f t="shared" si="0"/>
        <v>9</v>
      </c>
      <c r="P7" s="4"/>
    </row>
    <row r="8" spans="1:16" ht="15.75" customHeight="1" x14ac:dyDescent="0.15">
      <c r="B8" s="102" t="s">
        <v>46</v>
      </c>
      <c r="C8" s="101">
        <v>0</v>
      </c>
      <c r="D8" s="23">
        <f>C8+1</f>
        <v>1</v>
      </c>
      <c r="E8" s="23">
        <f>D8+1</f>
        <v>2</v>
      </c>
      <c r="F8" s="23">
        <f t="shared" si="0"/>
        <v>3</v>
      </c>
      <c r="G8" s="23">
        <f t="shared" si="0"/>
        <v>4</v>
      </c>
      <c r="H8" s="23">
        <f t="shared" si="0"/>
        <v>5</v>
      </c>
      <c r="I8" s="23">
        <f t="shared" si="0"/>
        <v>6</v>
      </c>
      <c r="J8" s="23">
        <f t="shared" si="0"/>
        <v>7</v>
      </c>
      <c r="K8" s="23">
        <f t="shared" si="0"/>
        <v>8</v>
      </c>
      <c r="L8" s="24">
        <f t="shared" si="0"/>
        <v>9</v>
      </c>
    </row>
    <row r="9" spans="1:16" ht="15.75" customHeight="1" x14ac:dyDescent="0.15">
      <c r="B9" s="102" t="s">
        <v>47</v>
      </c>
      <c r="C9" s="101">
        <v>0</v>
      </c>
      <c r="D9" s="23">
        <f>C9+1</f>
        <v>1</v>
      </c>
      <c r="E9" s="23">
        <f>D9+1</f>
        <v>2</v>
      </c>
      <c r="F9" s="23">
        <f t="shared" si="0"/>
        <v>3</v>
      </c>
      <c r="G9" s="23">
        <f t="shared" si="0"/>
        <v>4</v>
      </c>
      <c r="H9" s="23">
        <f t="shared" si="0"/>
        <v>5</v>
      </c>
      <c r="I9" s="23">
        <f t="shared" si="0"/>
        <v>6</v>
      </c>
      <c r="J9" s="23">
        <f t="shared" si="0"/>
        <v>7</v>
      </c>
      <c r="K9" s="23">
        <f t="shared" si="0"/>
        <v>8</v>
      </c>
      <c r="L9" s="24">
        <f t="shared" si="0"/>
        <v>9</v>
      </c>
    </row>
    <row r="10" spans="1:16" ht="15.75" customHeight="1" x14ac:dyDescent="0.15">
      <c r="B10" s="102" t="s">
        <v>48</v>
      </c>
      <c r="C10" s="101">
        <v>0</v>
      </c>
      <c r="D10" s="23">
        <f>C10+1</f>
        <v>1</v>
      </c>
      <c r="E10" s="23">
        <f>D10+1</f>
        <v>2</v>
      </c>
      <c r="F10" s="23">
        <f t="shared" si="0"/>
        <v>3</v>
      </c>
      <c r="G10" s="23">
        <f t="shared" si="0"/>
        <v>4</v>
      </c>
      <c r="H10" s="23">
        <f t="shared" si="0"/>
        <v>5</v>
      </c>
      <c r="I10" s="23">
        <f t="shared" si="0"/>
        <v>6</v>
      </c>
      <c r="J10" s="23">
        <f t="shared" si="0"/>
        <v>7</v>
      </c>
      <c r="K10" s="23">
        <f>J10+1</f>
        <v>8</v>
      </c>
      <c r="L10" s="24">
        <f>K10+1</f>
        <v>9</v>
      </c>
    </row>
    <row r="11" spans="1:16" ht="15.75" customHeight="1" x14ac:dyDescent="0.15">
      <c r="B11" s="39"/>
      <c r="C11" s="23"/>
      <c r="D11" s="23"/>
      <c r="E11" s="23"/>
      <c r="F11" s="23"/>
      <c r="G11" s="23"/>
      <c r="H11" s="23"/>
      <c r="I11" s="23"/>
      <c r="J11" s="23"/>
      <c r="K11" s="23"/>
      <c r="L11" s="24"/>
    </row>
    <row r="12" spans="1:16" ht="15.75" customHeight="1" thickBot="1" x14ac:dyDescent="0.2">
      <c r="B12" s="66"/>
      <c r="C12" s="25"/>
      <c r="D12" s="25"/>
      <c r="E12" s="25"/>
      <c r="F12" s="25"/>
      <c r="G12" s="25"/>
      <c r="H12" s="25"/>
      <c r="I12" s="25"/>
      <c r="J12" s="25"/>
      <c r="K12" s="25"/>
      <c r="L12" s="26"/>
    </row>
    <row r="13" spans="1:16" ht="9" customHeight="1" thickBot="1" x14ac:dyDescent="0.2"/>
    <row r="14" spans="1:16" ht="155.25" customHeight="1" thickBot="1" x14ac:dyDescent="0.2">
      <c r="B14" s="40" t="s">
        <v>51</v>
      </c>
      <c r="C14" s="104"/>
      <c r="D14" s="104"/>
      <c r="E14" s="104"/>
      <c r="F14" s="105"/>
      <c r="G14" s="105"/>
      <c r="H14" s="105"/>
      <c r="I14" s="105"/>
      <c r="J14" s="105"/>
      <c r="K14" s="105"/>
      <c r="L14" s="106"/>
      <c r="M14" s="7"/>
      <c r="N14" s="7"/>
    </row>
    <row r="15" spans="1:16" ht="14.25" thickBot="1" x14ac:dyDescent="0.2">
      <c r="B15" s="4"/>
      <c r="C15" s="4"/>
      <c r="D15" s="4"/>
      <c r="E15" s="4"/>
      <c r="F15" s="4"/>
      <c r="G15" s="4"/>
      <c r="H15" s="4"/>
      <c r="I15" s="4"/>
      <c r="J15" s="4"/>
      <c r="K15" s="4"/>
      <c r="L15" s="4"/>
      <c r="M15" s="4"/>
    </row>
    <row r="16" spans="1:16" x14ac:dyDescent="0.15">
      <c r="B16" s="79" t="s">
        <v>19</v>
      </c>
      <c r="C16" s="80">
        <f>B3</f>
        <v>2015</v>
      </c>
      <c r="D16" s="80">
        <f>C16+1</f>
        <v>2016</v>
      </c>
      <c r="E16" s="80">
        <f t="shared" ref="E16:L16" si="1">D16+1</f>
        <v>2017</v>
      </c>
      <c r="F16" s="80">
        <f t="shared" si="1"/>
        <v>2018</v>
      </c>
      <c r="G16" s="80">
        <f t="shared" si="1"/>
        <v>2019</v>
      </c>
      <c r="H16" s="80">
        <f t="shared" si="1"/>
        <v>2020</v>
      </c>
      <c r="I16" s="80">
        <f t="shared" si="1"/>
        <v>2021</v>
      </c>
      <c r="J16" s="80">
        <f t="shared" si="1"/>
        <v>2022</v>
      </c>
      <c r="K16" s="80">
        <f t="shared" si="1"/>
        <v>2023</v>
      </c>
      <c r="L16" s="81">
        <f t="shared" si="1"/>
        <v>2024</v>
      </c>
      <c r="M16" s="6"/>
      <c r="N16" s="45" t="s">
        <v>21</v>
      </c>
    </row>
    <row r="17" spans="2:14" x14ac:dyDescent="0.15">
      <c r="B17" s="107" t="s">
        <v>12</v>
      </c>
      <c r="C17" s="108"/>
      <c r="D17" s="108"/>
      <c r="E17" s="108"/>
      <c r="F17" s="108"/>
      <c r="G17" s="108"/>
      <c r="H17" s="108"/>
      <c r="I17" s="108"/>
      <c r="J17" s="108"/>
      <c r="K17" s="108"/>
      <c r="L17" s="109"/>
      <c r="M17" s="4"/>
      <c r="N17" s="10">
        <f t="shared" ref="N17:N26" si="2">SUM(C17:L17)</f>
        <v>0</v>
      </c>
    </row>
    <row r="18" spans="2:14" x14ac:dyDescent="0.15">
      <c r="B18" s="107" t="s">
        <v>13</v>
      </c>
      <c r="C18" s="108"/>
      <c r="D18" s="108"/>
      <c r="E18" s="108"/>
      <c r="F18" s="108"/>
      <c r="G18" s="108"/>
      <c r="H18" s="108"/>
      <c r="I18" s="108"/>
      <c r="J18" s="108"/>
      <c r="K18" s="108"/>
      <c r="L18" s="109"/>
      <c r="M18" s="4"/>
      <c r="N18" s="10">
        <f t="shared" si="2"/>
        <v>0</v>
      </c>
    </row>
    <row r="19" spans="2:14" x14ac:dyDescent="0.15">
      <c r="B19" s="107" t="s">
        <v>14</v>
      </c>
      <c r="C19" s="108"/>
      <c r="D19" s="108"/>
      <c r="E19" s="108"/>
      <c r="F19" s="108"/>
      <c r="G19" s="108"/>
      <c r="H19" s="108"/>
      <c r="I19" s="108"/>
      <c r="J19" s="108"/>
      <c r="K19" s="108"/>
      <c r="L19" s="109"/>
      <c r="M19" s="4"/>
      <c r="N19" s="10">
        <f t="shared" si="2"/>
        <v>0</v>
      </c>
    </row>
    <row r="20" spans="2:14" x14ac:dyDescent="0.15">
      <c r="B20" s="107" t="s">
        <v>17</v>
      </c>
      <c r="C20" s="108"/>
      <c r="D20" s="108"/>
      <c r="E20" s="108"/>
      <c r="F20" s="108"/>
      <c r="G20" s="108"/>
      <c r="H20" s="108"/>
      <c r="I20" s="108"/>
      <c r="J20" s="108"/>
      <c r="K20" s="108"/>
      <c r="L20" s="109"/>
      <c r="M20" s="4"/>
      <c r="N20" s="10">
        <f t="shared" si="2"/>
        <v>0</v>
      </c>
    </row>
    <row r="21" spans="2:14" x14ac:dyDescent="0.15">
      <c r="B21" s="107" t="s">
        <v>15</v>
      </c>
      <c r="C21" s="108"/>
      <c r="D21" s="108"/>
      <c r="E21" s="108"/>
      <c r="F21" s="108"/>
      <c r="G21" s="108"/>
      <c r="H21" s="108"/>
      <c r="I21" s="108"/>
      <c r="J21" s="108"/>
      <c r="K21" s="108"/>
      <c r="L21" s="109"/>
      <c r="M21" s="4"/>
      <c r="N21" s="10">
        <f t="shared" si="2"/>
        <v>0</v>
      </c>
    </row>
    <row r="22" spans="2:14" x14ac:dyDescent="0.15">
      <c r="B22" s="107" t="s">
        <v>20</v>
      </c>
      <c r="C22" s="108"/>
      <c r="D22" s="108"/>
      <c r="E22" s="108"/>
      <c r="F22" s="108"/>
      <c r="G22" s="108"/>
      <c r="H22" s="108"/>
      <c r="I22" s="108"/>
      <c r="J22" s="108"/>
      <c r="K22" s="108"/>
      <c r="L22" s="109"/>
      <c r="M22" s="4"/>
      <c r="N22" s="10">
        <f t="shared" si="2"/>
        <v>0</v>
      </c>
    </row>
    <row r="23" spans="2:14" x14ac:dyDescent="0.15">
      <c r="B23" s="107" t="s">
        <v>16</v>
      </c>
      <c r="C23" s="108"/>
      <c r="D23" s="108"/>
      <c r="E23" s="108"/>
      <c r="F23" s="108"/>
      <c r="G23" s="108"/>
      <c r="H23" s="108"/>
      <c r="I23" s="108"/>
      <c r="J23" s="108"/>
      <c r="K23" s="108"/>
      <c r="L23" s="109"/>
      <c r="M23" s="4"/>
      <c r="N23" s="10">
        <f t="shared" si="2"/>
        <v>0</v>
      </c>
    </row>
    <row r="24" spans="2:14" x14ac:dyDescent="0.15">
      <c r="B24" s="107"/>
      <c r="C24" s="108"/>
      <c r="D24" s="108"/>
      <c r="E24" s="108"/>
      <c r="F24" s="108"/>
      <c r="G24" s="108"/>
      <c r="H24" s="108"/>
      <c r="I24" s="108"/>
      <c r="J24" s="108"/>
      <c r="K24" s="108"/>
      <c r="L24" s="109"/>
      <c r="M24" s="4"/>
      <c r="N24" s="10">
        <f t="shared" si="2"/>
        <v>0</v>
      </c>
    </row>
    <row r="25" spans="2:14" x14ac:dyDescent="0.15">
      <c r="B25" s="107"/>
      <c r="C25" s="108"/>
      <c r="D25" s="108"/>
      <c r="E25" s="108"/>
      <c r="F25" s="108"/>
      <c r="G25" s="108"/>
      <c r="H25" s="108"/>
      <c r="I25" s="108"/>
      <c r="J25" s="108"/>
      <c r="K25" s="108"/>
      <c r="L25" s="109"/>
      <c r="M25" s="4"/>
      <c r="N25" s="10">
        <f t="shared" si="2"/>
        <v>0</v>
      </c>
    </row>
    <row r="26" spans="2:14" ht="18.75" customHeight="1" thickBot="1" x14ac:dyDescent="0.2">
      <c r="B26" s="83" t="s">
        <v>40</v>
      </c>
      <c r="C26" s="84">
        <f>SUM(C17:C25)</f>
        <v>0</v>
      </c>
      <c r="D26" s="84">
        <f t="shared" ref="D26:L26" si="3">SUM(D17:D25)</f>
        <v>0</v>
      </c>
      <c r="E26" s="84">
        <f t="shared" si="3"/>
        <v>0</v>
      </c>
      <c r="F26" s="84">
        <f t="shared" si="3"/>
        <v>0</v>
      </c>
      <c r="G26" s="84">
        <f t="shared" si="3"/>
        <v>0</v>
      </c>
      <c r="H26" s="84">
        <f t="shared" si="3"/>
        <v>0</v>
      </c>
      <c r="I26" s="84">
        <f t="shared" si="3"/>
        <v>0</v>
      </c>
      <c r="J26" s="84">
        <f t="shared" si="3"/>
        <v>0</v>
      </c>
      <c r="K26" s="84">
        <f t="shared" si="3"/>
        <v>0</v>
      </c>
      <c r="L26" s="85">
        <f t="shared" si="3"/>
        <v>0</v>
      </c>
      <c r="M26" s="9"/>
      <c r="N26" s="44">
        <f t="shared" si="2"/>
        <v>0</v>
      </c>
    </row>
    <row r="27" spans="2:14" ht="13.5" customHeight="1" thickBot="1" x14ac:dyDescent="0.2">
      <c r="M27" s="4"/>
    </row>
    <row r="28" spans="2:14" x14ac:dyDescent="0.15">
      <c r="B28" s="79" t="s">
        <v>18</v>
      </c>
      <c r="C28" s="80">
        <f>B3</f>
        <v>2015</v>
      </c>
      <c r="D28" s="80">
        <f>C28+1</f>
        <v>2016</v>
      </c>
      <c r="E28" s="80">
        <f t="shared" ref="E28:L28" si="4">D28+1</f>
        <v>2017</v>
      </c>
      <c r="F28" s="80">
        <f t="shared" si="4"/>
        <v>2018</v>
      </c>
      <c r="G28" s="80">
        <f t="shared" si="4"/>
        <v>2019</v>
      </c>
      <c r="H28" s="80">
        <f t="shared" si="4"/>
        <v>2020</v>
      </c>
      <c r="I28" s="80">
        <f t="shared" si="4"/>
        <v>2021</v>
      </c>
      <c r="J28" s="80">
        <f t="shared" si="4"/>
        <v>2022</v>
      </c>
      <c r="K28" s="80">
        <f t="shared" si="4"/>
        <v>2023</v>
      </c>
      <c r="L28" s="81">
        <f t="shared" si="4"/>
        <v>2024</v>
      </c>
      <c r="M28" s="4"/>
      <c r="N28" s="45" t="s">
        <v>28</v>
      </c>
    </row>
    <row r="29" spans="2:14" x14ac:dyDescent="0.15">
      <c r="B29" s="107" t="s">
        <v>45</v>
      </c>
      <c r="C29" s="110"/>
      <c r="D29" s="110"/>
      <c r="E29" s="110"/>
      <c r="F29" s="110"/>
      <c r="G29" s="110"/>
      <c r="H29" s="110"/>
      <c r="I29" s="110"/>
      <c r="J29" s="110"/>
      <c r="K29" s="110"/>
      <c r="L29" s="111"/>
      <c r="M29" s="8"/>
      <c r="N29" s="17">
        <f>SUM(C29:L29)</f>
        <v>0</v>
      </c>
    </row>
    <row r="30" spans="2:14" x14ac:dyDescent="0.15">
      <c r="B30" s="107" t="s">
        <v>46</v>
      </c>
      <c r="C30" s="110"/>
      <c r="D30" s="110"/>
      <c r="E30" s="110"/>
      <c r="F30" s="110"/>
      <c r="G30" s="110"/>
      <c r="H30" s="110"/>
      <c r="I30" s="110"/>
      <c r="J30" s="110"/>
      <c r="K30" s="110"/>
      <c r="L30" s="111"/>
      <c r="M30" s="8"/>
      <c r="N30" s="17">
        <f>SUM(C30:L30)</f>
        <v>0</v>
      </c>
    </row>
    <row r="31" spans="2:14" x14ac:dyDescent="0.15">
      <c r="B31" s="107"/>
      <c r="C31" s="110"/>
      <c r="D31" s="110"/>
      <c r="E31" s="110"/>
      <c r="F31" s="110"/>
      <c r="G31" s="110"/>
      <c r="H31" s="110"/>
      <c r="I31" s="110"/>
      <c r="J31" s="110"/>
      <c r="K31" s="110"/>
      <c r="L31" s="111"/>
      <c r="M31" s="8"/>
      <c r="N31" s="17">
        <f>SUM(C31:L31)</f>
        <v>0</v>
      </c>
    </row>
    <row r="32" spans="2:14" ht="30" customHeight="1" thickBot="1" x14ac:dyDescent="0.2">
      <c r="B32" s="83" t="s">
        <v>39</v>
      </c>
      <c r="C32" s="84">
        <f>SUM(C29:C31)</f>
        <v>0</v>
      </c>
      <c r="D32" s="84">
        <f>SUM(D29:D31)</f>
        <v>0</v>
      </c>
      <c r="E32" s="84">
        <f t="shared" ref="E32:L32" si="5">SUM(E29:E31)</f>
        <v>0</v>
      </c>
      <c r="F32" s="84">
        <f t="shared" si="5"/>
        <v>0</v>
      </c>
      <c r="G32" s="84">
        <f t="shared" si="5"/>
        <v>0</v>
      </c>
      <c r="H32" s="84">
        <f t="shared" si="5"/>
        <v>0</v>
      </c>
      <c r="I32" s="84">
        <f t="shared" si="5"/>
        <v>0</v>
      </c>
      <c r="J32" s="84">
        <f t="shared" si="5"/>
        <v>0</v>
      </c>
      <c r="K32" s="84">
        <f t="shared" si="5"/>
        <v>0</v>
      </c>
      <c r="L32" s="85">
        <f t="shared" si="5"/>
        <v>0</v>
      </c>
      <c r="M32" s="8"/>
      <c r="N32" s="44">
        <f>SUM(C32:L32)</f>
        <v>0</v>
      </c>
    </row>
    <row r="33" spans="2:15" ht="14.25" thickBot="1" x14ac:dyDescent="0.2">
      <c r="C33" s="1"/>
      <c r="D33" s="1"/>
      <c r="E33" s="1"/>
      <c r="F33" s="1"/>
      <c r="G33" s="1"/>
      <c r="H33" s="1"/>
      <c r="I33" s="1"/>
      <c r="J33" s="1"/>
      <c r="K33" s="1"/>
      <c r="L33" s="1"/>
      <c r="M33" s="8"/>
      <c r="N33" s="8"/>
      <c r="O33" s="4"/>
    </row>
    <row r="34" spans="2:15" ht="30" customHeight="1" thickBot="1" x14ac:dyDescent="0.2">
      <c r="B34" s="30" t="s">
        <v>41</v>
      </c>
      <c r="C34" s="18">
        <f t="shared" ref="C34:L34" si="6">C32-C26</f>
        <v>0</v>
      </c>
      <c r="D34" s="18">
        <f t="shared" si="6"/>
        <v>0</v>
      </c>
      <c r="E34" s="18">
        <f t="shared" si="6"/>
        <v>0</v>
      </c>
      <c r="F34" s="18">
        <f t="shared" si="6"/>
        <v>0</v>
      </c>
      <c r="G34" s="18">
        <f t="shared" si="6"/>
        <v>0</v>
      </c>
      <c r="H34" s="18">
        <f t="shared" si="6"/>
        <v>0</v>
      </c>
      <c r="I34" s="18">
        <f t="shared" si="6"/>
        <v>0</v>
      </c>
      <c r="J34" s="18">
        <f t="shared" si="6"/>
        <v>0</v>
      </c>
      <c r="K34" s="18">
        <f t="shared" si="6"/>
        <v>0</v>
      </c>
      <c r="L34" s="19">
        <f t="shared" si="6"/>
        <v>0</v>
      </c>
      <c r="M34" s="8"/>
      <c r="N34" s="37">
        <f>SUM(C34:L34)</f>
        <v>0</v>
      </c>
    </row>
    <row r="35" spans="2:15" ht="14.25" thickBot="1" x14ac:dyDescent="0.2">
      <c r="B35" s="4"/>
      <c r="C35" s="8"/>
      <c r="D35" s="8"/>
      <c r="E35" s="8"/>
      <c r="F35" s="8"/>
      <c r="G35" s="8"/>
      <c r="H35" s="8"/>
      <c r="I35" s="8"/>
      <c r="J35" s="8"/>
      <c r="K35" s="8"/>
      <c r="L35" s="8"/>
      <c r="M35" s="8"/>
      <c r="N35" s="31"/>
    </row>
    <row r="36" spans="2:15" x14ac:dyDescent="0.15">
      <c r="B36" s="46" t="s">
        <v>29</v>
      </c>
      <c r="C36" s="47">
        <f>B3</f>
        <v>2015</v>
      </c>
      <c r="D36" s="47">
        <f>C36+1</f>
        <v>2016</v>
      </c>
      <c r="E36" s="47">
        <f t="shared" ref="E36:L36" si="7">D36+1</f>
        <v>2017</v>
      </c>
      <c r="F36" s="47">
        <f t="shared" si="7"/>
        <v>2018</v>
      </c>
      <c r="G36" s="47">
        <f t="shared" si="7"/>
        <v>2019</v>
      </c>
      <c r="H36" s="47">
        <f t="shared" si="7"/>
        <v>2020</v>
      </c>
      <c r="I36" s="47">
        <f t="shared" si="7"/>
        <v>2021</v>
      </c>
      <c r="J36" s="47">
        <f t="shared" si="7"/>
        <v>2022</v>
      </c>
      <c r="K36" s="47">
        <f t="shared" si="7"/>
        <v>2023</v>
      </c>
      <c r="L36" s="48">
        <f t="shared" si="7"/>
        <v>2024</v>
      </c>
      <c r="M36" s="6"/>
      <c r="N36" s="71" t="s">
        <v>27</v>
      </c>
    </row>
    <row r="37" spans="2:15" ht="30" customHeight="1" thickBot="1" x14ac:dyDescent="0.2">
      <c r="B37" s="112">
        <v>0</v>
      </c>
      <c r="C37" s="68">
        <f>B37+C34</f>
        <v>0</v>
      </c>
      <c r="D37" s="68">
        <f t="shared" ref="D37:L37" si="8">C37+D34</f>
        <v>0</v>
      </c>
      <c r="E37" s="68">
        <f t="shared" si="8"/>
        <v>0</v>
      </c>
      <c r="F37" s="68">
        <f t="shared" si="8"/>
        <v>0</v>
      </c>
      <c r="G37" s="68">
        <f t="shared" si="8"/>
        <v>0</v>
      </c>
      <c r="H37" s="68">
        <f t="shared" si="8"/>
        <v>0</v>
      </c>
      <c r="I37" s="68">
        <f t="shared" si="8"/>
        <v>0</v>
      </c>
      <c r="J37" s="68">
        <f t="shared" si="8"/>
        <v>0</v>
      </c>
      <c r="K37" s="68">
        <f t="shared" si="8"/>
        <v>0</v>
      </c>
      <c r="L37" s="69">
        <f t="shared" si="8"/>
        <v>0</v>
      </c>
      <c r="M37" s="8"/>
      <c r="N37" s="70">
        <f>L37</f>
        <v>0</v>
      </c>
    </row>
    <row r="38" spans="2:15" x14ac:dyDescent="0.15">
      <c r="C38" s="2"/>
      <c r="D38" s="2"/>
      <c r="M38" s="4"/>
    </row>
    <row r="39" spans="2:15" x14ac:dyDescent="0.15">
      <c r="M39" s="4"/>
    </row>
    <row r="40" spans="2:15" x14ac:dyDescent="0.15">
      <c r="M40" s="4"/>
    </row>
    <row r="41" spans="2:15" x14ac:dyDescent="0.15">
      <c r="M41" s="4"/>
    </row>
  </sheetData>
  <mergeCells count="1">
    <mergeCell ref="L3:M3"/>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5</vt:i4>
      </vt:variant>
    </vt:vector>
  </HeadingPairs>
  <TitlesOfParts>
    <vt:vector size="5" baseType="lpstr">
      <vt:lpstr>ガイド</vt:lpstr>
      <vt:lpstr>1年間（サンプル）</vt:lpstr>
      <vt:lpstr>10年間（サンプル）</vt:lpstr>
      <vt:lpstr>1年間シート</vt:lpstr>
      <vt:lpstr>10年間シート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2014-11-12T04:32:10Z</dcterms:created>
  <dcterms:modified xsi:type="dcterms:W3CDTF">2014-11-28T01:24:08Z</dcterms:modified>
</cp:coreProperties>
</file>