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er 7\referensi judul skripsi\Laporan Skripsi\Rapih\"/>
    </mc:Choice>
  </mc:AlternateContent>
  <xr:revisionPtr revIDLastSave="0" documentId="13_ncr:1_{4531EE4E-748D-49BC-8112-1755E303F2EA}" xr6:coauthVersionLast="47" xr6:coauthVersionMax="47" xr10:uidLastSave="{00000000-0000-0000-0000-000000000000}"/>
  <bookViews>
    <workbookView xWindow="-120" yWindow="-120" windowWidth="20730" windowHeight="11160" xr2:uid="{ED4599A9-A5ED-4D3E-9335-9C56099777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03" i="1" l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002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003" i="1"/>
  <c r="Q1004" i="1"/>
  <c r="Q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002" i="1"/>
  <c r="AL906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905" i="1"/>
  <c r="AK906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905" i="1"/>
  <c r="AA906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905" i="1"/>
  <c r="Z906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905" i="1"/>
  <c r="Y906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905" i="1"/>
  <c r="X906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905" i="1"/>
  <c r="W906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905" i="1"/>
  <c r="V906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905" i="1"/>
  <c r="U906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905" i="1"/>
  <c r="T906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905" i="1"/>
  <c r="S906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905" i="1"/>
  <c r="R906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905" i="1"/>
  <c r="Q1000" i="1"/>
  <c r="Q906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905" i="1"/>
  <c r="E906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905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805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805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805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805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805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805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805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805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805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805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805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805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805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805" i="1"/>
  <c r="AL706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705" i="1"/>
  <c r="AK706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705" i="1"/>
  <c r="AA706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705" i="1"/>
  <c r="Z706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705" i="1"/>
  <c r="Y706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705" i="1"/>
  <c r="X706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705" i="1"/>
  <c r="W706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705" i="1"/>
  <c r="V706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705" i="1"/>
  <c r="U706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705" i="1"/>
  <c r="T706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705" i="1"/>
  <c r="S706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705" i="1"/>
  <c r="R706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705" i="1"/>
  <c r="Q706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705" i="1"/>
  <c r="E706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705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604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604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604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604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604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604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604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604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604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604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604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618" i="1"/>
  <c r="E619" i="1"/>
  <c r="E620" i="1"/>
  <c r="E621" i="1"/>
  <c r="E622" i="1"/>
  <c r="E623" i="1"/>
  <c r="E624" i="1"/>
  <c r="E625" i="1"/>
  <c r="E604" i="1"/>
  <c r="AL505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504" i="1"/>
  <c r="AK505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504" i="1"/>
  <c r="AA505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504" i="1"/>
  <c r="Z505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504" i="1"/>
  <c r="Y505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504" i="1"/>
  <c r="X505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504" i="1"/>
  <c r="W505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504" i="1"/>
  <c r="X406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405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05" i="1"/>
  <c r="V504" i="1"/>
  <c r="V406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405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306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05" i="1"/>
  <c r="U504" i="1"/>
  <c r="T505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504" i="1"/>
  <c r="S505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504" i="1"/>
  <c r="R505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504" i="1"/>
  <c r="Q505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504" i="1"/>
  <c r="E505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504" i="1"/>
  <c r="AL406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405" i="1"/>
  <c r="AK406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405" i="1"/>
  <c r="AA406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405" i="1"/>
  <c r="Z406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405" i="1"/>
  <c r="Y406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405" i="1"/>
  <c r="W406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405" i="1"/>
  <c r="U406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405" i="1"/>
  <c r="T406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405" i="1"/>
  <c r="S406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405" i="1"/>
  <c r="R406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405" i="1"/>
  <c r="E406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405" i="1"/>
  <c r="Q406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405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306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306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306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306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306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306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306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306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306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306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306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306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306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002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C906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905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805" i="1"/>
  <c r="C706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705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604" i="1"/>
  <c r="C505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504" i="1"/>
  <c r="C406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405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306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C54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6" i="1"/>
  <c r="C37" i="1"/>
  <c r="C38" i="1"/>
  <c r="C39" i="1"/>
  <c r="C40" i="1"/>
  <c r="C41" i="1"/>
  <c r="C42" i="1"/>
  <c r="C43" i="1"/>
  <c r="C44" i="1"/>
  <c r="C45" i="1"/>
  <c r="C47" i="1"/>
  <c r="C48" i="1"/>
  <c r="C49" i="1"/>
  <c r="C50" i="1"/>
  <c r="C51" i="1"/>
  <c r="C52" i="1"/>
  <c r="C53" i="1"/>
  <c r="C55" i="1"/>
  <c r="C56" i="1"/>
  <c r="C58" i="1"/>
  <c r="C59" i="1"/>
  <c r="C60" i="1"/>
  <c r="C61" i="1"/>
  <c r="C62" i="1"/>
  <c r="C63" i="1"/>
  <c r="C64" i="1"/>
  <c r="C65" i="1"/>
  <c r="C66" i="1"/>
  <c r="C67" i="1"/>
  <c r="C69" i="1"/>
  <c r="C70" i="1"/>
  <c r="C71" i="1"/>
  <c r="C72" i="1"/>
  <c r="C73" i="1"/>
  <c r="C74" i="1"/>
  <c r="C75" i="1"/>
  <c r="C76" i="1"/>
  <c r="C77" i="1"/>
  <c r="C78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99" i="1"/>
  <c r="C100" i="1"/>
  <c r="C102" i="1"/>
</calcChain>
</file>

<file path=xl/sharedStrings.xml><?xml version="1.0" encoding="utf-8"?>
<sst xmlns="http://schemas.openxmlformats.org/spreadsheetml/2006/main" count="38" uniqueCount="38">
  <si>
    <t>Gender</t>
  </si>
  <si>
    <t>age</t>
  </si>
  <si>
    <t>HU_disease</t>
  </si>
  <si>
    <t>heart_rate</t>
  </si>
  <si>
    <t>Fever</t>
  </si>
  <si>
    <t>Cough</t>
  </si>
  <si>
    <t>Expectoration</t>
  </si>
  <si>
    <t>Fatigue</t>
  </si>
  <si>
    <t>Dyspnea</t>
  </si>
  <si>
    <t>Diarrhea</t>
  </si>
  <si>
    <t>Poor_appetite</t>
  </si>
  <si>
    <t>Emesis</t>
  </si>
  <si>
    <t>Headache</t>
  </si>
  <si>
    <t>Muscleache</t>
  </si>
  <si>
    <t>Pharynx_Dry</t>
  </si>
  <si>
    <t>WBC2</t>
  </si>
  <si>
    <t>LYMBH2</t>
  </si>
  <si>
    <t>PLT2</t>
  </si>
  <si>
    <t>Prothrombin_time</t>
  </si>
  <si>
    <t>CK</t>
  </si>
  <si>
    <t>CK_MB</t>
  </si>
  <si>
    <t>Procalcitonin</t>
  </si>
  <si>
    <t>D_dimer</t>
  </si>
  <si>
    <t>WBC1</t>
  </si>
  <si>
    <t>LYMBH1</t>
  </si>
  <si>
    <t>PLT1</t>
  </si>
  <si>
    <t>hypertension</t>
  </si>
  <si>
    <t>diabetes</t>
  </si>
  <si>
    <t>Cardiovascular_diseases</t>
  </si>
  <si>
    <t>Chronic_liver_disease</t>
  </si>
  <si>
    <t>Respiratory_disease</t>
  </si>
  <si>
    <t>Nervous_system_disease</t>
  </si>
  <si>
    <t>Metabolic_diseases</t>
  </si>
  <si>
    <t>Chronic_kidney_disease</t>
  </si>
  <si>
    <t>Tumor</t>
  </si>
  <si>
    <t>Neutrophils</t>
  </si>
  <si>
    <t>NLR</t>
  </si>
  <si>
    <t>Severity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</si>
</sst>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E708-A813-4165-BFC7-1F1061745A2F}">
  <dimension ref="A1:AM1100"/>
  <sheetViews>
    <sheetView tabSelected="1" topLeftCell="A889" zoomScale="55" zoomScaleNormal="55" workbookViewId="0">
      <selection activeCell="B907" sqref="B907:AM909"/>
    </sheetView>
  </sheetViews>
  <sheetFormatPr defaultRowHeight="15" x14ac:dyDescent="0.25"/>
  <cols>
    <col min="4" max="4" width="11.5703125" customWidth="1"/>
  </cols>
  <sheetData>
    <row r="1" spans="1:39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</row>
    <row r="2" spans="1:39" x14ac:dyDescent="0.25">
      <c r="A2">
        <v>0</v>
      </c>
      <c r="B2">
        <v>1</v>
      </c>
      <c r="C2">
        <v>77</v>
      </c>
      <c r="D2">
        <v>1</v>
      </c>
      <c r="E2">
        <v>92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4.6900000000000004</v>
      </c>
      <c r="R2">
        <v>0.74</v>
      </c>
      <c r="S2">
        <v>173</v>
      </c>
      <c r="T2">
        <v>12.787000000000001</v>
      </c>
      <c r="U2">
        <v>57.56</v>
      </c>
      <c r="V2">
        <v>7.39</v>
      </c>
      <c r="W2">
        <v>7.0000000000000007E-2</v>
      </c>
      <c r="X2">
        <v>1.4092</v>
      </c>
      <c r="Y2">
        <v>5.76</v>
      </c>
      <c r="Z2">
        <v>1.3819999999999999</v>
      </c>
      <c r="AA2">
        <v>270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1</v>
      </c>
      <c r="AK2">
        <v>3.52</v>
      </c>
      <c r="AL2">
        <v>2.5499999999999998</v>
      </c>
      <c r="AM2">
        <v>1</v>
      </c>
    </row>
    <row r="3" spans="1:39" x14ac:dyDescent="0.25">
      <c r="A3">
        <v>1</v>
      </c>
      <c r="B3">
        <v>0</v>
      </c>
      <c r="C3">
        <v>45</v>
      </c>
      <c r="D3">
        <v>0</v>
      </c>
      <c r="E3">
        <v>74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5.0999999999999996</v>
      </c>
      <c r="R3">
        <v>2.29</v>
      </c>
      <c r="S3">
        <v>297</v>
      </c>
      <c r="T3">
        <v>12.1</v>
      </c>
      <c r="U3">
        <v>44.71</v>
      </c>
      <c r="V3">
        <v>11.808</v>
      </c>
      <c r="W3">
        <v>0.2</v>
      </c>
      <c r="X3">
        <v>0.28000000000000003</v>
      </c>
      <c r="Y3">
        <v>5.3178999999999998</v>
      </c>
      <c r="Z3">
        <v>1.603675</v>
      </c>
      <c r="AA3">
        <v>162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2.35</v>
      </c>
      <c r="AL3">
        <v>1.47</v>
      </c>
      <c r="AM3">
        <v>0</v>
      </c>
    </row>
    <row r="4" spans="1:39" x14ac:dyDescent="0.25">
      <c r="A4">
        <v>2</v>
      </c>
      <c r="B4">
        <v>0</v>
      </c>
      <c r="C4">
        <v>1</v>
      </c>
      <c r="D4">
        <v>0</v>
      </c>
      <c r="E4">
        <v>114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11.77</v>
      </c>
      <c r="R4">
        <v>8.06</v>
      </c>
      <c r="S4">
        <v>11.77</v>
      </c>
      <c r="T4">
        <v>12.5</v>
      </c>
      <c r="U4">
        <v>82.69</v>
      </c>
      <c r="V4">
        <v>36.299999999999997</v>
      </c>
      <c r="W4">
        <v>0.01</v>
      </c>
      <c r="X4">
        <v>0.41</v>
      </c>
      <c r="Y4">
        <v>16.2</v>
      </c>
      <c r="Z4">
        <v>11.93</v>
      </c>
      <c r="AA4">
        <v>247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2.31</v>
      </c>
      <c r="AL4">
        <v>0.19</v>
      </c>
      <c r="AM4">
        <v>0</v>
      </c>
    </row>
    <row r="5" spans="1:39" x14ac:dyDescent="0.25">
      <c r="A5">
        <v>3</v>
      </c>
      <c r="B5">
        <v>1</v>
      </c>
      <c r="C5">
        <v>35</v>
      </c>
      <c r="D5">
        <v>0</v>
      </c>
      <c r="E5">
        <v>109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6.1403999999999996</v>
      </c>
      <c r="R5">
        <v>1.4710000000000001</v>
      </c>
      <c r="S5">
        <v>211.95</v>
      </c>
      <c r="T5">
        <v>12.645</v>
      </c>
      <c r="U5">
        <v>41.1</v>
      </c>
      <c r="V5">
        <v>7.5229999999999997</v>
      </c>
      <c r="W5">
        <v>0.1139</v>
      </c>
      <c r="X5">
        <v>0.46850000000000003</v>
      </c>
      <c r="Y5">
        <v>5.0739999999999998</v>
      </c>
      <c r="Z5">
        <v>1.0705</v>
      </c>
      <c r="AA5">
        <v>170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3.9303499999999998</v>
      </c>
      <c r="AL5">
        <v>3.67</v>
      </c>
      <c r="AM5">
        <v>0</v>
      </c>
    </row>
    <row r="6" spans="1:39" x14ac:dyDescent="0.25">
      <c r="A6">
        <v>4</v>
      </c>
      <c r="B6">
        <v>1</v>
      </c>
      <c r="C6">
        <v>3</v>
      </c>
      <c r="D6">
        <v>0</v>
      </c>
      <c r="E6">
        <v>94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5.0599999999999996</v>
      </c>
      <c r="R6">
        <v>3.03</v>
      </c>
      <c r="S6">
        <v>381</v>
      </c>
      <c r="T6">
        <v>17.606999999999999</v>
      </c>
      <c r="U6">
        <v>92</v>
      </c>
      <c r="V6">
        <v>20.7</v>
      </c>
      <c r="W6">
        <v>7.9600000000000004E-2</v>
      </c>
      <c r="X6">
        <v>0.66069999999999995</v>
      </c>
      <c r="Y6">
        <v>6.3121999999999998</v>
      </c>
      <c r="Z6">
        <v>2.7650000000000001</v>
      </c>
      <c r="AA6">
        <v>237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1.53</v>
      </c>
      <c r="AL6">
        <v>0.55000000000000004</v>
      </c>
      <c r="AM6">
        <v>0</v>
      </c>
    </row>
    <row r="7" spans="1:39" x14ac:dyDescent="0.25">
      <c r="A7">
        <v>5</v>
      </c>
      <c r="B7">
        <v>1</v>
      </c>
      <c r="C7">
        <v>63</v>
      </c>
      <c r="D7">
        <v>1</v>
      </c>
      <c r="E7">
        <v>86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5.04</v>
      </c>
      <c r="R7">
        <v>1.42</v>
      </c>
      <c r="S7">
        <v>203</v>
      </c>
      <c r="T7">
        <v>12.6</v>
      </c>
      <c r="U7">
        <v>41.15</v>
      </c>
      <c r="V7">
        <v>6.3949999999999996</v>
      </c>
      <c r="W7">
        <v>0.15</v>
      </c>
      <c r="X7">
        <v>0.12</v>
      </c>
      <c r="Y7">
        <v>5.3531000000000004</v>
      </c>
      <c r="Z7">
        <v>1.2415</v>
      </c>
      <c r="AA7">
        <v>170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3.09</v>
      </c>
      <c r="AL7">
        <v>2.4900000000000002</v>
      </c>
      <c r="AM7">
        <v>0</v>
      </c>
    </row>
    <row r="8" spans="1:39" x14ac:dyDescent="0.25">
      <c r="A8">
        <v>6</v>
      </c>
      <c r="B8">
        <v>1</v>
      </c>
      <c r="C8">
        <v>41</v>
      </c>
      <c r="D8">
        <v>1</v>
      </c>
      <c r="E8">
        <v>78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4.71</v>
      </c>
      <c r="R8">
        <v>1.3</v>
      </c>
      <c r="S8">
        <v>260</v>
      </c>
      <c r="T8">
        <v>13.5</v>
      </c>
      <c r="U8">
        <v>79</v>
      </c>
      <c r="V8">
        <v>9</v>
      </c>
      <c r="W8">
        <v>7.1300000000000002E-2</v>
      </c>
      <c r="X8">
        <v>0.60050000000000003</v>
      </c>
      <c r="Y8">
        <v>5.5358000000000001</v>
      </c>
      <c r="Z8">
        <v>2.1042000000000001</v>
      </c>
      <c r="AA8">
        <v>170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>
        <v>2.77</v>
      </c>
      <c r="AL8">
        <v>1.32</v>
      </c>
      <c r="AM8">
        <v>0</v>
      </c>
    </row>
    <row r="9" spans="1:39" x14ac:dyDescent="0.25">
      <c r="A9">
        <v>7</v>
      </c>
      <c r="B9">
        <v>0</v>
      </c>
      <c r="C9">
        <v>12</v>
      </c>
      <c r="D9">
        <v>0</v>
      </c>
      <c r="E9">
        <v>122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7.07</v>
      </c>
      <c r="R9">
        <v>1.76</v>
      </c>
      <c r="S9">
        <v>287</v>
      </c>
      <c r="T9">
        <v>12.868</v>
      </c>
      <c r="U9">
        <v>59.59</v>
      </c>
      <c r="V9">
        <v>8.8580000000000005</v>
      </c>
      <c r="W9">
        <v>6.59E-2</v>
      </c>
      <c r="X9">
        <v>0.3805</v>
      </c>
      <c r="Y9">
        <v>9.89</v>
      </c>
      <c r="Z9">
        <v>2.1808999999999998</v>
      </c>
      <c r="AA9">
        <v>288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4.8099999999999996</v>
      </c>
      <c r="AL9">
        <v>2.21</v>
      </c>
      <c r="AM9">
        <v>0</v>
      </c>
    </row>
    <row r="10" spans="1:39" x14ac:dyDescent="0.25">
      <c r="A10">
        <v>8</v>
      </c>
      <c r="B10">
        <v>1</v>
      </c>
      <c r="C10">
        <v>14</v>
      </c>
      <c r="D10">
        <v>0</v>
      </c>
      <c r="E10">
        <v>85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4.7</v>
      </c>
      <c r="R10">
        <v>1.96</v>
      </c>
      <c r="S10">
        <v>207</v>
      </c>
      <c r="T10">
        <v>13.8</v>
      </c>
      <c r="U10">
        <v>85</v>
      </c>
      <c r="V10">
        <v>21.8</v>
      </c>
      <c r="W10">
        <v>8.8499999999999995E-2</v>
      </c>
      <c r="X10">
        <v>0.12</v>
      </c>
      <c r="Y10">
        <v>3.7</v>
      </c>
      <c r="Z10">
        <v>2.1315</v>
      </c>
      <c r="AA10">
        <v>203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2.38</v>
      </c>
      <c r="AL10">
        <v>1.1200000000000001</v>
      </c>
      <c r="AM10">
        <v>0</v>
      </c>
    </row>
    <row r="11" spans="1:39" x14ac:dyDescent="0.25">
      <c r="A11">
        <v>9</v>
      </c>
      <c r="B11">
        <v>1</v>
      </c>
      <c r="C11">
        <v>20</v>
      </c>
      <c r="D11">
        <v>0</v>
      </c>
      <c r="E11">
        <v>76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8.8000000000000007</v>
      </c>
      <c r="R11">
        <v>1.31</v>
      </c>
      <c r="S11">
        <v>201</v>
      </c>
      <c r="T11">
        <v>14.5</v>
      </c>
      <c r="U11">
        <v>103</v>
      </c>
      <c r="V11">
        <v>1</v>
      </c>
      <c r="W11">
        <v>0.2</v>
      </c>
      <c r="X11">
        <v>0.48180000000000001</v>
      </c>
      <c r="Y11">
        <v>6.8345666669999998</v>
      </c>
      <c r="Z11">
        <v>1.8365</v>
      </c>
      <c r="AA11">
        <v>247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8.67</v>
      </c>
      <c r="AL11">
        <v>4.72</v>
      </c>
      <c r="AM11">
        <v>0</v>
      </c>
    </row>
    <row r="12" spans="1:39" x14ac:dyDescent="0.25">
      <c r="A12">
        <v>10</v>
      </c>
      <c r="B12">
        <v>1</v>
      </c>
      <c r="C12">
        <v>44</v>
      </c>
      <c r="D12">
        <v>1</v>
      </c>
      <c r="E12">
        <v>73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1</v>
      </c>
      <c r="Q12">
        <v>4.9625000000000004</v>
      </c>
      <c r="R12">
        <v>1.6073999999999999</v>
      </c>
      <c r="S12">
        <v>242.91</v>
      </c>
      <c r="T12">
        <v>12.446</v>
      </c>
      <c r="U12">
        <v>35.29</v>
      </c>
      <c r="V12">
        <v>9.0120000000000005</v>
      </c>
      <c r="W12">
        <v>0.1552</v>
      </c>
      <c r="X12">
        <v>0.76319999999999999</v>
      </c>
      <c r="Y12">
        <v>4.6500000000000004</v>
      </c>
      <c r="Z12">
        <v>0.87</v>
      </c>
      <c r="AA12">
        <v>179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2.8683000000000001</v>
      </c>
      <c r="AL12">
        <v>3.3</v>
      </c>
      <c r="AM12">
        <v>0</v>
      </c>
    </row>
    <row r="13" spans="1:39" x14ac:dyDescent="0.25">
      <c r="A13">
        <v>11</v>
      </c>
      <c r="B13">
        <v>1</v>
      </c>
      <c r="C13">
        <v>5</v>
      </c>
      <c r="D13">
        <v>0</v>
      </c>
      <c r="E13">
        <v>103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5.38</v>
      </c>
      <c r="R13">
        <v>2.78</v>
      </c>
      <c r="S13">
        <v>297</v>
      </c>
      <c r="T13">
        <v>12.2</v>
      </c>
      <c r="U13">
        <v>109</v>
      </c>
      <c r="V13">
        <v>24.7</v>
      </c>
      <c r="W13">
        <v>7.0000000000000007E-2</v>
      </c>
      <c r="X13">
        <v>0.22</v>
      </c>
      <c r="Y13">
        <v>5.6444999999999999</v>
      </c>
      <c r="Z13">
        <v>2.4790999999999999</v>
      </c>
      <c r="AA13">
        <v>330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2.75</v>
      </c>
      <c r="AL13">
        <v>1.1100000000000001</v>
      </c>
      <c r="AM13">
        <v>0</v>
      </c>
    </row>
    <row r="14" spans="1:39" x14ac:dyDescent="0.25">
      <c r="A14">
        <v>12</v>
      </c>
      <c r="B14">
        <v>0</v>
      </c>
      <c r="C14">
        <v>18</v>
      </c>
      <c r="D14">
        <v>0</v>
      </c>
      <c r="E14">
        <v>85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6.1</v>
      </c>
      <c r="R14">
        <v>1.44</v>
      </c>
      <c r="S14">
        <v>237</v>
      </c>
      <c r="T14">
        <v>12</v>
      </c>
      <c r="U14">
        <v>60</v>
      </c>
      <c r="V14">
        <v>12.2</v>
      </c>
      <c r="W14">
        <v>9.3899999999999997E-2</v>
      </c>
      <c r="X14">
        <v>0.25600000000000001</v>
      </c>
      <c r="Y14">
        <v>7.17</v>
      </c>
      <c r="Z14">
        <v>1.599</v>
      </c>
      <c r="AA14">
        <v>134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3.91</v>
      </c>
      <c r="AL14">
        <v>2.4500000000000002</v>
      </c>
      <c r="AM14">
        <v>0</v>
      </c>
    </row>
    <row r="15" spans="1:39" x14ac:dyDescent="0.25">
      <c r="A15">
        <v>13</v>
      </c>
      <c r="B15">
        <f t="shared" ref="B4:B67" ca="1" si="0">RANDBETWEEN(0,1)</f>
        <v>0</v>
      </c>
      <c r="C15">
        <v>77</v>
      </c>
      <c r="D15">
        <v>1</v>
      </c>
      <c r="E15">
        <f t="shared" ref="E4:E67" ca="1" si="1">RANDBETWEEN(85,95)</f>
        <v>92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ref="Q4:Q67" ca="1" si="2">RANDBETWEEN(40,60)/10</f>
        <v>6</v>
      </c>
      <c r="R15">
        <f t="shared" ref="R4:R67" ca="1" si="3">RANDBETWEEN(60,80)/100</f>
        <v>0.72</v>
      </c>
      <c r="S15">
        <f t="shared" ref="S4:S67" ca="1" si="4">RANDBETWEEN(155, 180)</f>
        <v>165</v>
      </c>
      <c r="T15">
        <f t="shared" ref="T4:T67" ca="1" si="5">RANDBETWEEN(11000, 13000)/1000</f>
        <v>11.797000000000001</v>
      </c>
      <c r="U15">
        <f t="shared" ref="U4:U67" ca="1" si="6">RANDBETWEEN(5500,6000)/100</f>
        <v>56.15</v>
      </c>
      <c r="V15">
        <f t="shared" ref="V4:V67" ca="1" si="7">RANDBETWEEN(6000,8000)/100</f>
        <v>63.68</v>
      </c>
      <c r="W15">
        <f t="shared" ref="W4:W67" ca="1" si="8">RANDBETWEEN(7,90)/100</f>
        <v>0.38</v>
      </c>
      <c r="X15">
        <f t="shared" ref="X4:X67" ca="1" si="9">RANDBETWEEN(12000, 17000)/10000</f>
        <v>1.5825</v>
      </c>
      <c r="Y15">
        <f t="shared" ref="Y4:Y67" ca="1" si="10">RANDBETWEEN(500,600)/100</f>
        <v>5.0199999999999996</v>
      </c>
      <c r="Z15">
        <f t="shared" ref="Z4:Z67" ca="1" si="11">RANDBETWEEN(1250, 1400)/1000</f>
        <v>1.3029999999999999</v>
      </c>
      <c r="AA15">
        <f t="shared" ref="AA4:AA67" ca="1" si="12">RANDBETWEEN(260, 280)</f>
        <v>267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1</v>
      </c>
      <c r="AK15">
        <f t="shared" ref="AK4:AK67" ca="1" si="13">RANDBETWEEN(320,370)/100</f>
        <v>3.6</v>
      </c>
      <c r="AL15">
        <f t="shared" ref="AL4:AL67" ca="1" si="14">RANDBETWEEN(245,265)/100</f>
        <v>2.62</v>
      </c>
      <c r="AM15">
        <v>1</v>
      </c>
    </row>
    <row r="16" spans="1:39" x14ac:dyDescent="0.25">
      <c r="A16">
        <v>14</v>
      </c>
      <c r="B16">
        <f t="shared" ca="1" si="0"/>
        <v>0</v>
      </c>
      <c r="C16">
        <v>77</v>
      </c>
      <c r="D16">
        <v>1</v>
      </c>
      <c r="E16">
        <f t="shared" ca="1" si="1"/>
        <v>92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ca="1" si="2"/>
        <v>5.5</v>
      </c>
      <c r="R16">
        <f t="shared" ca="1" si="3"/>
        <v>0.77</v>
      </c>
      <c r="S16">
        <f t="shared" ca="1" si="4"/>
        <v>178</v>
      </c>
      <c r="T16">
        <f t="shared" ca="1" si="5"/>
        <v>11.86</v>
      </c>
      <c r="U16">
        <f t="shared" ca="1" si="6"/>
        <v>57.85</v>
      </c>
      <c r="V16">
        <f t="shared" ca="1" si="7"/>
        <v>77.23</v>
      </c>
      <c r="W16">
        <f t="shared" ca="1" si="8"/>
        <v>0.39</v>
      </c>
      <c r="X16">
        <f t="shared" ca="1" si="9"/>
        <v>1.4236</v>
      </c>
      <c r="Y16">
        <f t="shared" ca="1" si="10"/>
        <v>5.64</v>
      </c>
      <c r="Z16">
        <f t="shared" ca="1" si="11"/>
        <v>1.252</v>
      </c>
      <c r="AA16">
        <f t="shared" ca="1" si="12"/>
        <v>269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1</v>
      </c>
      <c r="AK16">
        <f t="shared" ca="1" si="13"/>
        <v>3.45</v>
      </c>
      <c r="AL16">
        <f t="shared" ca="1" si="14"/>
        <v>2.61</v>
      </c>
      <c r="AM16">
        <v>1</v>
      </c>
    </row>
    <row r="17" spans="1:39" x14ac:dyDescent="0.25">
      <c r="A17">
        <v>15</v>
      </c>
      <c r="B17">
        <f t="shared" ca="1" si="0"/>
        <v>0</v>
      </c>
      <c r="C17">
        <v>77</v>
      </c>
      <c r="D17">
        <v>1</v>
      </c>
      <c r="E17">
        <f t="shared" ca="1" si="1"/>
        <v>94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ca="1" si="2"/>
        <v>5.7</v>
      </c>
      <c r="R17">
        <f t="shared" ca="1" si="3"/>
        <v>0.64</v>
      </c>
      <c r="S17">
        <f t="shared" ca="1" si="4"/>
        <v>176</v>
      </c>
      <c r="T17">
        <f t="shared" ca="1" si="5"/>
        <v>12.682</v>
      </c>
      <c r="U17">
        <f t="shared" ca="1" si="6"/>
        <v>58.49</v>
      </c>
      <c r="V17">
        <f t="shared" ca="1" si="7"/>
        <v>68.989999999999995</v>
      </c>
      <c r="W17">
        <f t="shared" ca="1" si="8"/>
        <v>0.36</v>
      </c>
      <c r="X17">
        <f t="shared" ca="1" si="9"/>
        <v>1.2981</v>
      </c>
      <c r="Y17">
        <f t="shared" ca="1" si="10"/>
        <v>5.87</v>
      </c>
      <c r="Z17">
        <f t="shared" ca="1" si="11"/>
        <v>1.2609999999999999</v>
      </c>
      <c r="AA17">
        <f t="shared" ca="1" si="12"/>
        <v>278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f t="shared" ca="1" si="13"/>
        <v>3.32</v>
      </c>
      <c r="AL17">
        <f t="shared" ca="1" si="14"/>
        <v>2.4700000000000002</v>
      </c>
      <c r="AM17">
        <v>1</v>
      </c>
    </row>
    <row r="18" spans="1:39" x14ac:dyDescent="0.25">
      <c r="A18">
        <v>16</v>
      </c>
      <c r="B18">
        <f t="shared" ca="1" si="0"/>
        <v>0</v>
      </c>
      <c r="C18">
        <v>77</v>
      </c>
      <c r="D18">
        <v>1</v>
      </c>
      <c r="E18">
        <f t="shared" ca="1" si="1"/>
        <v>88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ca="1" si="2"/>
        <v>5.7</v>
      </c>
      <c r="R18">
        <f t="shared" ca="1" si="3"/>
        <v>0.79</v>
      </c>
      <c r="S18">
        <f t="shared" ca="1" si="4"/>
        <v>164</v>
      </c>
      <c r="T18">
        <f t="shared" ca="1" si="5"/>
        <v>11.99</v>
      </c>
      <c r="U18">
        <f t="shared" ca="1" si="6"/>
        <v>58.39</v>
      </c>
      <c r="V18">
        <f t="shared" ca="1" si="7"/>
        <v>60.43</v>
      </c>
      <c r="W18">
        <f t="shared" ca="1" si="8"/>
        <v>0.63</v>
      </c>
      <c r="X18">
        <f t="shared" ca="1" si="9"/>
        <v>1.6083000000000001</v>
      </c>
      <c r="Y18">
        <f t="shared" ca="1" si="10"/>
        <v>5.55</v>
      </c>
      <c r="Z18">
        <f t="shared" ca="1" si="11"/>
        <v>1.4</v>
      </c>
      <c r="AA18">
        <f t="shared" ca="1" si="12"/>
        <v>275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1</v>
      </c>
      <c r="AK18">
        <f t="shared" ca="1" si="13"/>
        <v>3.36</v>
      </c>
      <c r="AL18">
        <f t="shared" ca="1" si="14"/>
        <v>2.57</v>
      </c>
      <c r="AM18">
        <v>1</v>
      </c>
    </row>
    <row r="19" spans="1:39" x14ac:dyDescent="0.25">
      <c r="A19">
        <v>17</v>
      </c>
      <c r="B19">
        <f t="shared" ca="1" si="0"/>
        <v>0</v>
      </c>
      <c r="C19">
        <f t="shared" ref="C19:C77" ca="1" si="15">INT(RAND()*100)</f>
        <v>77</v>
      </c>
      <c r="D19">
        <v>1</v>
      </c>
      <c r="E19">
        <f t="shared" ca="1" si="1"/>
        <v>89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ca="1" si="2"/>
        <v>5.8</v>
      </c>
      <c r="R19">
        <f t="shared" ca="1" si="3"/>
        <v>0.78</v>
      </c>
      <c r="S19">
        <f t="shared" ca="1" si="4"/>
        <v>163</v>
      </c>
      <c r="T19">
        <f t="shared" ca="1" si="5"/>
        <v>11.701000000000001</v>
      </c>
      <c r="U19">
        <f t="shared" ca="1" si="6"/>
        <v>59.02</v>
      </c>
      <c r="V19">
        <f t="shared" ca="1" si="7"/>
        <v>66.33</v>
      </c>
      <c r="W19">
        <f t="shared" ca="1" si="8"/>
        <v>0.55000000000000004</v>
      </c>
      <c r="X19">
        <f t="shared" ca="1" si="9"/>
        <v>1.3913</v>
      </c>
      <c r="Y19">
        <f t="shared" ca="1" si="10"/>
        <v>5.1100000000000003</v>
      </c>
      <c r="Z19">
        <f t="shared" ca="1" si="11"/>
        <v>1.371</v>
      </c>
      <c r="AA19">
        <f t="shared" ca="1" si="12"/>
        <v>275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1</v>
      </c>
      <c r="AK19">
        <f t="shared" ca="1" si="13"/>
        <v>3.58</v>
      </c>
      <c r="AL19">
        <f t="shared" ca="1" si="14"/>
        <v>2.58</v>
      </c>
      <c r="AM19">
        <v>1</v>
      </c>
    </row>
    <row r="20" spans="1:39" x14ac:dyDescent="0.25">
      <c r="A20">
        <v>18</v>
      </c>
      <c r="B20">
        <f t="shared" ca="1" si="0"/>
        <v>0</v>
      </c>
      <c r="C20">
        <f t="shared" ca="1" si="15"/>
        <v>29</v>
      </c>
      <c r="D20">
        <v>1</v>
      </c>
      <c r="E20">
        <f t="shared" ca="1" si="1"/>
        <v>95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ca="1" si="2"/>
        <v>4.8</v>
      </c>
      <c r="R20">
        <f t="shared" ca="1" si="3"/>
        <v>0.65</v>
      </c>
      <c r="S20">
        <f t="shared" ca="1" si="4"/>
        <v>167</v>
      </c>
      <c r="T20">
        <f t="shared" ca="1" si="5"/>
        <v>11.173999999999999</v>
      </c>
      <c r="U20">
        <f t="shared" ca="1" si="6"/>
        <v>57.91</v>
      </c>
      <c r="V20">
        <f t="shared" ca="1" si="7"/>
        <v>62.77</v>
      </c>
      <c r="W20">
        <f t="shared" ca="1" si="8"/>
        <v>0.44</v>
      </c>
      <c r="X20">
        <f t="shared" ca="1" si="9"/>
        <v>1.4935</v>
      </c>
      <c r="Y20">
        <f t="shared" ca="1" si="10"/>
        <v>5.98</v>
      </c>
      <c r="Z20">
        <f t="shared" ca="1" si="11"/>
        <v>1.3680000000000001</v>
      </c>
      <c r="AA20">
        <f t="shared" ca="1" si="12"/>
        <v>278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1</v>
      </c>
      <c r="AK20">
        <f t="shared" ca="1" si="13"/>
        <v>3.67</v>
      </c>
      <c r="AL20">
        <f t="shared" ca="1" si="14"/>
        <v>2.58</v>
      </c>
      <c r="AM20">
        <v>1</v>
      </c>
    </row>
    <row r="21" spans="1:39" x14ac:dyDescent="0.25">
      <c r="A21">
        <v>19</v>
      </c>
      <c r="B21">
        <f t="shared" ca="1" si="0"/>
        <v>1</v>
      </c>
      <c r="C21">
        <f t="shared" ca="1" si="15"/>
        <v>52</v>
      </c>
      <c r="D21">
        <v>1</v>
      </c>
      <c r="E21">
        <f t="shared" ca="1" si="1"/>
        <v>91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ca="1" si="2"/>
        <v>4</v>
      </c>
      <c r="R21">
        <f t="shared" ca="1" si="3"/>
        <v>0.66</v>
      </c>
      <c r="S21">
        <f t="shared" ca="1" si="4"/>
        <v>172</v>
      </c>
      <c r="T21">
        <f t="shared" ca="1" si="5"/>
        <v>12.887</v>
      </c>
      <c r="U21">
        <f t="shared" ca="1" si="6"/>
        <v>56.44</v>
      </c>
      <c r="V21">
        <f t="shared" ca="1" si="7"/>
        <v>73.02</v>
      </c>
      <c r="W21">
        <f t="shared" ca="1" si="8"/>
        <v>0.78</v>
      </c>
      <c r="X21">
        <f t="shared" ca="1" si="9"/>
        <v>1.3643000000000001</v>
      </c>
      <c r="Y21">
        <f t="shared" ca="1" si="10"/>
        <v>5.7</v>
      </c>
      <c r="Z21">
        <f t="shared" ca="1" si="11"/>
        <v>1.276</v>
      </c>
      <c r="AA21">
        <f t="shared" ca="1" si="12"/>
        <v>263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1</v>
      </c>
      <c r="AK21">
        <f t="shared" ca="1" si="13"/>
        <v>3.21</v>
      </c>
      <c r="AL21">
        <f t="shared" ca="1" si="14"/>
        <v>2.58</v>
      </c>
      <c r="AM21">
        <v>1</v>
      </c>
    </row>
    <row r="22" spans="1:39" x14ac:dyDescent="0.25">
      <c r="A22">
        <v>20</v>
      </c>
      <c r="B22">
        <f t="shared" ca="1" si="0"/>
        <v>0</v>
      </c>
      <c r="C22">
        <f t="shared" ca="1" si="15"/>
        <v>2</v>
      </c>
      <c r="D22">
        <v>1</v>
      </c>
      <c r="E22">
        <f t="shared" ca="1" si="1"/>
        <v>88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ca="1" si="2"/>
        <v>5.6</v>
      </c>
      <c r="R22">
        <f t="shared" ca="1" si="3"/>
        <v>0.74</v>
      </c>
      <c r="S22">
        <f t="shared" ca="1" si="4"/>
        <v>162</v>
      </c>
      <c r="T22">
        <f t="shared" ca="1" si="5"/>
        <v>12.407999999999999</v>
      </c>
      <c r="U22">
        <f t="shared" ca="1" si="6"/>
        <v>57.76</v>
      </c>
      <c r="V22">
        <f t="shared" ca="1" si="7"/>
        <v>75.819999999999993</v>
      </c>
      <c r="W22">
        <f t="shared" ca="1" si="8"/>
        <v>0.25</v>
      </c>
      <c r="X22">
        <f t="shared" ca="1" si="9"/>
        <v>1.5564</v>
      </c>
      <c r="Y22">
        <f t="shared" ca="1" si="10"/>
        <v>5.12</v>
      </c>
      <c r="Z22">
        <f t="shared" ca="1" si="11"/>
        <v>1.327</v>
      </c>
      <c r="AA22">
        <f t="shared" ca="1" si="12"/>
        <v>273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f t="shared" ca="1" si="13"/>
        <v>3.61</v>
      </c>
      <c r="AL22">
        <f t="shared" ca="1" si="14"/>
        <v>2.6</v>
      </c>
      <c r="AM22">
        <v>1</v>
      </c>
    </row>
    <row r="23" spans="1:39" x14ac:dyDescent="0.25">
      <c r="A23">
        <v>21</v>
      </c>
      <c r="B23">
        <f t="shared" ca="1" si="0"/>
        <v>1</v>
      </c>
      <c r="C23">
        <f t="shared" ca="1" si="15"/>
        <v>90</v>
      </c>
      <c r="D23">
        <v>1</v>
      </c>
      <c r="E23">
        <f t="shared" ca="1" si="1"/>
        <v>88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ca="1" si="2"/>
        <v>5.5</v>
      </c>
      <c r="R23">
        <f t="shared" ca="1" si="3"/>
        <v>0.63</v>
      </c>
      <c r="S23">
        <f t="shared" ca="1" si="4"/>
        <v>171</v>
      </c>
      <c r="T23">
        <f t="shared" ca="1" si="5"/>
        <v>12.352</v>
      </c>
      <c r="U23">
        <f t="shared" ca="1" si="6"/>
        <v>55.18</v>
      </c>
      <c r="V23">
        <f t="shared" ca="1" si="7"/>
        <v>68.67</v>
      </c>
      <c r="W23">
        <f t="shared" ca="1" si="8"/>
        <v>0.81</v>
      </c>
      <c r="X23">
        <f t="shared" ca="1" si="9"/>
        <v>1.3225</v>
      </c>
      <c r="Y23">
        <f t="shared" ca="1" si="10"/>
        <v>5.32</v>
      </c>
      <c r="Z23">
        <f t="shared" ca="1" si="11"/>
        <v>1.3280000000000001</v>
      </c>
      <c r="AA23">
        <f t="shared" ca="1" si="12"/>
        <v>275</v>
      </c>
      <c r="AB23">
        <v>1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1</v>
      </c>
      <c r="AK23">
        <f t="shared" ca="1" si="13"/>
        <v>3.35</v>
      </c>
      <c r="AL23">
        <f t="shared" ca="1" si="14"/>
        <v>2.5499999999999998</v>
      </c>
      <c r="AM23">
        <v>1</v>
      </c>
    </row>
    <row r="24" spans="1:39" x14ac:dyDescent="0.25">
      <c r="A24">
        <v>22</v>
      </c>
      <c r="B24">
        <f t="shared" ca="1" si="0"/>
        <v>0</v>
      </c>
      <c r="C24">
        <v>79</v>
      </c>
      <c r="D24">
        <v>1</v>
      </c>
      <c r="E24">
        <f t="shared" ca="1" si="1"/>
        <v>87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ca="1" si="2"/>
        <v>5.7</v>
      </c>
      <c r="R24">
        <f t="shared" ca="1" si="3"/>
        <v>0.71</v>
      </c>
      <c r="S24">
        <f t="shared" ca="1" si="4"/>
        <v>168</v>
      </c>
      <c r="T24">
        <f t="shared" ca="1" si="5"/>
        <v>12.159000000000001</v>
      </c>
      <c r="U24">
        <f t="shared" ca="1" si="6"/>
        <v>56.65</v>
      </c>
      <c r="V24">
        <f t="shared" ca="1" si="7"/>
        <v>73.569999999999993</v>
      </c>
      <c r="W24">
        <f t="shared" ca="1" si="8"/>
        <v>0.34</v>
      </c>
      <c r="X24">
        <f t="shared" ca="1" si="9"/>
        <v>1.4063000000000001</v>
      </c>
      <c r="Y24">
        <f t="shared" ca="1" si="10"/>
        <v>5.91</v>
      </c>
      <c r="Z24">
        <f t="shared" ca="1" si="11"/>
        <v>1.3959999999999999</v>
      </c>
      <c r="AA24">
        <f t="shared" ca="1" si="12"/>
        <v>260</v>
      </c>
      <c r="AB24">
        <v>1</v>
      </c>
      <c r="AC24">
        <v>0</v>
      </c>
      <c r="AD24">
        <v>1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1</v>
      </c>
      <c r="AK24">
        <f t="shared" ca="1" si="13"/>
        <v>3.31</v>
      </c>
      <c r="AL24">
        <f t="shared" ca="1" si="14"/>
        <v>2.52</v>
      </c>
      <c r="AM24">
        <v>1</v>
      </c>
    </row>
    <row r="25" spans="1:39" x14ac:dyDescent="0.25">
      <c r="A25">
        <v>23</v>
      </c>
      <c r="B25">
        <f t="shared" ca="1" si="0"/>
        <v>1</v>
      </c>
      <c r="C25">
        <f t="shared" ref="C25" ca="1" si="16">INT(RAND()*100)</f>
        <v>21</v>
      </c>
      <c r="D25">
        <v>1</v>
      </c>
      <c r="E25">
        <f t="shared" ca="1" si="1"/>
        <v>88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ca="1" si="2"/>
        <v>5</v>
      </c>
      <c r="R25">
        <f t="shared" ca="1" si="3"/>
        <v>0.6</v>
      </c>
      <c r="S25">
        <f t="shared" ca="1" si="4"/>
        <v>158</v>
      </c>
      <c r="T25">
        <f t="shared" ca="1" si="5"/>
        <v>11.167</v>
      </c>
      <c r="U25">
        <f t="shared" ca="1" si="6"/>
        <v>58.47</v>
      </c>
      <c r="V25">
        <f t="shared" ca="1" si="7"/>
        <v>63.28</v>
      </c>
      <c r="W25">
        <f t="shared" ca="1" si="8"/>
        <v>0.47</v>
      </c>
      <c r="X25">
        <f t="shared" ca="1" si="9"/>
        <v>1.5973999999999999</v>
      </c>
      <c r="Y25">
        <f t="shared" ca="1" si="10"/>
        <v>5.43</v>
      </c>
      <c r="Z25">
        <f t="shared" ca="1" si="11"/>
        <v>1.3759999999999999</v>
      </c>
      <c r="AA25">
        <f t="shared" ca="1" si="12"/>
        <v>271</v>
      </c>
      <c r="AB25">
        <v>1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1</v>
      </c>
      <c r="AK25">
        <f t="shared" ca="1" si="13"/>
        <v>3.55</v>
      </c>
      <c r="AL25">
        <f t="shared" ca="1" si="14"/>
        <v>2.5499999999999998</v>
      </c>
      <c r="AM25">
        <v>1</v>
      </c>
    </row>
    <row r="26" spans="1:39" x14ac:dyDescent="0.25">
      <c r="A26">
        <v>24</v>
      </c>
      <c r="B26">
        <f t="shared" ca="1" si="0"/>
        <v>1</v>
      </c>
      <c r="C26">
        <f t="shared" ca="1" si="15"/>
        <v>51</v>
      </c>
      <c r="D26">
        <v>1</v>
      </c>
      <c r="E26">
        <f t="shared" ca="1" si="1"/>
        <v>90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ca="1" si="2"/>
        <v>5.8</v>
      </c>
      <c r="R26">
        <f t="shared" ca="1" si="3"/>
        <v>0.72</v>
      </c>
      <c r="S26">
        <f t="shared" ca="1" si="4"/>
        <v>160</v>
      </c>
      <c r="T26">
        <f t="shared" ca="1" si="5"/>
        <v>12.019</v>
      </c>
      <c r="U26">
        <f t="shared" ca="1" si="6"/>
        <v>59.43</v>
      </c>
      <c r="V26">
        <f t="shared" ca="1" si="7"/>
        <v>75.27</v>
      </c>
      <c r="W26">
        <f t="shared" ca="1" si="8"/>
        <v>0.78</v>
      </c>
      <c r="X26">
        <f t="shared" ca="1" si="9"/>
        <v>1.5725</v>
      </c>
      <c r="Y26">
        <f t="shared" ca="1" si="10"/>
        <v>5.76</v>
      </c>
      <c r="Z26">
        <f t="shared" ca="1" si="11"/>
        <v>1.369</v>
      </c>
      <c r="AA26">
        <f t="shared" ca="1" si="12"/>
        <v>280</v>
      </c>
      <c r="AB26">
        <v>1</v>
      </c>
      <c r="AC26">
        <v>0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1</v>
      </c>
      <c r="AK26">
        <f t="shared" ca="1" si="13"/>
        <v>3.46</v>
      </c>
      <c r="AL26">
        <f t="shared" ca="1" si="14"/>
        <v>2.54</v>
      </c>
      <c r="AM26">
        <v>1</v>
      </c>
    </row>
    <row r="27" spans="1:39" x14ac:dyDescent="0.25">
      <c r="A27">
        <v>25</v>
      </c>
      <c r="B27">
        <f t="shared" ca="1" si="0"/>
        <v>1</v>
      </c>
      <c r="C27">
        <f t="shared" ca="1" si="15"/>
        <v>19</v>
      </c>
      <c r="D27">
        <v>1</v>
      </c>
      <c r="E27">
        <f t="shared" ca="1" si="1"/>
        <v>87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ca="1" si="2"/>
        <v>4.7</v>
      </c>
      <c r="R27">
        <f t="shared" ca="1" si="3"/>
        <v>0.61</v>
      </c>
      <c r="S27">
        <f t="shared" ca="1" si="4"/>
        <v>174</v>
      </c>
      <c r="T27">
        <f t="shared" ca="1" si="5"/>
        <v>11.643000000000001</v>
      </c>
      <c r="U27">
        <f t="shared" ca="1" si="6"/>
        <v>57.08</v>
      </c>
      <c r="V27">
        <f t="shared" ca="1" si="7"/>
        <v>71.83</v>
      </c>
      <c r="W27">
        <f t="shared" ca="1" si="8"/>
        <v>0.21</v>
      </c>
      <c r="X27">
        <f t="shared" ca="1" si="9"/>
        <v>1.6826000000000001</v>
      </c>
      <c r="Y27">
        <f t="shared" ca="1" si="10"/>
        <v>5.93</v>
      </c>
      <c r="Z27">
        <f t="shared" ca="1" si="11"/>
        <v>1.304</v>
      </c>
      <c r="AA27">
        <f t="shared" ca="1" si="12"/>
        <v>265</v>
      </c>
      <c r="AB27">
        <v>1</v>
      </c>
      <c r="AC27">
        <v>0</v>
      </c>
      <c r="AD27">
        <v>1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1</v>
      </c>
      <c r="AK27">
        <f t="shared" ca="1" si="13"/>
        <v>3.7</v>
      </c>
      <c r="AL27">
        <f t="shared" ca="1" si="14"/>
        <v>2.52</v>
      </c>
      <c r="AM27">
        <v>1</v>
      </c>
    </row>
    <row r="28" spans="1:39" x14ac:dyDescent="0.25">
      <c r="A28">
        <v>26</v>
      </c>
      <c r="B28">
        <f t="shared" ca="1" si="0"/>
        <v>0</v>
      </c>
      <c r="C28">
        <f t="shared" ca="1" si="15"/>
        <v>95</v>
      </c>
      <c r="D28">
        <v>1</v>
      </c>
      <c r="E28">
        <f t="shared" ca="1" si="1"/>
        <v>93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ca="1" si="2"/>
        <v>5.0999999999999996</v>
      </c>
      <c r="R28">
        <f t="shared" ca="1" si="3"/>
        <v>0.66</v>
      </c>
      <c r="S28">
        <f t="shared" ca="1" si="4"/>
        <v>164</v>
      </c>
      <c r="T28">
        <f t="shared" ca="1" si="5"/>
        <v>11.18</v>
      </c>
      <c r="U28">
        <f t="shared" ca="1" si="6"/>
        <v>59.3</v>
      </c>
      <c r="V28">
        <f t="shared" ca="1" si="7"/>
        <v>70.87</v>
      </c>
      <c r="W28">
        <f t="shared" ca="1" si="8"/>
        <v>0.47</v>
      </c>
      <c r="X28">
        <f t="shared" ca="1" si="9"/>
        <v>1.2602</v>
      </c>
      <c r="Y28">
        <f t="shared" ca="1" si="10"/>
        <v>5.39</v>
      </c>
      <c r="Z28">
        <f t="shared" ca="1" si="11"/>
        <v>1.272</v>
      </c>
      <c r="AA28">
        <f t="shared" ca="1" si="12"/>
        <v>268</v>
      </c>
      <c r="AB28">
        <v>1</v>
      </c>
      <c r="AC28">
        <v>0</v>
      </c>
      <c r="AD28">
        <v>1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1</v>
      </c>
      <c r="AK28">
        <f t="shared" ca="1" si="13"/>
        <v>3.33</v>
      </c>
      <c r="AL28">
        <f t="shared" ca="1" si="14"/>
        <v>2.46</v>
      </c>
      <c r="AM28">
        <v>1</v>
      </c>
    </row>
    <row r="29" spans="1:39" x14ac:dyDescent="0.25">
      <c r="A29">
        <v>27</v>
      </c>
      <c r="B29">
        <f t="shared" ca="1" si="0"/>
        <v>0</v>
      </c>
      <c r="C29">
        <f t="shared" ca="1" si="15"/>
        <v>92</v>
      </c>
      <c r="D29">
        <v>1</v>
      </c>
      <c r="E29">
        <f t="shared" ca="1" si="1"/>
        <v>91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ca="1" si="2"/>
        <v>4.9000000000000004</v>
      </c>
      <c r="R29">
        <f t="shared" ca="1" si="3"/>
        <v>0.65</v>
      </c>
      <c r="S29">
        <f t="shared" ca="1" si="4"/>
        <v>161</v>
      </c>
      <c r="T29">
        <f t="shared" ca="1" si="5"/>
        <v>12.438000000000001</v>
      </c>
      <c r="U29">
        <f t="shared" ca="1" si="6"/>
        <v>58.97</v>
      </c>
      <c r="V29">
        <f t="shared" ca="1" si="7"/>
        <v>64.28</v>
      </c>
      <c r="W29">
        <f t="shared" ca="1" si="8"/>
        <v>0.15</v>
      </c>
      <c r="X29">
        <f t="shared" ca="1" si="9"/>
        <v>1.5142</v>
      </c>
      <c r="Y29">
        <f t="shared" ca="1" si="10"/>
        <v>5.71</v>
      </c>
      <c r="Z29">
        <f t="shared" ca="1" si="11"/>
        <v>1.2629999999999999</v>
      </c>
      <c r="AA29">
        <f t="shared" ca="1" si="12"/>
        <v>274</v>
      </c>
      <c r="AB29">
        <v>1</v>
      </c>
      <c r="AC29">
        <v>0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f t="shared" ca="1" si="13"/>
        <v>3.22</v>
      </c>
      <c r="AL29">
        <f t="shared" ca="1" si="14"/>
        <v>2.63</v>
      </c>
      <c r="AM29">
        <v>1</v>
      </c>
    </row>
    <row r="30" spans="1:39" x14ac:dyDescent="0.25">
      <c r="A30">
        <v>28</v>
      </c>
      <c r="B30">
        <f t="shared" ca="1" si="0"/>
        <v>0</v>
      </c>
      <c r="C30">
        <f t="shared" ca="1" si="15"/>
        <v>13</v>
      </c>
      <c r="D30">
        <v>1</v>
      </c>
      <c r="E30">
        <f t="shared" ca="1" si="1"/>
        <v>85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ca="1" si="2"/>
        <v>6</v>
      </c>
      <c r="R30">
        <f t="shared" ca="1" si="3"/>
        <v>0.71</v>
      </c>
      <c r="S30">
        <f t="shared" ca="1" si="4"/>
        <v>177</v>
      </c>
      <c r="T30">
        <f t="shared" ca="1" si="5"/>
        <v>12.403</v>
      </c>
      <c r="U30">
        <f t="shared" ca="1" si="6"/>
        <v>58.25</v>
      </c>
      <c r="V30">
        <f t="shared" ca="1" si="7"/>
        <v>65.260000000000005</v>
      </c>
      <c r="W30">
        <f t="shared" ca="1" si="8"/>
        <v>0.8</v>
      </c>
      <c r="X30">
        <f t="shared" ca="1" si="9"/>
        <v>1.4429000000000001</v>
      </c>
      <c r="Y30">
        <f t="shared" ca="1" si="10"/>
        <v>5.69</v>
      </c>
      <c r="Z30">
        <f t="shared" ca="1" si="11"/>
        <v>1.3620000000000001</v>
      </c>
      <c r="AA30">
        <f t="shared" ca="1" si="12"/>
        <v>267</v>
      </c>
      <c r="AB30">
        <v>1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1</v>
      </c>
      <c r="AK30">
        <f t="shared" ca="1" si="13"/>
        <v>3.58</v>
      </c>
      <c r="AL30">
        <f t="shared" ca="1" si="14"/>
        <v>2.65</v>
      </c>
      <c r="AM30">
        <v>1</v>
      </c>
    </row>
    <row r="31" spans="1:39" x14ac:dyDescent="0.25">
      <c r="A31">
        <v>29</v>
      </c>
      <c r="B31">
        <f t="shared" ca="1" si="0"/>
        <v>1</v>
      </c>
      <c r="C31">
        <f t="shared" ca="1" si="15"/>
        <v>18</v>
      </c>
      <c r="D31">
        <v>1</v>
      </c>
      <c r="E31">
        <f t="shared" ca="1" si="1"/>
        <v>92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ca="1" si="2"/>
        <v>5.7</v>
      </c>
      <c r="R31">
        <f t="shared" ca="1" si="3"/>
        <v>0.79</v>
      </c>
      <c r="S31">
        <f t="shared" ca="1" si="4"/>
        <v>172</v>
      </c>
      <c r="T31">
        <f t="shared" ca="1" si="5"/>
        <v>11.083</v>
      </c>
      <c r="U31">
        <f t="shared" ca="1" si="6"/>
        <v>55.56</v>
      </c>
      <c r="V31">
        <f t="shared" ca="1" si="7"/>
        <v>75.89</v>
      </c>
      <c r="W31">
        <f t="shared" ca="1" si="8"/>
        <v>0.56000000000000005</v>
      </c>
      <c r="X31">
        <f t="shared" ca="1" si="9"/>
        <v>1.4378</v>
      </c>
      <c r="Y31">
        <f t="shared" ca="1" si="10"/>
        <v>5.57</v>
      </c>
      <c r="Z31">
        <f t="shared" ca="1" si="11"/>
        <v>1.387</v>
      </c>
      <c r="AA31">
        <f t="shared" ca="1" si="12"/>
        <v>273</v>
      </c>
      <c r="AB31">
        <v>1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f t="shared" ca="1" si="13"/>
        <v>3.57</v>
      </c>
      <c r="AL31">
        <f t="shared" ca="1" si="14"/>
        <v>2.48</v>
      </c>
      <c r="AM31">
        <v>1</v>
      </c>
    </row>
    <row r="32" spans="1:39" x14ac:dyDescent="0.25">
      <c r="A32">
        <v>30</v>
      </c>
      <c r="B32">
        <f t="shared" ca="1" si="0"/>
        <v>0</v>
      </c>
      <c r="C32">
        <f t="shared" ca="1" si="15"/>
        <v>4</v>
      </c>
      <c r="D32">
        <v>1</v>
      </c>
      <c r="E32">
        <f t="shared" ca="1" si="1"/>
        <v>90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ca="1" si="2"/>
        <v>4.8</v>
      </c>
      <c r="R32">
        <f t="shared" ca="1" si="3"/>
        <v>0.78</v>
      </c>
      <c r="S32">
        <f t="shared" ca="1" si="4"/>
        <v>162</v>
      </c>
      <c r="T32">
        <f t="shared" ca="1" si="5"/>
        <v>11.826000000000001</v>
      </c>
      <c r="U32">
        <f t="shared" ca="1" si="6"/>
        <v>56.74</v>
      </c>
      <c r="V32">
        <f t="shared" ca="1" si="7"/>
        <v>69.66</v>
      </c>
      <c r="W32">
        <f t="shared" ca="1" si="8"/>
        <v>0.56000000000000005</v>
      </c>
      <c r="X32">
        <f t="shared" ca="1" si="9"/>
        <v>1.2070000000000001</v>
      </c>
      <c r="Y32">
        <f t="shared" ca="1" si="10"/>
        <v>5.15</v>
      </c>
      <c r="Z32">
        <f t="shared" ca="1" si="11"/>
        <v>1.258</v>
      </c>
      <c r="AA32">
        <f t="shared" ca="1" si="12"/>
        <v>279</v>
      </c>
      <c r="AB32">
        <v>1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1</v>
      </c>
      <c r="AK32">
        <f t="shared" ca="1" si="13"/>
        <v>3.55</v>
      </c>
      <c r="AL32">
        <f t="shared" ca="1" si="14"/>
        <v>2.63</v>
      </c>
      <c r="AM32">
        <v>1</v>
      </c>
    </row>
    <row r="33" spans="1:39" x14ac:dyDescent="0.25">
      <c r="A33">
        <v>31</v>
      </c>
      <c r="B33">
        <f t="shared" ca="1" si="0"/>
        <v>0</v>
      </c>
      <c r="C33">
        <f t="shared" ca="1" si="15"/>
        <v>50</v>
      </c>
      <c r="D33">
        <v>1</v>
      </c>
      <c r="E33">
        <f t="shared" ca="1" si="1"/>
        <v>87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ca="1" si="2"/>
        <v>5.9</v>
      </c>
      <c r="R33">
        <f t="shared" ca="1" si="3"/>
        <v>0.71</v>
      </c>
      <c r="S33">
        <f t="shared" ca="1" si="4"/>
        <v>171</v>
      </c>
      <c r="T33">
        <f t="shared" ca="1" si="5"/>
        <v>11.661</v>
      </c>
      <c r="U33">
        <f t="shared" ca="1" si="6"/>
        <v>55.8</v>
      </c>
      <c r="V33">
        <f t="shared" ca="1" si="7"/>
        <v>61.04</v>
      </c>
      <c r="W33">
        <f t="shared" ca="1" si="8"/>
        <v>0.16</v>
      </c>
      <c r="X33">
        <f t="shared" ca="1" si="9"/>
        <v>1.5931</v>
      </c>
      <c r="Y33">
        <f t="shared" ca="1" si="10"/>
        <v>5.36</v>
      </c>
      <c r="Z33">
        <f t="shared" ca="1" si="11"/>
        <v>1.3149999999999999</v>
      </c>
      <c r="AA33">
        <f t="shared" ca="1" si="12"/>
        <v>270</v>
      </c>
      <c r="AB33">
        <v>1</v>
      </c>
      <c r="AC33">
        <v>0</v>
      </c>
      <c r="AD33">
        <v>1</v>
      </c>
      <c r="AE33">
        <v>0</v>
      </c>
      <c r="AF33">
        <v>1</v>
      </c>
      <c r="AG33">
        <v>0</v>
      </c>
      <c r="AH33">
        <v>0</v>
      </c>
      <c r="AI33">
        <v>0</v>
      </c>
      <c r="AJ33">
        <v>1</v>
      </c>
      <c r="AK33">
        <f t="shared" ca="1" si="13"/>
        <v>3.21</v>
      </c>
      <c r="AL33">
        <f t="shared" ca="1" si="14"/>
        <v>2.4500000000000002</v>
      </c>
      <c r="AM33">
        <v>1</v>
      </c>
    </row>
    <row r="34" spans="1:39" x14ac:dyDescent="0.25">
      <c r="A34">
        <v>32</v>
      </c>
      <c r="B34">
        <f t="shared" ca="1" si="0"/>
        <v>1</v>
      </c>
      <c r="C34">
        <f t="shared" ca="1" si="15"/>
        <v>47</v>
      </c>
      <c r="D34">
        <v>1</v>
      </c>
      <c r="E34">
        <f t="shared" ca="1" si="1"/>
        <v>86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ca="1" si="2"/>
        <v>5.4</v>
      </c>
      <c r="R34">
        <f t="shared" ca="1" si="3"/>
        <v>0.62</v>
      </c>
      <c r="S34">
        <f t="shared" ca="1" si="4"/>
        <v>176</v>
      </c>
      <c r="T34">
        <f t="shared" ca="1" si="5"/>
        <v>12.35</v>
      </c>
      <c r="U34">
        <f t="shared" ca="1" si="6"/>
        <v>58.62</v>
      </c>
      <c r="V34">
        <f t="shared" ca="1" si="7"/>
        <v>61.94</v>
      </c>
      <c r="W34">
        <f t="shared" ca="1" si="8"/>
        <v>0.5</v>
      </c>
      <c r="X34">
        <f t="shared" ca="1" si="9"/>
        <v>1.6283000000000001</v>
      </c>
      <c r="Y34">
        <f t="shared" ca="1" si="10"/>
        <v>5.62</v>
      </c>
      <c r="Z34">
        <f t="shared" ca="1" si="11"/>
        <v>1.3640000000000001</v>
      </c>
      <c r="AA34">
        <f t="shared" ca="1" si="12"/>
        <v>269</v>
      </c>
      <c r="AB34">
        <v>1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1</v>
      </c>
      <c r="AK34">
        <f t="shared" ca="1" si="13"/>
        <v>3.44</v>
      </c>
      <c r="AL34">
        <f t="shared" ca="1" si="14"/>
        <v>2.46</v>
      </c>
      <c r="AM34">
        <v>1</v>
      </c>
    </row>
    <row r="35" spans="1:39" x14ac:dyDescent="0.25">
      <c r="A35">
        <v>33</v>
      </c>
      <c r="B35">
        <f t="shared" ca="1" si="0"/>
        <v>1</v>
      </c>
      <c r="C35">
        <v>80</v>
      </c>
      <c r="D35">
        <v>1</v>
      </c>
      <c r="E35">
        <f t="shared" ca="1" si="1"/>
        <v>91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ca="1" si="2"/>
        <v>4.4000000000000004</v>
      </c>
      <c r="R35">
        <f t="shared" ca="1" si="3"/>
        <v>0.7</v>
      </c>
      <c r="S35">
        <f t="shared" ca="1" si="4"/>
        <v>158</v>
      </c>
      <c r="T35">
        <f t="shared" ca="1" si="5"/>
        <v>12.489000000000001</v>
      </c>
      <c r="U35">
        <f t="shared" ca="1" si="6"/>
        <v>56.79</v>
      </c>
      <c r="V35">
        <f t="shared" ca="1" si="7"/>
        <v>64.150000000000006</v>
      </c>
      <c r="W35">
        <f t="shared" ca="1" si="8"/>
        <v>0.17</v>
      </c>
      <c r="X35">
        <f t="shared" ca="1" si="9"/>
        <v>1.3657999999999999</v>
      </c>
      <c r="Y35">
        <f t="shared" ca="1" si="10"/>
        <v>5.04</v>
      </c>
      <c r="Z35">
        <f t="shared" ca="1" si="11"/>
        <v>1.264</v>
      </c>
      <c r="AA35">
        <f t="shared" ca="1" si="12"/>
        <v>275</v>
      </c>
      <c r="AB35">
        <v>1</v>
      </c>
      <c r="AC35">
        <v>0</v>
      </c>
      <c r="AD35">
        <v>1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1</v>
      </c>
      <c r="AK35">
        <f t="shared" ca="1" si="13"/>
        <v>3.43</v>
      </c>
      <c r="AL35">
        <f t="shared" ca="1" si="14"/>
        <v>2.5299999999999998</v>
      </c>
      <c r="AM35">
        <v>1</v>
      </c>
    </row>
    <row r="36" spans="1:39" x14ac:dyDescent="0.25">
      <c r="A36">
        <v>34</v>
      </c>
      <c r="B36">
        <f t="shared" ca="1" si="0"/>
        <v>1</v>
      </c>
      <c r="C36">
        <f t="shared" ref="C36" ca="1" si="17">INT(RAND()*100)</f>
        <v>77</v>
      </c>
      <c r="D36">
        <v>1</v>
      </c>
      <c r="E36">
        <f t="shared" ca="1" si="1"/>
        <v>85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ca="1" si="2"/>
        <v>5.0999999999999996</v>
      </c>
      <c r="R36">
        <f t="shared" ca="1" si="3"/>
        <v>0.78</v>
      </c>
      <c r="S36">
        <f t="shared" ca="1" si="4"/>
        <v>169</v>
      </c>
      <c r="T36">
        <f t="shared" ca="1" si="5"/>
        <v>12.111000000000001</v>
      </c>
      <c r="U36">
        <f t="shared" ca="1" si="6"/>
        <v>57.8</v>
      </c>
      <c r="V36">
        <f t="shared" ca="1" si="7"/>
        <v>65.760000000000005</v>
      </c>
      <c r="W36">
        <f t="shared" ca="1" si="8"/>
        <v>0.59</v>
      </c>
      <c r="X36">
        <f t="shared" ca="1" si="9"/>
        <v>1.4884999999999999</v>
      </c>
      <c r="Y36">
        <f t="shared" ca="1" si="10"/>
        <v>5.66</v>
      </c>
      <c r="Z36">
        <f t="shared" ca="1" si="11"/>
        <v>1.3440000000000001</v>
      </c>
      <c r="AA36">
        <f t="shared" ca="1" si="12"/>
        <v>270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1</v>
      </c>
      <c r="AK36">
        <f t="shared" ca="1" si="13"/>
        <v>3.47</v>
      </c>
      <c r="AL36">
        <f t="shared" ca="1" si="14"/>
        <v>2.6</v>
      </c>
      <c r="AM36">
        <v>1</v>
      </c>
    </row>
    <row r="37" spans="1:39" x14ac:dyDescent="0.25">
      <c r="A37">
        <v>35</v>
      </c>
      <c r="B37">
        <f t="shared" ca="1" si="0"/>
        <v>1</v>
      </c>
      <c r="C37">
        <f t="shared" ca="1" si="15"/>
        <v>52</v>
      </c>
      <c r="D37">
        <v>1</v>
      </c>
      <c r="E37">
        <f t="shared" ca="1" si="1"/>
        <v>92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ca="1" si="2"/>
        <v>4.4000000000000004</v>
      </c>
      <c r="R37">
        <f t="shared" ca="1" si="3"/>
        <v>0.73</v>
      </c>
      <c r="S37">
        <f t="shared" ca="1" si="4"/>
        <v>170</v>
      </c>
      <c r="T37">
        <f t="shared" ca="1" si="5"/>
        <v>11.074</v>
      </c>
      <c r="U37">
        <f t="shared" ca="1" si="6"/>
        <v>57.39</v>
      </c>
      <c r="V37">
        <f t="shared" ca="1" si="7"/>
        <v>70.31</v>
      </c>
      <c r="W37">
        <f t="shared" ca="1" si="8"/>
        <v>0.28000000000000003</v>
      </c>
      <c r="X37">
        <f t="shared" ca="1" si="9"/>
        <v>1.2722</v>
      </c>
      <c r="Y37">
        <f t="shared" ca="1" si="10"/>
        <v>5.49</v>
      </c>
      <c r="Z37">
        <f t="shared" ca="1" si="11"/>
        <v>1.3520000000000001</v>
      </c>
      <c r="AA37">
        <f t="shared" ca="1" si="12"/>
        <v>261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1</v>
      </c>
      <c r="AK37">
        <f t="shared" ca="1" si="13"/>
        <v>3.22</v>
      </c>
      <c r="AL37">
        <f t="shared" ca="1" si="14"/>
        <v>2.61</v>
      </c>
      <c r="AM37">
        <v>1</v>
      </c>
    </row>
    <row r="38" spans="1:39" x14ac:dyDescent="0.25">
      <c r="A38">
        <v>36</v>
      </c>
      <c r="B38">
        <f t="shared" ca="1" si="0"/>
        <v>0</v>
      </c>
      <c r="C38">
        <f t="shared" ca="1" si="15"/>
        <v>4</v>
      </c>
      <c r="D38">
        <v>1</v>
      </c>
      <c r="E38">
        <f t="shared" ca="1" si="1"/>
        <v>87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ca="1" si="2"/>
        <v>5.3</v>
      </c>
      <c r="R38">
        <f t="shared" ca="1" si="3"/>
        <v>0.61</v>
      </c>
      <c r="S38">
        <f t="shared" ca="1" si="4"/>
        <v>167</v>
      </c>
      <c r="T38">
        <f t="shared" ca="1" si="5"/>
        <v>12.717000000000001</v>
      </c>
      <c r="U38">
        <f t="shared" ca="1" si="6"/>
        <v>57.97</v>
      </c>
      <c r="V38">
        <f t="shared" ca="1" si="7"/>
        <v>78.010000000000005</v>
      </c>
      <c r="W38">
        <f t="shared" ca="1" si="8"/>
        <v>0.51</v>
      </c>
      <c r="X38">
        <f t="shared" ca="1" si="9"/>
        <v>1.639</v>
      </c>
      <c r="Y38">
        <f t="shared" ca="1" si="10"/>
        <v>5.25</v>
      </c>
      <c r="Z38">
        <f t="shared" ca="1" si="11"/>
        <v>1.3380000000000001</v>
      </c>
      <c r="AA38">
        <f t="shared" ca="1" si="12"/>
        <v>261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>
        <f t="shared" ca="1" si="13"/>
        <v>3.43</v>
      </c>
      <c r="AL38">
        <f t="shared" ca="1" si="14"/>
        <v>2.4900000000000002</v>
      </c>
      <c r="AM38">
        <v>1</v>
      </c>
    </row>
    <row r="39" spans="1:39" x14ac:dyDescent="0.25">
      <c r="A39">
        <v>37</v>
      </c>
      <c r="B39">
        <f t="shared" ca="1" si="0"/>
        <v>0</v>
      </c>
      <c r="C39">
        <f t="shared" ca="1" si="15"/>
        <v>84</v>
      </c>
      <c r="D39">
        <v>1</v>
      </c>
      <c r="E39">
        <f t="shared" ca="1" si="1"/>
        <v>91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ca="1" si="2"/>
        <v>4.0999999999999996</v>
      </c>
      <c r="R39">
        <f t="shared" ca="1" si="3"/>
        <v>0.63</v>
      </c>
      <c r="S39">
        <f t="shared" ca="1" si="4"/>
        <v>156</v>
      </c>
      <c r="T39">
        <f t="shared" ca="1" si="5"/>
        <v>12.29</v>
      </c>
      <c r="U39">
        <f t="shared" ca="1" si="6"/>
        <v>59.68</v>
      </c>
      <c r="V39">
        <f t="shared" ca="1" si="7"/>
        <v>76.459999999999994</v>
      </c>
      <c r="W39">
        <f t="shared" ca="1" si="8"/>
        <v>0.12</v>
      </c>
      <c r="X39">
        <f t="shared" ca="1" si="9"/>
        <v>1.6288</v>
      </c>
      <c r="Y39">
        <f t="shared" ca="1" si="10"/>
        <v>5.57</v>
      </c>
      <c r="Z39">
        <f t="shared" ca="1" si="11"/>
        <v>1.329</v>
      </c>
      <c r="AA39">
        <f t="shared" ca="1" si="12"/>
        <v>270</v>
      </c>
      <c r="AB39">
        <v>1</v>
      </c>
      <c r="AC39">
        <v>0</v>
      </c>
      <c r="AD39">
        <v>1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f t="shared" ca="1" si="13"/>
        <v>3.4</v>
      </c>
      <c r="AL39">
        <f t="shared" ca="1" si="14"/>
        <v>2.52</v>
      </c>
      <c r="AM39">
        <v>1</v>
      </c>
    </row>
    <row r="40" spans="1:39" x14ac:dyDescent="0.25">
      <c r="A40">
        <v>38</v>
      </c>
      <c r="B40">
        <f t="shared" ca="1" si="0"/>
        <v>1</v>
      </c>
      <c r="C40">
        <f t="shared" ca="1" si="15"/>
        <v>15</v>
      </c>
      <c r="D40">
        <v>1</v>
      </c>
      <c r="E40">
        <f t="shared" ca="1" si="1"/>
        <v>87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ca="1" si="2"/>
        <v>5.9</v>
      </c>
      <c r="R40">
        <f t="shared" ca="1" si="3"/>
        <v>0.68</v>
      </c>
      <c r="S40">
        <f t="shared" ca="1" si="4"/>
        <v>157</v>
      </c>
      <c r="T40">
        <f t="shared" ca="1" si="5"/>
        <v>11.291</v>
      </c>
      <c r="U40">
        <f t="shared" ca="1" si="6"/>
        <v>57.32</v>
      </c>
      <c r="V40">
        <f t="shared" ca="1" si="7"/>
        <v>74.680000000000007</v>
      </c>
      <c r="W40">
        <f t="shared" ca="1" si="8"/>
        <v>0.74</v>
      </c>
      <c r="X40">
        <f t="shared" ca="1" si="9"/>
        <v>1.5023</v>
      </c>
      <c r="Y40">
        <f t="shared" ca="1" si="10"/>
        <v>5.53</v>
      </c>
      <c r="Z40">
        <f t="shared" ca="1" si="11"/>
        <v>1.335</v>
      </c>
      <c r="AA40">
        <f t="shared" ca="1" si="12"/>
        <v>279</v>
      </c>
      <c r="AB40">
        <v>1</v>
      </c>
      <c r="AC40">
        <v>0</v>
      </c>
      <c r="AD40">
        <v>1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f t="shared" ca="1" si="13"/>
        <v>3.24</v>
      </c>
      <c r="AL40">
        <f t="shared" ca="1" si="14"/>
        <v>2.54</v>
      </c>
      <c r="AM40">
        <v>1</v>
      </c>
    </row>
    <row r="41" spans="1:39" x14ac:dyDescent="0.25">
      <c r="A41">
        <v>39</v>
      </c>
      <c r="B41">
        <f t="shared" ca="1" si="0"/>
        <v>1</v>
      </c>
      <c r="C41">
        <f t="shared" ca="1" si="15"/>
        <v>24</v>
      </c>
      <c r="D41">
        <v>1</v>
      </c>
      <c r="E41">
        <f t="shared" ca="1" si="1"/>
        <v>91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ca="1" si="2"/>
        <v>4.8</v>
      </c>
      <c r="R41">
        <f t="shared" ca="1" si="3"/>
        <v>0.72</v>
      </c>
      <c r="S41">
        <f t="shared" ca="1" si="4"/>
        <v>177</v>
      </c>
      <c r="T41">
        <f t="shared" ca="1" si="5"/>
        <v>12.317</v>
      </c>
      <c r="U41">
        <f t="shared" ca="1" si="6"/>
        <v>55.15</v>
      </c>
      <c r="V41">
        <f t="shared" ca="1" si="7"/>
        <v>76.930000000000007</v>
      </c>
      <c r="W41">
        <f t="shared" ca="1" si="8"/>
        <v>0.14000000000000001</v>
      </c>
      <c r="X41">
        <f t="shared" ca="1" si="9"/>
        <v>1.5227999999999999</v>
      </c>
      <c r="Y41">
        <f t="shared" ca="1" si="10"/>
        <v>5.07</v>
      </c>
      <c r="Z41">
        <f t="shared" ca="1" si="11"/>
        <v>1.3320000000000001</v>
      </c>
      <c r="AA41">
        <f t="shared" ca="1" si="12"/>
        <v>272</v>
      </c>
      <c r="AB41">
        <v>1</v>
      </c>
      <c r="AC41">
        <v>0</v>
      </c>
      <c r="AD41">
        <v>1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f t="shared" ca="1" si="13"/>
        <v>3.54</v>
      </c>
      <c r="AL41">
        <f t="shared" ca="1" si="14"/>
        <v>2.6</v>
      </c>
      <c r="AM41">
        <v>1</v>
      </c>
    </row>
    <row r="42" spans="1:39" x14ac:dyDescent="0.25">
      <c r="A42">
        <v>40</v>
      </c>
      <c r="B42">
        <f t="shared" ca="1" si="0"/>
        <v>0</v>
      </c>
      <c r="C42">
        <f t="shared" ca="1" si="15"/>
        <v>99</v>
      </c>
      <c r="D42">
        <v>1</v>
      </c>
      <c r="E42">
        <f t="shared" ca="1" si="1"/>
        <v>92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ca="1" si="2"/>
        <v>4.5999999999999996</v>
      </c>
      <c r="R42">
        <f t="shared" ca="1" si="3"/>
        <v>0.76</v>
      </c>
      <c r="S42">
        <f t="shared" ca="1" si="4"/>
        <v>175</v>
      </c>
      <c r="T42">
        <f t="shared" ca="1" si="5"/>
        <v>11.986000000000001</v>
      </c>
      <c r="U42">
        <f t="shared" ca="1" si="6"/>
        <v>58.48</v>
      </c>
      <c r="V42">
        <f t="shared" ca="1" si="7"/>
        <v>74.67</v>
      </c>
      <c r="W42">
        <f t="shared" ca="1" si="8"/>
        <v>0.43</v>
      </c>
      <c r="X42">
        <f t="shared" ca="1" si="9"/>
        <v>1.4621999999999999</v>
      </c>
      <c r="Y42">
        <f t="shared" ca="1" si="10"/>
        <v>5.85</v>
      </c>
      <c r="Z42">
        <f t="shared" ca="1" si="11"/>
        <v>1.377</v>
      </c>
      <c r="AA42">
        <f t="shared" ca="1" si="12"/>
        <v>266</v>
      </c>
      <c r="AB42">
        <v>1</v>
      </c>
      <c r="AC42">
        <v>0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1</v>
      </c>
      <c r="AK42">
        <f t="shared" ca="1" si="13"/>
        <v>3.23</v>
      </c>
      <c r="AL42">
        <f t="shared" ca="1" si="14"/>
        <v>2.57</v>
      </c>
      <c r="AM42">
        <v>1</v>
      </c>
    </row>
    <row r="43" spans="1:39" x14ac:dyDescent="0.25">
      <c r="A43">
        <v>41</v>
      </c>
      <c r="B43">
        <f t="shared" ca="1" si="0"/>
        <v>0</v>
      </c>
      <c r="C43">
        <f t="shared" ca="1" si="15"/>
        <v>13</v>
      </c>
      <c r="D43">
        <v>1</v>
      </c>
      <c r="E43">
        <f t="shared" ca="1" si="1"/>
        <v>93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ca="1" si="2"/>
        <v>4.2</v>
      </c>
      <c r="R43">
        <f t="shared" ca="1" si="3"/>
        <v>0.7</v>
      </c>
      <c r="S43">
        <f t="shared" ca="1" si="4"/>
        <v>157</v>
      </c>
      <c r="T43">
        <f t="shared" ca="1" si="5"/>
        <v>12.927</v>
      </c>
      <c r="U43">
        <f t="shared" ca="1" si="6"/>
        <v>58.76</v>
      </c>
      <c r="V43">
        <f t="shared" ca="1" si="7"/>
        <v>75.760000000000005</v>
      </c>
      <c r="W43">
        <f t="shared" ca="1" si="8"/>
        <v>0.67</v>
      </c>
      <c r="X43">
        <f t="shared" ca="1" si="9"/>
        <v>1.6411</v>
      </c>
      <c r="Y43">
        <f t="shared" ca="1" si="10"/>
        <v>5.13</v>
      </c>
      <c r="Z43">
        <f t="shared" ca="1" si="11"/>
        <v>1.395</v>
      </c>
      <c r="AA43">
        <f t="shared" ca="1" si="12"/>
        <v>261</v>
      </c>
      <c r="AB43">
        <v>1</v>
      </c>
      <c r="AC43">
        <v>0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f t="shared" ca="1" si="13"/>
        <v>3.7</v>
      </c>
      <c r="AL43">
        <f t="shared" ca="1" si="14"/>
        <v>2.57</v>
      </c>
      <c r="AM43">
        <v>1</v>
      </c>
    </row>
    <row r="44" spans="1:39" x14ac:dyDescent="0.25">
      <c r="A44">
        <v>42</v>
      </c>
      <c r="B44">
        <f t="shared" ca="1" si="0"/>
        <v>1</v>
      </c>
      <c r="C44">
        <f t="shared" ca="1" si="15"/>
        <v>9</v>
      </c>
      <c r="D44">
        <v>1</v>
      </c>
      <c r="E44">
        <f t="shared" ca="1" si="1"/>
        <v>90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ca="1" si="2"/>
        <v>4.0999999999999996</v>
      </c>
      <c r="R44">
        <f t="shared" ca="1" si="3"/>
        <v>0.71</v>
      </c>
      <c r="S44">
        <f t="shared" ca="1" si="4"/>
        <v>171</v>
      </c>
      <c r="T44">
        <f t="shared" ca="1" si="5"/>
        <v>12.44</v>
      </c>
      <c r="U44">
        <f t="shared" ca="1" si="6"/>
        <v>56.1</v>
      </c>
      <c r="V44">
        <f t="shared" ca="1" si="7"/>
        <v>67.5</v>
      </c>
      <c r="W44">
        <f t="shared" ca="1" si="8"/>
        <v>0.22</v>
      </c>
      <c r="X44">
        <f t="shared" ca="1" si="9"/>
        <v>1.3705000000000001</v>
      </c>
      <c r="Y44">
        <f t="shared" ca="1" si="10"/>
        <v>5.13</v>
      </c>
      <c r="Z44">
        <f t="shared" ca="1" si="11"/>
        <v>1.3049999999999999</v>
      </c>
      <c r="AA44">
        <f t="shared" ca="1" si="12"/>
        <v>268</v>
      </c>
      <c r="AB44">
        <v>1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1</v>
      </c>
      <c r="AK44">
        <f t="shared" ca="1" si="13"/>
        <v>3.43</v>
      </c>
      <c r="AL44">
        <f t="shared" ca="1" si="14"/>
        <v>2.65</v>
      </c>
      <c r="AM44">
        <v>1</v>
      </c>
    </row>
    <row r="45" spans="1:39" x14ac:dyDescent="0.25">
      <c r="A45">
        <v>43</v>
      </c>
      <c r="B45">
        <f t="shared" ca="1" si="0"/>
        <v>1</v>
      </c>
      <c r="C45">
        <f t="shared" ca="1" si="15"/>
        <v>72</v>
      </c>
      <c r="D45">
        <v>1</v>
      </c>
      <c r="E45">
        <f t="shared" ca="1" si="1"/>
        <v>89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ca="1" si="2"/>
        <v>5.7</v>
      </c>
      <c r="R45">
        <f t="shared" ca="1" si="3"/>
        <v>0.69</v>
      </c>
      <c r="S45">
        <f t="shared" ca="1" si="4"/>
        <v>172</v>
      </c>
      <c r="T45">
        <f t="shared" ca="1" si="5"/>
        <v>11.685</v>
      </c>
      <c r="U45">
        <f t="shared" ca="1" si="6"/>
        <v>57.28</v>
      </c>
      <c r="V45">
        <f t="shared" ca="1" si="7"/>
        <v>64.98</v>
      </c>
      <c r="W45">
        <f t="shared" ca="1" si="8"/>
        <v>0.13</v>
      </c>
      <c r="X45">
        <f t="shared" ca="1" si="9"/>
        <v>1.3044</v>
      </c>
      <c r="Y45">
        <f t="shared" ca="1" si="10"/>
        <v>5.87</v>
      </c>
      <c r="Z45">
        <f t="shared" ca="1" si="11"/>
        <v>1.3009999999999999</v>
      </c>
      <c r="AA45">
        <f t="shared" ca="1" si="12"/>
        <v>262</v>
      </c>
      <c r="AB45">
        <v>1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1</v>
      </c>
      <c r="AK45">
        <f t="shared" ca="1" si="13"/>
        <v>3.68</v>
      </c>
      <c r="AL45">
        <f t="shared" ca="1" si="14"/>
        <v>2.64</v>
      </c>
      <c r="AM45">
        <v>1</v>
      </c>
    </row>
    <row r="46" spans="1:39" x14ac:dyDescent="0.25">
      <c r="A46">
        <v>44</v>
      </c>
      <c r="B46">
        <f t="shared" ca="1" si="0"/>
        <v>0</v>
      </c>
      <c r="C46">
        <v>81</v>
      </c>
      <c r="D46">
        <v>1</v>
      </c>
      <c r="E46">
        <f t="shared" ca="1" si="1"/>
        <v>92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ca="1" si="2"/>
        <v>4</v>
      </c>
      <c r="R46">
        <f t="shared" ca="1" si="3"/>
        <v>0.68</v>
      </c>
      <c r="S46">
        <f t="shared" ca="1" si="4"/>
        <v>156</v>
      </c>
      <c r="T46">
        <f t="shared" ca="1" si="5"/>
        <v>12.087999999999999</v>
      </c>
      <c r="U46">
        <f t="shared" ca="1" si="6"/>
        <v>57.56</v>
      </c>
      <c r="V46">
        <f t="shared" ca="1" si="7"/>
        <v>73.14</v>
      </c>
      <c r="W46">
        <f t="shared" ca="1" si="8"/>
        <v>0.84</v>
      </c>
      <c r="X46">
        <f t="shared" ca="1" si="9"/>
        <v>1.4883</v>
      </c>
      <c r="Y46">
        <f t="shared" ca="1" si="10"/>
        <v>5.3</v>
      </c>
      <c r="Z46">
        <f t="shared" ca="1" si="11"/>
        <v>1.254</v>
      </c>
      <c r="AA46">
        <f t="shared" ca="1" si="12"/>
        <v>270</v>
      </c>
      <c r="AB46">
        <v>1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1</v>
      </c>
      <c r="AK46">
        <f t="shared" ca="1" si="13"/>
        <v>3.27</v>
      </c>
      <c r="AL46">
        <f t="shared" ca="1" si="14"/>
        <v>2.5099999999999998</v>
      </c>
      <c r="AM46">
        <v>1</v>
      </c>
    </row>
    <row r="47" spans="1:39" x14ac:dyDescent="0.25">
      <c r="A47">
        <v>45</v>
      </c>
      <c r="B47">
        <f t="shared" ca="1" si="0"/>
        <v>1</v>
      </c>
      <c r="C47">
        <f t="shared" ref="C47" ca="1" si="18">INT(RAND()*100)</f>
        <v>98</v>
      </c>
      <c r="D47">
        <v>1</v>
      </c>
      <c r="E47">
        <f t="shared" ca="1" si="1"/>
        <v>90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ca="1" si="2"/>
        <v>4.7</v>
      </c>
      <c r="R47">
        <f t="shared" ca="1" si="3"/>
        <v>0.61</v>
      </c>
      <c r="S47">
        <f t="shared" ca="1" si="4"/>
        <v>172</v>
      </c>
      <c r="T47">
        <f t="shared" ca="1" si="5"/>
        <v>12.044</v>
      </c>
      <c r="U47">
        <f t="shared" ca="1" si="6"/>
        <v>55.21</v>
      </c>
      <c r="V47">
        <f t="shared" ca="1" si="7"/>
        <v>60.26</v>
      </c>
      <c r="W47">
        <f t="shared" ca="1" si="8"/>
        <v>0.71</v>
      </c>
      <c r="X47">
        <f t="shared" ca="1" si="9"/>
        <v>1.6726000000000001</v>
      </c>
      <c r="Y47">
        <f t="shared" ca="1" si="10"/>
        <v>5.25</v>
      </c>
      <c r="Z47">
        <f t="shared" ca="1" si="11"/>
        <v>1.3859999999999999</v>
      </c>
      <c r="AA47">
        <f t="shared" ca="1" si="12"/>
        <v>279</v>
      </c>
      <c r="AB47">
        <v>1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f t="shared" ca="1" si="13"/>
        <v>3.58</v>
      </c>
      <c r="AL47">
        <f t="shared" ca="1" si="14"/>
        <v>2.63</v>
      </c>
      <c r="AM47">
        <v>1</v>
      </c>
    </row>
    <row r="48" spans="1:39" x14ac:dyDescent="0.25">
      <c r="A48">
        <v>46</v>
      </c>
      <c r="B48">
        <f t="shared" ca="1" si="0"/>
        <v>1</v>
      </c>
      <c r="C48">
        <f t="shared" ca="1" si="15"/>
        <v>41</v>
      </c>
      <c r="D48">
        <v>1</v>
      </c>
      <c r="E48">
        <f t="shared" ca="1" si="1"/>
        <v>87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ca="1" si="2"/>
        <v>5.5</v>
      </c>
      <c r="R48">
        <f t="shared" ca="1" si="3"/>
        <v>0.73</v>
      </c>
      <c r="S48">
        <f t="shared" ca="1" si="4"/>
        <v>160</v>
      </c>
      <c r="T48">
        <f t="shared" ca="1" si="5"/>
        <v>12.557</v>
      </c>
      <c r="U48">
        <f t="shared" ca="1" si="6"/>
        <v>57.72</v>
      </c>
      <c r="V48">
        <f t="shared" ca="1" si="7"/>
        <v>66.88</v>
      </c>
      <c r="W48">
        <f t="shared" ca="1" si="8"/>
        <v>0.35</v>
      </c>
      <c r="X48">
        <f t="shared" ca="1" si="9"/>
        <v>1.4091</v>
      </c>
      <c r="Y48">
        <f t="shared" ca="1" si="10"/>
        <v>5.2</v>
      </c>
      <c r="Z48">
        <f t="shared" ca="1" si="11"/>
        <v>1.304</v>
      </c>
      <c r="AA48">
        <f t="shared" ca="1" si="12"/>
        <v>264</v>
      </c>
      <c r="AB48">
        <v>1</v>
      </c>
      <c r="AC48">
        <v>0</v>
      </c>
      <c r="AD48">
        <v>1</v>
      </c>
      <c r="AE48">
        <v>0</v>
      </c>
      <c r="AF48">
        <v>1</v>
      </c>
      <c r="AG48">
        <v>0</v>
      </c>
      <c r="AH48">
        <v>0</v>
      </c>
      <c r="AI48">
        <v>0</v>
      </c>
      <c r="AJ48">
        <v>1</v>
      </c>
      <c r="AK48">
        <f t="shared" ca="1" si="13"/>
        <v>3.56</v>
      </c>
      <c r="AL48">
        <f t="shared" ca="1" si="14"/>
        <v>2.61</v>
      </c>
      <c r="AM48">
        <v>1</v>
      </c>
    </row>
    <row r="49" spans="1:39" x14ac:dyDescent="0.25">
      <c r="A49">
        <v>47</v>
      </c>
      <c r="B49">
        <f t="shared" ca="1" si="0"/>
        <v>1</v>
      </c>
      <c r="C49">
        <f t="shared" ca="1" si="15"/>
        <v>20</v>
      </c>
      <c r="D49">
        <v>1</v>
      </c>
      <c r="E49">
        <f t="shared" ca="1" si="1"/>
        <v>95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ca="1" si="2"/>
        <v>4.9000000000000004</v>
      </c>
      <c r="R49">
        <f t="shared" ca="1" si="3"/>
        <v>0.77</v>
      </c>
      <c r="S49">
        <f t="shared" ca="1" si="4"/>
        <v>159</v>
      </c>
      <c r="T49">
        <f t="shared" ca="1" si="5"/>
        <v>12.579000000000001</v>
      </c>
      <c r="U49">
        <f t="shared" ca="1" si="6"/>
        <v>55.06</v>
      </c>
      <c r="V49">
        <f t="shared" ca="1" si="7"/>
        <v>71.400000000000006</v>
      </c>
      <c r="W49">
        <f t="shared" ca="1" si="8"/>
        <v>0.27</v>
      </c>
      <c r="X49">
        <f t="shared" ca="1" si="9"/>
        <v>1.4306000000000001</v>
      </c>
      <c r="Y49">
        <f t="shared" ca="1" si="10"/>
        <v>5.97</v>
      </c>
      <c r="Z49">
        <f t="shared" ca="1" si="11"/>
        <v>1.371</v>
      </c>
      <c r="AA49">
        <f t="shared" ca="1" si="12"/>
        <v>271</v>
      </c>
      <c r="AB49">
        <v>1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f t="shared" ca="1" si="13"/>
        <v>3.28</v>
      </c>
      <c r="AL49">
        <f t="shared" ca="1" si="14"/>
        <v>2.62</v>
      </c>
      <c r="AM49">
        <v>1</v>
      </c>
    </row>
    <row r="50" spans="1:39" x14ac:dyDescent="0.25">
      <c r="A50">
        <v>48</v>
      </c>
      <c r="B50">
        <f t="shared" ca="1" si="0"/>
        <v>1</v>
      </c>
      <c r="C50">
        <f t="shared" ca="1" si="15"/>
        <v>28</v>
      </c>
      <c r="D50">
        <v>1</v>
      </c>
      <c r="E50">
        <f t="shared" ca="1" si="1"/>
        <v>86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ca="1" si="2"/>
        <v>5.3</v>
      </c>
      <c r="R50">
        <f t="shared" ca="1" si="3"/>
        <v>0.76</v>
      </c>
      <c r="S50">
        <f t="shared" ca="1" si="4"/>
        <v>168</v>
      </c>
      <c r="T50">
        <f t="shared" ca="1" si="5"/>
        <v>11.127000000000001</v>
      </c>
      <c r="U50">
        <f t="shared" ca="1" si="6"/>
        <v>58.08</v>
      </c>
      <c r="V50">
        <f t="shared" ca="1" si="7"/>
        <v>73.37</v>
      </c>
      <c r="W50">
        <f t="shared" ca="1" si="8"/>
        <v>0.3</v>
      </c>
      <c r="X50">
        <f t="shared" ca="1" si="9"/>
        <v>1.2318</v>
      </c>
      <c r="Y50">
        <f t="shared" ca="1" si="10"/>
        <v>5.1100000000000003</v>
      </c>
      <c r="Z50">
        <f t="shared" ca="1" si="11"/>
        <v>1.37</v>
      </c>
      <c r="AA50">
        <f t="shared" ca="1" si="12"/>
        <v>262</v>
      </c>
      <c r="AB50">
        <v>1</v>
      </c>
      <c r="AC50">
        <v>0</v>
      </c>
      <c r="AD50">
        <v>1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>
        <f t="shared" ca="1" si="13"/>
        <v>3.69</v>
      </c>
      <c r="AL50">
        <f t="shared" ca="1" si="14"/>
        <v>2.65</v>
      </c>
      <c r="AM50">
        <v>1</v>
      </c>
    </row>
    <row r="51" spans="1:39" x14ac:dyDescent="0.25">
      <c r="A51">
        <v>49</v>
      </c>
      <c r="B51">
        <f t="shared" ca="1" si="0"/>
        <v>0</v>
      </c>
      <c r="C51">
        <f t="shared" ca="1" si="15"/>
        <v>74</v>
      </c>
      <c r="D51">
        <v>1</v>
      </c>
      <c r="E51">
        <f t="shared" ca="1" si="1"/>
        <v>95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ca="1" si="2"/>
        <v>5.9</v>
      </c>
      <c r="R51">
        <f t="shared" ca="1" si="3"/>
        <v>0.72</v>
      </c>
      <c r="S51">
        <f t="shared" ca="1" si="4"/>
        <v>170</v>
      </c>
      <c r="T51">
        <f t="shared" ca="1" si="5"/>
        <v>12.840999999999999</v>
      </c>
      <c r="U51">
        <f t="shared" ca="1" si="6"/>
        <v>58.19</v>
      </c>
      <c r="V51">
        <f t="shared" ca="1" si="7"/>
        <v>71.52</v>
      </c>
      <c r="W51">
        <f t="shared" ca="1" si="8"/>
        <v>0.12</v>
      </c>
      <c r="X51">
        <f t="shared" ca="1" si="9"/>
        <v>1.6639999999999999</v>
      </c>
      <c r="Y51">
        <f t="shared" ca="1" si="10"/>
        <v>5.63</v>
      </c>
      <c r="Z51">
        <f t="shared" ca="1" si="11"/>
        <v>1.254</v>
      </c>
      <c r="AA51">
        <f t="shared" ca="1" si="12"/>
        <v>273</v>
      </c>
      <c r="AB51">
        <v>1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1</v>
      </c>
      <c r="AK51">
        <f t="shared" ca="1" si="13"/>
        <v>3.54</v>
      </c>
      <c r="AL51">
        <f t="shared" ca="1" si="14"/>
        <v>2.48</v>
      </c>
      <c r="AM51">
        <v>1</v>
      </c>
    </row>
    <row r="52" spans="1:39" x14ac:dyDescent="0.25">
      <c r="A52">
        <v>50</v>
      </c>
      <c r="B52">
        <f t="shared" ca="1" si="0"/>
        <v>0</v>
      </c>
      <c r="C52">
        <f t="shared" ca="1" si="15"/>
        <v>72</v>
      </c>
      <c r="D52">
        <v>1</v>
      </c>
      <c r="E52">
        <f t="shared" ca="1" si="1"/>
        <v>89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ca="1" si="2"/>
        <v>5.9</v>
      </c>
      <c r="R52">
        <f t="shared" ca="1" si="3"/>
        <v>0.7</v>
      </c>
      <c r="S52">
        <f t="shared" ca="1" si="4"/>
        <v>168</v>
      </c>
      <c r="T52">
        <f t="shared" ca="1" si="5"/>
        <v>11.475</v>
      </c>
      <c r="U52">
        <f t="shared" ca="1" si="6"/>
        <v>55.78</v>
      </c>
      <c r="V52">
        <f t="shared" ca="1" si="7"/>
        <v>66.739999999999995</v>
      </c>
      <c r="W52">
        <f t="shared" ca="1" si="8"/>
        <v>0.52</v>
      </c>
      <c r="X52">
        <f t="shared" ca="1" si="9"/>
        <v>1.5106999999999999</v>
      </c>
      <c r="Y52">
        <f t="shared" ca="1" si="10"/>
        <v>5.32</v>
      </c>
      <c r="Z52">
        <f t="shared" ca="1" si="11"/>
        <v>1.252</v>
      </c>
      <c r="AA52">
        <f t="shared" ca="1" si="12"/>
        <v>271</v>
      </c>
      <c r="AB52">
        <v>1</v>
      </c>
      <c r="AC52">
        <v>0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1</v>
      </c>
      <c r="AK52">
        <f t="shared" ca="1" si="13"/>
        <v>3.24</v>
      </c>
      <c r="AL52">
        <f t="shared" ca="1" si="14"/>
        <v>2.5099999999999998</v>
      </c>
      <c r="AM52">
        <v>1</v>
      </c>
    </row>
    <row r="53" spans="1:39" x14ac:dyDescent="0.25">
      <c r="A53">
        <v>51</v>
      </c>
      <c r="B53">
        <f t="shared" ca="1" si="0"/>
        <v>1</v>
      </c>
      <c r="C53">
        <f t="shared" ca="1" si="15"/>
        <v>65</v>
      </c>
      <c r="D53">
        <v>1</v>
      </c>
      <c r="E53">
        <f t="shared" ca="1" si="1"/>
        <v>89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ca="1" si="2"/>
        <v>4.8</v>
      </c>
      <c r="R53">
        <f t="shared" ca="1" si="3"/>
        <v>0.6</v>
      </c>
      <c r="S53">
        <f t="shared" ca="1" si="4"/>
        <v>160</v>
      </c>
      <c r="T53">
        <f t="shared" ca="1" si="5"/>
        <v>11.721</v>
      </c>
      <c r="U53">
        <f t="shared" ca="1" si="6"/>
        <v>55.51</v>
      </c>
      <c r="V53">
        <f t="shared" ca="1" si="7"/>
        <v>63.01</v>
      </c>
      <c r="W53">
        <f t="shared" ca="1" si="8"/>
        <v>0.75</v>
      </c>
      <c r="X53">
        <f t="shared" ca="1" si="9"/>
        <v>1.4857</v>
      </c>
      <c r="Y53">
        <f t="shared" ca="1" si="10"/>
        <v>5.7</v>
      </c>
      <c r="Z53">
        <f t="shared" ca="1" si="11"/>
        <v>1.397</v>
      </c>
      <c r="AA53">
        <f t="shared" ca="1" si="12"/>
        <v>280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1</v>
      </c>
      <c r="AK53">
        <f t="shared" ca="1" si="13"/>
        <v>3.23</v>
      </c>
      <c r="AL53">
        <f t="shared" ca="1" si="14"/>
        <v>2.5</v>
      </c>
      <c r="AM53">
        <v>1</v>
      </c>
    </row>
    <row r="54" spans="1:39" x14ac:dyDescent="0.25">
      <c r="A54">
        <v>52</v>
      </c>
      <c r="B54">
        <f t="shared" ca="1" si="0"/>
        <v>0</v>
      </c>
      <c r="C54">
        <f ca="1">INT(RAND()*100)</f>
        <v>90</v>
      </c>
      <c r="D54">
        <v>1</v>
      </c>
      <c r="E54">
        <f t="shared" ca="1" si="1"/>
        <v>86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ca="1" si="2"/>
        <v>4.0999999999999996</v>
      </c>
      <c r="R54">
        <f t="shared" ca="1" si="3"/>
        <v>0.8</v>
      </c>
      <c r="S54">
        <f t="shared" ca="1" si="4"/>
        <v>172</v>
      </c>
      <c r="T54">
        <f t="shared" ca="1" si="5"/>
        <v>11.840999999999999</v>
      </c>
      <c r="U54">
        <f t="shared" ca="1" si="6"/>
        <v>55.68</v>
      </c>
      <c r="V54">
        <f t="shared" ca="1" si="7"/>
        <v>64.47</v>
      </c>
      <c r="W54">
        <f t="shared" ca="1" si="8"/>
        <v>0.14000000000000001</v>
      </c>
      <c r="X54">
        <f t="shared" ca="1" si="9"/>
        <v>1.5192000000000001</v>
      </c>
      <c r="Y54">
        <f t="shared" ca="1" si="10"/>
        <v>5.2</v>
      </c>
      <c r="Z54">
        <f t="shared" ca="1" si="11"/>
        <v>1.306</v>
      </c>
      <c r="AA54">
        <f t="shared" ca="1" si="12"/>
        <v>261</v>
      </c>
      <c r="AB54">
        <v>1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1</v>
      </c>
      <c r="AK54">
        <f t="shared" ca="1" si="13"/>
        <v>3.44</v>
      </c>
      <c r="AL54">
        <f t="shared" ca="1" si="14"/>
        <v>2.62</v>
      </c>
      <c r="AM54">
        <v>1</v>
      </c>
    </row>
    <row r="55" spans="1:39" x14ac:dyDescent="0.25">
      <c r="A55">
        <v>53</v>
      </c>
      <c r="B55">
        <f t="shared" ca="1" si="0"/>
        <v>1</v>
      </c>
      <c r="C55">
        <f t="shared" ca="1" si="15"/>
        <v>90</v>
      </c>
      <c r="D55">
        <v>1</v>
      </c>
      <c r="E55">
        <f t="shared" ca="1" si="1"/>
        <v>88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ca="1" si="2"/>
        <v>5.7</v>
      </c>
      <c r="R55">
        <f t="shared" ca="1" si="3"/>
        <v>0.78</v>
      </c>
      <c r="S55">
        <f t="shared" ca="1" si="4"/>
        <v>178</v>
      </c>
      <c r="T55">
        <f t="shared" ca="1" si="5"/>
        <v>12.294</v>
      </c>
      <c r="U55">
        <f t="shared" ca="1" si="6"/>
        <v>57.18</v>
      </c>
      <c r="V55">
        <f t="shared" ca="1" si="7"/>
        <v>71.37</v>
      </c>
      <c r="W55">
        <f t="shared" ca="1" si="8"/>
        <v>0.38</v>
      </c>
      <c r="X55">
        <f t="shared" ca="1" si="9"/>
        <v>1.4516</v>
      </c>
      <c r="Y55">
        <f t="shared" ca="1" si="10"/>
        <v>5.59</v>
      </c>
      <c r="Z55">
        <f t="shared" ca="1" si="11"/>
        <v>1.3149999999999999</v>
      </c>
      <c r="AA55">
        <f t="shared" ca="1" si="12"/>
        <v>274</v>
      </c>
      <c r="AB55">
        <v>1</v>
      </c>
      <c r="AC55">
        <v>0</v>
      </c>
      <c r="AD55">
        <v>1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1</v>
      </c>
      <c r="AK55">
        <f t="shared" ca="1" si="13"/>
        <v>3.36</v>
      </c>
      <c r="AL55">
        <f t="shared" ca="1" si="14"/>
        <v>2.4700000000000002</v>
      </c>
      <c r="AM55">
        <v>1</v>
      </c>
    </row>
    <row r="56" spans="1:39" x14ac:dyDescent="0.25">
      <c r="A56">
        <v>54</v>
      </c>
      <c r="B56">
        <f t="shared" ca="1" si="0"/>
        <v>1</v>
      </c>
      <c r="C56">
        <f t="shared" ca="1" si="15"/>
        <v>47</v>
      </c>
      <c r="D56">
        <v>1</v>
      </c>
      <c r="E56">
        <f t="shared" ca="1" si="1"/>
        <v>94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ca="1" si="2"/>
        <v>5</v>
      </c>
      <c r="R56">
        <f t="shared" ca="1" si="3"/>
        <v>0.63</v>
      </c>
      <c r="S56">
        <f t="shared" ca="1" si="4"/>
        <v>172</v>
      </c>
      <c r="T56">
        <f t="shared" ca="1" si="5"/>
        <v>12.502000000000001</v>
      </c>
      <c r="U56">
        <f t="shared" ca="1" si="6"/>
        <v>58.31</v>
      </c>
      <c r="V56">
        <f t="shared" ca="1" si="7"/>
        <v>65.459999999999994</v>
      </c>
      <c r="W56">
        <f t="shared" ca="1" si="8"/>
        <v>0.13</v>
      </c>
      <c r="X56">
        <f t="shared" ca="1" si="9"/>
        <v>1.2458</v>
      </c>
      <c r="Y56">
        <f t="shared" ca="1" si="10"/>
        <v>5.22</v>
      </c>
      <c r="Z56">
        <f t="shared" ca="1" si="11"/>
        <v>1.26</v>
      </c>
      <c r="AA56">
        <f t="shared" ca="1" si="12"/>
        <v>264</v>
      </c>
      <c r="AB56">
        <v>1</v>
      </c>
      <c r="AC56">
        <v>0</v>
      </c>
      <c r="AD56">
        <v>1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1</v>
      </c>
      <c r="AK56">
        <f t="shared" ca="1" si="13"/>
        <v>3.42</v>
      </c>
      <c r="AL56">
        <f t="shared" ca="1" si="14"/>
        <v>2.59</v>
      </c>
      <c r="AM56">
        <v>1</v>
      </c>
    </row>
    <row r="57" spans="1:39" x14ac:dyDescent="0.25">
      <c r="A57">
        <v>55</v>
      </c>
      <c r="B57">
        <f t="shared" ca="1" si="0"/>
        <v>0</v>
      </c>
      <c r="C57">
        <v>82</v>
      </c>
      <c r="D57">
        <v>1</v>
      </c>
      <c r="E57">
        <f t="shared" ca="1" si="1"/>
        <v>91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ca="1" si="2"/>
        <v>5.7</v>
      </c>
      <c r="R57">
        <f t="shared" ca="1" si="3"/>
        <v>0.75</v>
      </c>
      <c r="S57">
        <f t="shared" ca="1" si="4"/>
        <v>177</v>
      </c>
      <c r="T57">
        <f t="shared" ca="1" si="5"/>
        <v>11.984999999999999</v>
      </c>
      <c r="U57">
        <f t="shared" ca="1" si="6"/>
        <v>59.02</v>
      </c>
      <c r="V57">
        <f t="shared" ca="1" si="7"/>
        <v>79.930000000000007</v>
      </c>
      <c r="W57">
        <f t="shared" ca="1" si="8"/>
        <v>0.8</v>
      </c>
      <c r="X57">
        <f t="shared" ca="1" si="9"/>
        <v>1.2583</v>
      </c>
      <c r="Y57">
        <f t="shared" ca="1" si="10"/>
        <v>5.0599999999999996</v>
      </c>
      <c r="Z57">
        <f t="shared" ca="1" si="11"/>
        <v>1.397</v>
      </c>
      <c r="AA57">
        <f t="shared" ca="1" si="12"/>
        <v>271</v>
      </c>
      <c r="AB57">
        <v>1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1</v>
      </c>
      <c r="AK57">
        <f t="shared" ca="1" si="13"/>
        <v>3.27</v>
      </c>
      <c r="AL57">
        <f t="shared" ca="1" si="14"/>
        <v>2.4700000000000002</v>
      </c>
      <c r="AM57">
        <v>1</v>
      </c>
    </row>
    <row r="58" spans="1:39" x14ac:dyDescent="0.25">
      <c r="A58">
        <v>56</v>
      </c>
      <c r="B58">
        <f t="shared" ca="1" si="0"/>
        <v>0</v>
      </c>
      <c r="C58">
        <f t="shared" ref="C58" ca="1" si="19">INT(RAND()*100)</f>
        <v>92</v>
      </c>
      <c r="D58">
        <v>1</v>
      </c>
      <c r="E58">
        <f t="shared" ca="1" si="1"/>
        <v>87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ca="1" si="2"/>
        <v>4.9000000000000004</v>
      </c>
      <c r="R58">
        <f t="shared" ca="1" si="3"/>
        <v>0.77</v>
      </c>
      <c r="S58">
        <f t="shared" ca="1" si="4"/>
        <v>163</v>
      </c>
      <c r="T58">
        <f t="shared" ca="1" si="5"/>
        <v>12.743</v>
      </c>
      <c r="U58">
        <f t="shared" ca="1" si="6"/>
        <v>56.43</v>
      </c>
      <c r="V58">
        <f t="shared" ca="1" si="7"/>
        <v>74.12</v>
      </c>
      <c r="W58">
        <f t="shared" ca="1" si="8"/>
        <v>0.17</v>
      </c>
      <c r="X58">
        <f t="shared" ca="1" si="9"/>
        <v>1.4939</v>
      </c>
      <c r="Y58">
        <f t="shared" ca="1" si="10"/>
        <v>5.28</v>
      </c>
      <c r="Z58">
        <f t="shared" ca="1" si="11"/>
        <v>1.2949999999999999</v>
      </c>
      <c r="AA58">
        <f t="shared" ca="1" si="12"/>
        <v>277</v>
      </c>
      <c r="AB58">
        <v>1</v>
      </c>
      <c r="AC58">
        <v>0</v>
      </c>
      <c r="AD58">
        <v>1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f t="shared" ca="1" si="13"/>
        <v>3.51</v>
      </c>
      <c r="AL58">
        <f t="shared" ca="1" si="14"/>
        <v>2.63</v>
      </c>
      <c r="AM58">
        <v>1</v>
      </c>
    </row>
    <row r="59" spans="1:39" x14ac:dyDescent="0.25">
      <c r="A59">
        <v>57</v>
      </c>
      <c r="B59">
        <f t="shared" ca="1" si="0"/>
        <v>1</v>
      </c>
      <c r="C59">
        <f t="shared" ca="1" si="15"/>
        <v>59</v>
      </c>
      <c r="D59">
        <v>1</v>
      </c>
      <c r="E59">
        <f t="shared" ca="1" si="1"/>
        <v>89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ca="1" si="2"/>
        <v>5.0999999999999996</v>
      </c>
      <c r="R59">
        <f t="shared" ca="1" si="3"/>
        <v>0.75</v>
      </c>
      <c r="S59">
        <f t="shared" ca="1" si="4"/>
        <v>178</v>
      </c>
      <c r="T59">
        <f t="shared" ca="1" si="5"/>
        <v>12.375999999999999</v>
      </c>
      <c r="U59">
        <f t="shared" ca="1" si="6"/>
        <v>57.57</v>
      </c>
      <c r="V59">
        <f t="shared" ca="1" si="7"/>
        <v>66.790000000000006</v>
      </c>
      <c r="W59">
        <f t="shared" ca="1" si="8"/>
        <v>0.85</v>
      </c>
      <c r="X59">
        <f t="shared" ca="1" si="9"/>
        <v>1.3329</v>
      </c>
      <c r="Y59">
        <f t="shared" ca="1" si="10"/>
        <v>5.63</v>
      </c>
      <c r="Z59">
        <f t="shared" ca="1" si="11"/>
        <v>1.355</v>
      </c>
      <c r="AA59">
        <f t="shared" ca="1" si="12"/>
        <v>280</v>
      </c>
      <c r="AB59">
        <v>1</v>
      </c>
      <c r="AC59">
        <v>0</v>
      </c>
      <c r="AD59">
        <v>1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</v>
      </c>
      <c r="AK59">
        <f t="shared" ca="1" si="13"/>
        <v>3.62</v>
      </c>
      <c r="AL59">
        <f t="shared" ca="1" si="14"/>
        <v>2.65</v>
      </c>
      <c r="AM59">
        <v>1</v>
      </c>
    </row>
    <row r="60" spans="1:39" x14ac:dyDescent="0.25">
      <c r="A60">
        <v>58</v>
      </c>
      <c r="B60">
        <f t="shared" ca="1" si="0"/>
        <v>1</v>
      </c>
      <c r="C60">
        <f t="shared" ca="1" si="15"/>
        <v>89</v>
      </c>
      <c r="D60">
        <v>1</v>
      </c>
      <c r="E60">
        <f t="shared" ca="1" si="1"/>
        <v>91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ca="1" si="2"/>
        <v>5.8</v>
      </c>
      <c r="R60">
        <f t="shared" ca="1" si="3"/>
        <v>0.66</v>
      </c>
      <c r="S60">
        <f t="shared" ca="1" si="4"/>
        <v>162</v>
      </c>
      <c r="T60">
        <f t="shared" ca="1" si="5"/>
        <v>11.715</v>
      </c>
      <c r="U60">
        <f t="shared" ca="1" si="6"/>
        <v>59.15</v>
      </c>
      <c r="V60">
        <f t="shared" ca="1" si="7"/>
        <v>66.78</v>
      </c>
      <c r="W60">
        <f t="shared" ca="1" si="8"/>
        <v>0.53</v>
      </c>
      <c r="X60">
        <f t="shared" ca="1" si="9"/>
        <v>1.2721</v>
      </c>
      <c r="Y60">
        <f t="shared" ca="1" si="10"/>
        <v>5.92</v>
      </c>
      <c r="Z60">
        <f t="shared" ca="1" si="11"/>
        <v>1.351</v>
      </c>
      <c r="AA60">
        <f t="shared" ca="1" si="12"/>
        <v>267</v>
      </c>
      <c r="AB60">
        <v>1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1</v>
      </c>
      <c r="AK60">
        <f t="shared" ca="1" si="13"/>
        <v>3.38</v>
      </c>
      <c r="AL60">
        <f t="shared" ca="1" si="14"/>
        <v>2.5</v>
      </c>
      <c r="AM60">
        <v>1</v>
      </c>
    </row>
    <row r="61" spans="1:39" x14ac:dyDescent="0.25">
      <c r="A61">
        <v>59</v>
      </c>
      <c r="B61">
        <f t="shared" ca="1" si="0"/>
        <v>1</v>
      </c>
      <c r="C61">
        <f t="shared" ca="1" si="15"/>
        <v>9</v>
      </c>
      <c r="D61">
        <v>1</v>
      </c>
      <c r="E61">
        <f t="shared" ca="1" si="1"/>
        <v>92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ca="1" si="2"/>
        <v>5.6</v>
      </c>
      <c r="R61">
        <f t="shared" ca="1" si="3"/>
        <v>0.65</v>
      </c>
      <c r="S61">
        <f t="shared" ca="1" si="4"/>
        <v>177</v>
      </c>
      <c r="T61">
        <f t="shared" ca="1" si="5"/>
        <v>12.045999999999999</v>
      </c>
      <c r="U61">
        <f t="shared" ca="1" si="6"/>
        <v>59.7</v>
      </c>
      <c r="V61">
        <f t="shared" ca="1" si="7"/>
        <v>76.13</v>
      </c>
      <c r="W61">
        <f t="shared" ca="1" si="8"/>
        <v>0.49</v>
      </c>
      <c r="X61">
        <f t="shared" ca="1" si="9"/>
        <v>1.333</v>
      </c>
      <c r="Y61">
        <f t="shared" ca="1" si="10"/>
        <v>5.91</v>
      </c>
      <c r="Z61">
        <f t="shared" ca="1" si="11"/>
        <v>1.264</v>
      </c>
      <c r="AA61">
        <f t="shared" ca="1" si="12"/>
        <v>274</v>
      </c>
      <c r="AB61">
        <v>1</v>
      </c>
      <c r="AC61">
        <v>0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0</v>
      </c>
      <c r="AJ61">
        <v>1</v>
      </c>
      <c r="AK61">
        <f t="shared" ca="1" si="13"/>
        <v>3.49</v>
      </c>
      <c r="AL61">
        <f t="shared" ca="1" si="14"/>
        <v>2.6</v>
      </c>
      <c r="AM61">
        <v>1</v>
      </c>
    </row>
    <row r="62" spans="1:39" x14ac:dyDescent="0.25">
      <c r="A62">
        <v>60</v>
      </c>
      <c r="B62">
        <f t="shared" ca="1" si="0"/>
        <v>1</v>
      </c>
      <c r="C62">
        <f t="shared" ca="1" si="15"/>
        <v>1</v>
      </c>
      <c r="D62">
        <v>1</v>
      </c>
      <c r="E62">
        <f t="shared" ca="1" si="1"/>
        <v>95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f t="shared" ca="1" si="2"/>
        <v>5.3</v>
      </c>
      <c r="R62">
        <f t="shared" ca="1" si="3"/>
        <v>0.63</v>
      </c>
      <c r="S62">
        <f t="shared" ca="1" si="4"/>
        <v>156</v>
      </c>
      <c r="T62">
        <f t="shared" ca="1" si="5"/>
        <v>11.885999999999999</v>
      </c>
      <c r="U62">
        <f t="shared" ca="1" si="6"/>
        <v>58.87</v>
      </c>
      <c r="V62">
        <f t="shared" ca="1" si="7"/>
        <v>62.52</v>
      </c>
      <c r="W62">
        <f t="shared" ca="1" si="8"/>
        <v>0.42</v>
      </c>
      <c r="X62">
        <f t="shared" ca="1" si="9"/>
        <v>1.6815</v>
      </c>
      <c r="Y62">
        <f t="shared" ca="1" si="10"/>
        <v>5.17</v>
      </c>
      <c r="Z62">
        <f t="shared" ca="1" si="11"/>
        <v>1.355</v>
      </c>
      <c r="AA62">
        <f t="shared" ca="1" si="12"/>
        <v>275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1</v>
      </c>
      <c r="AK62">
        <f t="shared" ca="1" si="13"/>
        <v>3.26</v>
      </c>
      <c r="AL62">
        <f t="shared" ca="1" si="14"/>
        <v>2.64</v>
      </c>
      <c r="AM62">
        <v>1</v>
      </c>
    </row>
    <row r="63" spans="1:39" x14ac:dyDescent="0.25">
      <c r="A63">
        <v>61</v>
      </c>
      <c r="B63">
        <f t="shared" ca="1" si="0"/>
        <v>0</v>
      </c>
      <c r="C63">
        <f t="shared" ca="1" si="15"/>
        <v>7</v>
      </c>
      <c r="D63">
        <v>1</v>
      </c>
      <c r="E63">
        <f t="shared" ca="1" si="1"/>
        <v>91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f t="shared" ca="1" si="2"/>
        <v>5.3</v>
      </c>
      <c r="R63">
        <f t="shared" ca="1" si="3"/>
        <v>0.77</v>
      </c>
      <c r="S63">
        <f t="shared" ca="1" si="4"/>
        <v>173</v>
      </c>
      <c r="T63">
        <f t="shared" ca="1" si="5"/>
        <v>11.846</v>
      </c>
      <c r="U63">
        <f t="shared" ca="1" si="6"/>
        <v>55.79</v>
      </c>
      <c r="V63">
        <f t="shared" ca="1" si="7"/>
        <v>77.41</v>
      </c>
      <c r="W63">
        <f t="shared" ca="1" si="8"/>
        <v>0.18</v>
      </c>
      <c r="X63">
        <f t="shared" ca="1" si="9"/>
        <v>1.2499</v>
      </c>
      <c r="Y63">
        <f t="shared" ca="1" si="10"/>
        <v>5.27</v>
      </c>
      <c r="Z63">
        <f t="shared" ca="1" si="11"/>
        <v>1.298</v>
      </c>
      <c r="AA63">
        <f t="shared" ca="1" si="12"/>
        <v>279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0</v>
      </c>
      <c r="AJ63">
        <v>1</v>
      </c>
      <c r="AK63">
        <f t="shared" ca="1" si="13"/>
        <v>3.37</v>
      </c>
      <c r="AL63">
        <f t="shared" ca="1" si="14"/>
        <v>2.5299999999999998</v>
      </c>
      <c r="AM63">
        <v>1</v>
      </c>
    </row>
    <row r="64" spans="1:39" x14ac:dyDescent="0.25">
      <c r="A64">
        <v>62</v>
      </c>
      <c r="B64">
        <f t="shared" ca="1" si="0"/>
        <v>0</v>
      </c>
      <c r="C64">
        <f t="shared" ca="1" si="15"/>
        <v>15</v>
      </c>
      <c r="D64">
        <v>1</v>
      </c>
      <c r="E64">
        <f t="shared" ca="1" si="1"/>
        <v>85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ca="1" si="2"/>
        <v>4.4000000000000004</v>
      </c>
      <c r="R64">
        <f t="shared" ca="1" si="3"/>
        <v>0.8</v>
      </c>
      <c r="S64">
        <f t="shared" ca="1" si="4"/>
        <v>156</v>
      </c>
      <c r="T64">
        <f t="shared" ca="1" si="5"/>
        <v>12.882999999999999</v>
      </c>
      <c r="U64">
        <f t="shared" ca="1" si="6"/>
        <v>59.31</v>
      </c>
      <c r="V64">
        <f t="shared" ca="1" si="7"/>
        <v>73.599999999999994</v>
      </c>
      <c r="W64">
        <f t="shared" ca="1" si="8"/>
        <v>0.78</v>
      </c>
      <c r="X64">
        <f t="shared" ca="1" si="9"/>
        <v>1.5149999999999999</v>
      </c>
      <c r="Y64">
        <f t="shared" ca="1" si="10"/>
        <v>5.05</v>
      </c>
      <c r="Z64">
        <f t="shared" ca="1" si="11"/>
        <v>1.339</v>
      </c>
      <c r="AA64">
        <f t="shared" ca="1" si="12"/>
        <v>272</v>
      </c>
      <c r="AB64">
        <v>1</v>
      </c>
      <c r="AC64">
        <v>0</v>
      </c>
      <c r="AD64">
        <v>1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1</v>
      </c>
      <c r="AK64">
        <f t="shared" ca="1" si="13"/>
        <v>3.42</v>
      </c>
      <c r="AL64">
        <f t="shared" ca="1" si="14"/>
        <v>2.64</v>
      </c>
      <c r="AM64">
        <v>1</v>
      </c>
    </row>
    <row r="65" spans="1:39" x14ac:dyDescent="0.25">
      <c r="A65">
        <v>63</v>
      </c>
      <c r="B65">
        <f t="shared" ca="1" si="0"/>
        <v>0</v>
      </c>
      <c r="C65">
        <f t="shared" ca="1" si="15"/>
        <v>25</v>
      </c>
      <c r="D65">
        <v>1</v>
      </c>
      <c r="E65">
        <f t="shared" ca="1" si="1"/>
        <v>88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f t="shared" ca="1" si="2"/>
        <v>5.8</v>
      </c>
      <c r="R65">
        <f t="shared" ca="1" si="3"/>
        <v>0.69</v>
      </c>
      <c r="S65">
        <f t="shared" ca="1" si="4"/>
        <v>167</v>
      </c>
      <c r="T65">
        <f t="shared" ca="1" si="5"/>
        <v>11.54</v>
      </c>
      <c r="U65">
        <f t="shared" ca="1" si="6"/>
        <v>55.57</v>
      </c>
      <c r="V65">
        <f t="shared" ca="1" si="7"/>
        <v>70.489999999999995</v>
      </c>
      <c r="W65">
        <f t="shared" ca="1" si="8"/>
        <v>0.36</v>
      </c>
      <c r="X65">
        <f t="shared" ca="1" si="9"/>
        <v>1.2161999999999999</v>
      </c>
      <c r="Y65">
        <f t="shared" ca="1" si="10"/>
        <v>5.39</v>
      </c>
      <c r="Z65">
        <f t="shared" ca="1" si="11"/>
        <v>1.371</v>
      </c>
      <c r="AA65">
        <f t="shared" ca="1" si="12"/>
        <v>261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0</v>
      </c>
      <c r="AJ65">
        <v>1</v>
      </c>
      <c r="AK65">
        <f t="shared" ca="1" si="13"/>
        <v>3.68</v>
      </c>
      <c r="AL65">
        <f t="shared" ca="1" si="14"/>
        <v>2.46</v>
      </c>
      <c r="AM65">
        <v>1</v>
      </c>
    </row>
    <row r="66" spans="1:39" x14ac:dyDescent="0.25">
      <c r="A66">
        <v>64</v>
      </c>
      <c r="B66">
        <f t="shared" ca="1" si="0"/>
        <v>1</v>
      </c>
      <c r="C66">
        <f t="shared" ca="1" si="15"/>
        <v>78</v>
      </c>
      <c r="D66">
        <v>1</v>
      </c>
      <c r="E66">
        <f t="shared" ca="1" si="1"/>
        <v>95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f t="shared" ca="1" si="2"/>
        <v>4</v>
      </c>
      <c r="R66">
        <f t="shared" ca="1" si="3"/>
        <v>0.75</v>
      </c>
      <c r="S66">
        <f t="shared" ca="1" si="4"/>
        <v>169</v>
      </c>
      <c r="T66">
        <f t="shared" ca="1" si="5"/>
        <v>12.805999999999999</v>
      </c>
      <c r="U66">
        <f t="shared" ca="1" si="6"/>
        <v>58.97</v>
      </c>
      <c r="V66">
        <f t="shared" ca="1" si="7"/>
        <v>78.22</v>
      </c>
      <c r="W66">
        <f t="shared" ca="1" si="8"/>
        <v>0.57999999999999996</v>
      </c>
      <c r="X66">
        <f t="shared" ca="1" si="9"/>
        <v>1.2479</v>
      </c>
      <c r="Y66">
        <f t="shared" ca="1" si="10"/>
        <v>5.05</v>
      </c>
      <c r="Z66">
        <f t="shared" ca="1" si="11"/>
        <v>1.3520000000000001</v>
      </c>
      <c r="AA66">
        <f t="shared" ca="1" si="12"/>
        <v>266</v>
      </c>
      <c r="AB66">
        <v>1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1</v>
      </c>
      <c r="AK66">
        <f t="shared" ca="1" si="13"/>
        <v>3.57</v>
      </c>
      <c r="AL66">
        <f t="shared" ca="1" si="14"/>
        <v>2.61</v>
      </c>
      <c r="AM66">
        <v>1</v>
      </c>
    </row>
    <row r="67" spans="1:39" x14ac:dyDescent="0.25">
      <c r="A67">
        <v>65</v>
      </c>
      <c r="B67">
        <f t="shared" ca="1" si="0"/>
        <v>0</v>
      </c>
      <c r="C67">
        <f t="shared" ca="1" si="15"/>
        <v>29</v>
      </c>
      <c r="D67">
        <v>1</v>
      </c>
      <c r="E67">
        <f t="shared" ca="1" si="1"/>
        <v>94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f t="shared" ca="1" si="2"/>
        <v>4.5</v>
      </c>
      <c r="R67">
        <f t="shared" ca="1" si="3"/>
        <v>0.73</v>
      </c>
      <c r="S67">
        <f t="shared" ca="1" si="4"/>
        <v>161</v>
      </c>
      <c r="T67">
        <f t="shared" ca="1" si="5"/>
        <v>11.492000000000001</v>
      </c>
      <c r="U67">
        <f t="shared" ca="1" si="6"/>
        <v>55.38</v>
      </c>
      <c r="V67">
        <f t="shared" ca="1" si="7"/>
        <v>76.14</v>
      </c>
      <c r="W67">
        <f t="shared" ca="1" si="8"/>
        <v>0.37</v>
      </c>
      <c r="X67">
        <f t="shared" ca="1" si="9"/>
        <v>1.6307</v>
      </c>
      <c r="Y67">
        <f t="shared" ca="1" si="10"/>
        <v>5.05</v>
      </c>
      <c r="Z67">
        <f t="shared" ca="1" si="11"/>
        <v>1.377</v>
      </c>
      <c r="AA67">
        <f t="shared" ca="1" si="12"/>
        <v>267</v>
      </c>
      <c r="AB67">
        <v>1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1</v>
      </c>
      <c r="AK67">
        <f t="shared" ca="1" si="13"/>
        <v>3.41</v>
      </c>
      <c r="AL67">
        <f t="shared" ca="1" si="14"/>
        <v>2.62</v>
      </c>
      <c r="AM67">
        <v>1</v>
      </c>
    </row>
    <row r="68" spans="1:39" x14ac:dyDescent="0.25">
      <c r="A68">
        <v>66</v>
      </c>
      <c r="B68">
        <f t="shared" ref="B68:B101" ca="1" si="20">RANDBETWEEN(0,1)</f>
        <v>0</v>
      </c>
      <c r="C68">
        <v>83</v>
      </c>
      <c r="D68">
        <v>1</v>
      </c>
      <c r="E68">
        <f t="shared" ref="E68:E102" ca="1" si="21">RANDBETWEEN(85,95)</f>
        <v>91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ref="Q68:Q102" ca="1" si="22">RANDBETWEEN(40,60)/10</f>
        <v>4.0999999999999996</v>
      </c>
      <c r="R68">
        <f t="shared" ref="R68:R102" ca="1" si="23">RANDBETWEEN(60,80)/100</f>
        <v>0.8</v>
      </c>
      <c r="S68">
        <f t="shared" ref="S68:S102" ca="1" si="24">RANDBETWEEN(155, 180)</f>
        <v>159</v>
      </c>
      <c r="T68">
        <f t="shared" ref="T68:T102" ca="1" si="25">RANDBETWEEN(11000, 13000)/1000</f>
        <v>11.641</v>
      </c>
      <c r="U68">
        <f t="shared" ref="U68:U102" ca="1" si="26">RANDBETWEEN(5500,6000)/100</f>
        <v>59.26</v>
      </c>
      <c r="V68">
        <f t="shared" ref="V68:V102" ca="1" si="27">RANDBETWEEN(6000,8000)/100</f>
        <v>67.47</v>
      </c>
      <c r="W68">
        <f t="shared" ref="W68:W102" ca="1" si="28">RANDBETWEEN(7,90)/100</f>
        <v>0.85</v>
      </c>
      <c r="X68">
        <f t="shared" ref="X68:X102" ca="1" si="29">RANDBETWEEN(12000, 17000)/10000</f>
        <v>1.2652000000000001</v>
      </c>
      <c r="Y68">
        <f t="shared" ref="Y68:Y102" ca="1" si="30">RANDBETWEEN(500,600)/100</f>
        <v>5.75</v>
      </c>
      <c r="Z68">
        <f t="shared" ref="Z68:Z102" ca="1" si="31">RANDBETWEEN(1250, 1400)/1000</f>
        <v>1.3089999999999999</v>
      </c>
      <c r="AA68">
        <f t="shared" ref="AA68:AA102" ca="1" si="32">RANDBETWEEN(260, 280)</f>
        <v>262</v>
      </c>
      <c r="AB68">
        <v>1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1</v>
      </c>
      <c r="AK68">
        <f t="shared" ref="AK68:AK102" ca="1" si="33">RANDBETWEEN(320,370)/100</f>
        <v>3.63</v>
      </c>
      <c r="AL68">
        <f t="shared" ref="AL68:AL102" ca="1" si="34">RANDBETWEEN(245,265)/100</f>
        <v>2.65</v>
      </c>
      <c r="AM68">
        <v>1</v>
      </c>
    </row>
    <row r="69" spans="1:39" x14ac:dyDescent="0.25">
      <c r="A69">
        <v>67</v>
      </c>
      <c r="B69">
        <f t="shared" ca="1" si="20"/>
        <v>0</v>
      </c>
      <c r="C69">
        <f t="shared" ref="C69" ca="1" si="35">INT(RAND()*100)</f>
        <v>84</v>
      </c>
      <c r="D69">
        <v>1</v>
      </c>
      <c r="E69">
        <f t="shared" ca="1" si="21"/>
        <v>91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 t="shared" ca="1" si="22"/>
        <v>4.9000000000000004</v>
      </c>
      <c r="R69">
        <f t="shared" ca="1" si="23"/>
        <v>0.78</v>
      </c>
      <c r="S69">
        <f t="shared" ca="1" si="24"/>
        <v>169</v>
      </c>
      <c r="T69">
        <f t="shared" ca="1" si="25"/>
        <v>12.32</v>
      </c>
      <c r="U69">
        <f t="shared" ca="1" si="26"/>
        <v>57.15</v>
      </c>
      <c r="V69">
        <f t="shared" ca="1" si="27"/>
        <v>62.01</v>
      </c>
      <c r="W69">
        <f t="shared" ca="1" si="28"/>
        <v>0.53</v>
      </c>
      <c r="X69">
        <f t="shared" ca="1" si="29"/>
        <v>1.5225</v>
      </c>
      <c r="Y69">
        <f t="shared" ca="1" si="30"/>
        <v>5.61</v>
      </c>
      <c r="Z69">
        <f t="shared" ca="1" si="31"/>
        <v>1.369</v>
      </c>
      <c r="AA69">
        <f t="shared" ca="1" si="32"/>
        <v>272</v>
      </c>
      <c r="AB69">
        <v>1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1</v>
      </c>
      <c r="AK69">
        <f t="shared" ca="1" si="33"/>
        <v>3.26</v>
      </c>
      <c r="AL69">
        <f t="shared" ca="1" si="34"/>
        <v>2.5</v>
      </c>
      <c r="AM69">
        <v>1</v>
      </c>
    </row>
    <row r="70" spans="1:39" x14ac:dyDescent="0.25">
      <c r="A70">
        <v>68</v>
      </c>
      <c r="B70">
        <f t="shared" ca="1" si="20"/>
        <v>0</v>
      </c>
      <c r="C70">
        <f t="shared" ca="1" si="15"/>
        <v>21</v>
      </c>
      <c r="D70">
        <v>1</v>
      </c>
      <c r="E70">
        <f t="shared" ca="1" si="21"/>
        <v>95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 t="shared" ca="1" si="22"/>
        <v>4.5</v>
      </c>
      <c r="R70">
        <f t="shared" ca="1" si="23"/>
        <v>0.68</v>
      </c>
      <c r="S70">
        <f t="shared" ca="1" si="24"/>
        <v>171</v>
      </c>
      <c r="T70">
        <f t="shared" ca="1" si="25"/>
        <v>12.868</v>
      </c>
      <c r="U70">
        <f t="shared" ca="1" si="26"/>
        <v>57.69</v>
      </c>
      <c r="V70">
        <f t="shared" ca="1" si="27"/>
        <v>71.510000000000005</v>
      </c>
      <c r="W70">
        <f t="shared" ca="1" si="28"/>
        <v>0.13</v>
      </c>
      <c r="X70">
        <f t="shared" ca="1" si="29"/>
        <v>1.2375</v>
      </c>
      <c r="Y70">
        <f t="shared" ca="1" si="30"/>
        <v>5.76</v>
      </c>
      <c r="Z70">
        <f t="shared" ca="1" si="31"/>
        <v>1.363</v>
      </c>
      <c r="AA70">
        <f t="shared" ca="1" si="32"/>
        <v>267</v>
      </c>
      <c r="AB70">
        <v>1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1</v>
      </c>
      <c r="AK70">
        <f t="shared" ca="1" si="33"/>
        <v>3.54</v>
      </c>
      <c r="AL70">
        <f t="shared" ca="1" si="34"/>
        <v>2.6</v>
      </c>
      <c r="AM70">
        <v>1</v>
      </c>
    </row>
    <row r="71" spans="1:39" x14ac:dyDescent="0.25">
      <c r="A71">
        <v>69</v>
      </c>
      <c r="B71">
        <f t="shared" ca="1" si="20"/>
        <v>0</v>
      </c>
      <c r="C71">
        <f t="shared" ca="1" si="15"/>
        <v>67</v>
      </c>
      <c r="D71">
        <v>1</v>
      </c>
      <c r="E71">
        <f t="shared" ca="1" si="21"/>
        <v>90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f t="shared" ca="1" si="22"/>
        <v>5.9</v>
      </c>
      <c r="R71">
        <f t="shared" ca="1" si="23"/>
        <v>0.69</v>
      </c>
      <c r="S71">
        <f t="shared" ca="1" si="24"/>
        <v>171</v>
      </c>
      <c r="T71">
        <f t="shared" ca="1" si="25"/>
        <v>11.805999999999999</v>
      </c>
      <c r="U71">
        <f t="shared" ca="1" si="26"/>
        <v>55.17</v>
      </c>
      <c r="V71">
        <f t="shared" ca="1" si="27"/>
        <v>63.43</v>
      </c>
      <c r="W71">
        <f t="shared" ca="1" si="28"/>
        <v>0.32</v>
      </c>
      <c r="X71">
        <f t="shared" ca="1" si="29"/>
        <v>1.6494</v>
      </c>
      <c r="Y71">
        <f t="shared" ca="1" si="30"/>
        <v>5.97</v>
      </c>
      <c r="Z71">
        <f t="shared" ca="1" si="31"/>
        <v>1.3540000000000001</v>
      </c>
      <c r="AA71">
        <f t="shared" ca="1" si="32"/>
        <v>268</v>
      </c>
      <c r="AB71">
        <v>1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1</v>
      </c>
      <c r="AK71">
        <f t="shared" ca="1" si="33"/>
        <v>3.39</v>
      </c>
      <c r="AL71">
        <f t="shared" ca="1" si="34"/>
        <v>2.4700000000000002</v>
      </c>
      <c r="AM71">
        <v>1</v>
      </c>
    </row>
    <row r="72" spans="1:39" x14ac:dyDescent="0.25">
      <c r="A72">
        <v>70</v>
      </c>
      <c r="B72">
        <f t="shared" ca="1" si="20"/>
        <v>0</v>
      </c>
      <c r="C72">
        <f t="shared" ca="1" si="15"/>
        <v>16</v>
      </c>
      <c r="D72">
        <v>1</v>
      </c>
      <c r="E72">
        <f t="shared" ca="1" si="21"/>
        <v>93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f t="shared" ca="1" si="22"/>
        <v>4.5999999999999996</v>
      </c>
      <c r="R72">
        <f t="shared" ca="1" si="23"/>
        <v>0.7</v>
      </c>
      <c r="S72">
        <f t="shared" ca="1" si="24"/>
        <v>157</v>
      </c>
      <c r="T72">
        <f t="shared" ca="1" si="25"/>
        <v>12.484999999999999</v>
      </c>
      <c r="U72">
        <f t="shared" ca="1" si="26"/>
        <v>55.39</v>
      </c>
      <c r="V72">
        <f t="shared" ca="1" si="27"/>
        <v>67.41</v>
      </c>
      <c r="W72">
        <f t="shared" ca="1" si="28"/>
        <v>0.32</v>
      </c>
      <c r="X72">
        <f t="shared" ca="1" si="29"/>
        <v>1.29</v>
      </c>
      <c r="Y72">
        <f t="shared" ca="1" si="30"/>
        <v>5.47</v>
      </c>
      <c r="Z72">
        <f t="shared" ca="1" si="31"/>
        <v>1.393</v>
      </c>
      <c r="AA72">
        <f t="shared" ca="1" si="32"/>
        <v>268</v>
      </c>
      <c r="AB72">
        <v>1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1</v>
      </c>
      <c r="AK72">
        <f t="shared" ca="1" si="33"/>
        <v>3.53</v>
      </c>
      <c r="AL72">
        <f t="shared" ca="1" si="34"/>
        <v>2.52</v>
      </c>
      <c r="AM72">
        <v>1</v>
      </c>
    </row>
    <row r="73" spans="1:39" x14ac:dyDescent="0.25">
      <c r="A73">
        <v>71</v>
      </c>
      <c r="B73">
        <f t="shared" ca="1" si="20"/>
        <v>1</v>
      </c>
      <c r="C73">
        <f t="shared" ca="1" si="15"/>
        <v>64</v>
      </c>
      <c r="D73">
        <v>1</v>
      </c>
      <c r="E73">
        <f t="shared" ca="1" si="21"/>
        <v>93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f t="shared" ca="1" si="22"/>
        <v>4.7</v>
      </c>
      <c r="R73">
        <f t="shared" ca="1" si="23"/>
        <v>0.79</v>
      </c>
      <c r="S73">
        <f t="shared" ca="1" si="24"/>
        <v>169</v>
      </c>
      <c r="T73">
        <f t="shared" ca="1" si="25"/>
        <v>12.856</v>
      </c>
      <c r="U73">
        <f t="shared" ca="1" si="26"/>
        <v>58.99</v>
      </c>
      <c r="V73">
        <f t="shared" ca="1" si="27"/>
        <v>65.55</v>
      </c>
      <c r="W73">
        <f t="shared" ca="1" si="28"/>
        <v>0.19</v>
      </c>
      <c r="X73">
        <f t="shared" ca="1" si="29"/>
        <v>1.6526000000000001</v>
      </c>
      <c r="Y73">
        <f t="shared" ca="1" si="30"/>
        <v>5.87</v>
      </c>
      <c r="Z73">
        <f t="shared" ca="1" si="31"/>
        <v>1.2969999999999999</v>
      </c>
      <c r="AA73">
        <f t="shared" ca="1" si="32"/>
        <v>279</v>
      </c>
      <c r="AB73">
        <v>1</v>
      </c>
      <c r="AC73">
        <v>0</v>
      </c>
      <c r="AD73">
        <v>1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1</v>
      </c>
      <c r="AK73">
        <f t="shared" ca="1" si="33"/>
        <v>3.35</v>
      </c>
      <c r="AL73">
        <f t="shared" ca="1" si="34"/>
        <v>2.54</v>
      </c>
      <c r="AM73">
        <v>1</v>
      </c>
    </row>
    <row r="74" spans="1:39" x14ac:dyDescent="0.25">
      <c r="A74">
        <v>72</v>
      </c>
      <c r="B74">
        <f t="shared" ca="1" si="20"/>
        <v>1</v>
      </c>
      <c r="C74">
        <f t="shared" ca="1" si="15"/>
        <v>24</v>
      </c>
      <c r="D74">
        <v>1</v>
      </c>
      <c r="E74">
        <f t="shared" ca="1" si="21"/>
        <v>90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f t="shared" ca="1" si="22"/>
        <v>4.4000000000000004</v>
      </c>
      <c r="R74">
        <f t="shared" ca="1" si="23"/>
        <v>0.66</v>
      </c>
      <c r="S74">
        <f t="shared" ca="1" si="24"/>
        <v>162</v>
      </c>
      <c r="T74">
        <f t="shared" ca="1" si="25"/>
        <v>12.647</v>
      </c>
      <c r="U74">
        <f t="shared" ca="1" si="26"/>
        <v>60</v>
      </c>
      <c r="V74">
        <f t="shared" ca="1" si="27"/>
        <v>74.56</v>
      </c>
      <c r="W74">
        <f t="shared" ca="1" si="28"/>
        <v>0.1</v>
      </c>
      <c r="X74">
        <f t="shared" ca="1" si="29"/>
        <v>1.4419</v>
      </c>
      <c r="Y74">
        <f t="shared" ca="1" si="30"/>
        <v>5.9</v>
      </c>
      <c r="Z74">
        <f t="shared" ca="1" si="31"/>
        <v>1.2689999999999999</v>
      </c>
      <c r="AA74">
        <f t="shared" ca="1" si="32"/>
        <v>269</v>
      </c>
      <c r="AB74">
        <v>1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0</v>
      </c>
      <c r="AJ74">
        <v>1</v>
      </c>
      <c r="AK74">
        <f t="shared" ca="1" si="33"/>
        <v>3.53</v>
      </c>
      <c r="AL74">
        <f t="shared" ca="1" si="34"/>
        <v>2.61</v>
      </c>
      <c r="AM74">
        <v>1</v>
      </c>
    </row>
    <row r="75" spans="1:39" x14ac:dyDescent="0.25">
      <c r="A75">
        <v>73</v>
      </c>
      <c r="B75">
        <f t="shared" ca="1" si="20"/>
        <v>1</v>
      </c>
      <c r="C75">
        <f t="shared" ca="1" si="15"/>
        <v>43</v>
      </c>
      <c r="D75">
        <v>1</v>
      </c>
      <c r="E75">
        <f t="shared" ca="1" si="21"/>
        <v>92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f t="shared" ca="1" si="22"/>
        <v>5.3</v>
      </c>
      <c r="R75">
        <f t="shared" ca="1" si="23"/>
        <v>0.8</v>
      </c>
      <c r="S75">
        <f t="shared" ca="1" si="24"/>
        <v>160</v>
      </c>
      <c r="T75">
        <f t="shared" ca="1" si="25"/>
        <v>11.452999999999999</v>
      </c>
      <c r="U75">
        <f t="shared" ca="1" si="26"/>
        <v>56.18</v>
      </c>
      <c r="V75">
        <f t="shared" ca="1" si="27"/>
        <v>64.849999999999994</v>
      </c>
      <c r="W75">
        <f t="shared" ca="1" si="28"/>
        <v>0.63</v>
      </c>
      <c r="X75">
        <f t="shared" ca="1" si="29"/>
        <v>1.4316</v>
      </c>
      <c r="Y75">
        <f t="shared" ca="1" si="30"/>
        <v>5.54</v>
      </c>
      <c r="Z75">
        <f t="shared" ca="1" si="31"/>
        <v>1.2689999999999999</v>
      </c>
      <c r="AA75">
        <f t="shared" ca="1" si="32"/>
        <v>264</v>
      </c>
      <c r="AB75">
        <v>1</v>
      </c>
      <c r="AC75">
        <v>0</v>
      </c>
      <c r="AD75">
        <v>1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1</v>
      </c>
      <c r="AK75">
        <f t="shared" ca="1" si="33"/>
        <v>3.7</v>
      </c>
      <c r="AL75">
        <f t="shared" ca="1" si="34"/>
        <v>2.58</v>
      </c>
      <c r="AM75">
        <v>1</v>
      </c>
    </row>
    <row r="76" spans="1:39" x14ac:dyDescent="0.25">
      <c r="A76">
        <v>74</v>
      </c>
      <c r="B76">
        <f t="shared" ca="1" si="20"/>
        <v>0</v>
      </c>
      <c r="C76">
        <f t="shared" ca="1" si="15"/>
        <v>60</v>
      </c>
      <c r="D76">
        <v>1</v>
      </c>
      <c r="E76">
        <f t="shared" ca="1" si="21"/>
        <v>92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f t="shared" ca="1" si="22"/>
        <v>5</v>
      </c>
      <c r="R76">
        <f t="shared" ca="1" si="23"/>
        <v>0.74</v>
      </c>
      <c r="S76">
        <f t="shared" ca="1" si="24"/>
        <v>165</v>
      </c>
      <c r="T76">
        <f t="shared" ca="1" si="25"/>
        <v>12.407</v>
      </c>
      <c r="U76">
        <f t="shared" ca="1" si="26"/>
        <v>58.97</v>
      </c>
      <c r="V76">
        <f t="shared" ca="1" si="27"/>
        <v>61.47</v>
      </c>
      <c r="W76">
        <f t="shared" ca="1" si="28"/>
        <v>0.73</v>
      </c>
      <c r="X76">
        <f t="shared" ca="1" si="29"/>
        <v>1.4013</v>
      </c>
      <c r="Y76">
        <f t="shared" ca="1" si="30"/>
        <v>5.48</v>
      </c>
      <c r="Z76">
        <f t="shared" ca="1" si="31"/>
        <v>1.2729999999999999</v>
      </c>
      <c r="AA76">
        <f t="shared" ca="1" si="32"/>
        <v>273</v>
      </c>
      <c r="AB76">
        <v>1</v>
      </c>
      <c r="AC76">
        <v>0</v>
      </c>
      <c r="AD76">
        <v>1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1</v>
      </c>
      <c r="AK76">
        <f t="shared" ca="1" si="33"/>
        <v>3.25</v>
      </c>
      <c r="AL76">
        <f t="shared" ca="1" si="34"/>
        <v>2.5499999999999998</v>
      </c>
      <c r="AM76">
        <v>1</v>
      </c>
    </row>
    <row r="77" spans="1:39" x14ac:dyDescent="0.25">
      <c r="A77">
        <v>75</v>
      </c>
      <c r="B77">
        <f t="shared" ca="1" si="20"/>
        <v>1</v>
      </c>
      <c r="C77">
        <f t="shared" ca="1" si="15"/>
        <v>71</v>
      </c>
      <c r="D77">
        <v>1</v>
      </c>
      <c r="E77">
        <f t="shared" ca="1" si="21"/>
        <v>92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f t="shared" ca="1" si="22"/>
        <v>5.0999999999999996</v>
      </c>
      <c r="R77">
        <f t="shared" ca="1" si="23"/>
        <v>0.71</v>
      </c>
      <c r="S77">
        <f t="shared" ca="1" si="24"/>
        <v>163</v>
      </c>
      <c r="T77">
        <f t="shared" ca="1" si="25"/>
        <v>11.459</v>
      </c>
      <c r="U77">
        <f t="shared" ca="1" si="26"/>
        <v>58.16</v>
      </c>
      <c r="V77">
        <f t="shared" ca="1" si="27"/>
        <v>72.98</v>
      </c>
      <c r="W77">
        <f t="shared" ca="1" si="28"/>
        <v>0.28999999999999998</v>
      </c>
      <c r="X77">
        <f t="shared" ca="1" si="29"/>
        <v>1.6467000000000001</v>
      </c>
      <c r="Y77">
        <f t="shared" ca="1" si="30"/>
        <v>5.75</v>
      </c>
      <c r="Z77">
        <f t="shared" ca="1" si="31"/>
        <v>1.375</v>
      </c>
      <c r="AA77">
        <f t="shared" ca="1" si="32"/>
        <v>273</v>
      </c>
      <c r="AB77">
        <v>1</v>
      </c>
      <c r="AC77">
        <v>0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1</v>
      </c>
      <c r="AK77">
        <f t="shared" ca="1" si="33"/>
        <v>3.63</v>
      </c>
      <c r="AL77">
        <f t="shared" ca="1" si="34"/>
        <v>2.54</v>
      </c>
      <c r="AM77">
        <v>1</v>
      </c>
    </row>
    <row r="78" spans="1:39" x14ac:dyDescent="0.25">
      <c r="A78">
        <v>76</v>
      </c>
      <c r="B78">
        <f t="shared" ca="1" si="20"/>
        <v>0</v>
      </c>
      <c r="C78">
        <f t="shared" ref="C78:C100" ca="1" si="36">INT(RAND()*100)</f>
        <v>94</v>
      </c>
      <c r="D78">
        <v>1</v>
      </c>
      <c r="E78">
        <f t="shared" ca="1" si="21"/>
        <v>88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f t="shared" ca="1" si="22"/>
        <v>5.3</v>
      </c>
      <c r="R78">
        <f t="shared" ca="1" si="23"/>
        <v>0.74</v>
      </c>
      <c r="S78">
        <f t="shared" ca="1" si="24"/>
        <v>162</v>
      </c>
      <c r="T78">
        <f t="shared" ca="1" si="25"/>
        <v>11.186</v>
      </c>
      <c r="U78">
        <f t="shared" ca="1" si="26"/>
        <v>59.2</v>
      </c>
      <c r="V78">
        <f t="shared" ca="1" si="27"/>
        <v>69.849999999999994</v>
      </c>
      <c r="W78">
        <f t="shared" ca="1" si="28"/>
        <v>0.83</v>
      </c>
      <c r="X78">
        <f t="shared" ca="1" si="29"/>
        <v>1.3702000000000001</v>
      </c>
      <c r="Y78">
        <f t="shared" ca="1" si="30"/>
        <v>5.86</v>
      </c>
      <c r="Z78">
        <f t="shared" ca="1" si="31"/>
        <v>1.2629999999999999</v>
      </c>
      <c r="AA78">
        <f t="shared" ca="1" si="32"/>
        <v>280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1</v>
      </c>
      <c r="AK78">
        <f t="shared" ca="1" si="33"/>
        <v>3.56</v>
      </c>
      <c r="AL78">
        <f t="shared" ca="1" si="34"/>
        <v>2.57</v>
      </c>
      <c r="AM78">
        <v>1</v>
      </c>
    </row>
    <row r="79" spans="1:39" x14ac:dyDescent="0.25">
      <c r="A79">
        <v>77</v>
      </c>
      <c r="B79">
        <f t="shared" ca="1" si="20"/>
        <v>1</v>
      </c>
      <c r="C79">
        <v>84</v>
      </c>
      <c r="D79">
        <v>1</v>
      </c>
      <c r="E79">
        <f t="shared" ca="1" si="21"/>
        <v>85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f t="shared" ca="1" si="22"/>
        <v>5.0999999999999996</v>
      </c>
      <c r="R79">
        <f t="shared" ca="1" si="23"/>
        <v>0.67</v>
      </c>
      <c r="S79">
        <f t="shared" ca="1" si="24"/>
        <v>156</v>
      </c>
      <c r="T79">
        <f t="shared" ca="1" si="25"/>
        <v>11.308999999999999</v>
      </c>
      <c r="U79">
        <f t="shared" ca="1" si="26"/>
        <v>58.61</v>
      </c>
      <c r="V79">
        <f t="shared" ca="1" si="27"/>
        <v>74.010000000000005</v>
      </c>
      <c r="W79">
        <f t="shared" ca="1" si="28"/>
        <v>0.88</v>
      </c>
      <c r="X79">
        <f t="shared" ca="1" si="29"/>
        <v>1.6800999999999999</v>
      </c>
      <c r="Y79">
        <f t="shared" ca="1" si="30"/>
        <v>5.2</v>
      </c>
      <c r="Z79">
        <f t="shared" ca="1" si="31"/>
        <v>1.323</v>
      </c>
      <c r="AA79">
        <f t="shared" ca="1" si="32"/>
        <v>268</v>
      </c>
      <c r="AB79">
        <v>1</v>
      </c>
      <c r="AC79">
        <v>0</v>
      </c>
      <c r="AD79">
        <v>1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1</v>
      </c>
      <c r="AK79">
        <f t="shared" ca="1" si="33"/>
        <v>3.68</v>
      </c>
      <c r="AL79">
        <f t="shared" ca="1" si="34"/>
        <v>2.46</v>
      </c>
      <c r="AM79">
        <v>1</v>
      </c>
    </row>
    <row r="80" spans="1:39" x14ac:dyDescent="0.25">
      <c r="A80">
        <v>78</v>
      </c>
      <c r="B80">
        <f t="shared" ca="1" si="20"/>
        <v>1</v>
      </c>
      <c r="C80">
        <f t="shared" ref="C80" ca="1" si="37">INT(RAND()*100)</f>
        <v>70</v>
      </c>
      <c r="D80">
        <v>1</v>
      </c>
      <c r="E80">
        <f t="shared" ca="1" si="21"/>
        <v>90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f t="shared" ca="1" si="22"/>
        <v>5.6</v>
      </c>
      <c r="R80">
        <f t="shared" ca="1" si="23"/>
        <v>0.8</v>
      </c>
      <c r="S80">
        <f t="shared" ca="1" si="24"/>
        <v>162</v>
      </c>
      <c r="T80">
        <f t="shared" ca="1" si="25"/>
        <v>12.835000000000001</v>
      </c>
      <c r="U80">
        <f t="shared" ca="1" si="26"/>
        <v>59.85</v>
      </c>
      <c r="V80">
        <f t="shared" ca="1" si="27"/>
        <v>63.93</v>
      </c>
      <c r="W80">
        <f t="shared" ca="1" si="28"/>
        <v>0.13</v>
      </c>
      <c r="X80">
        <f t="shared" ca="1" si="29"/>
        <v>1.2968</v>
      </c>
      <c r="Y80">
        <f t="shared" ca="1" si="30"/>
        <v>5.5</v>
      </c>
      <c r="Z80">
        <f t="shared" ca="1" si="31"/>
        <v>1.3560000000000001</v>
      </c>
      <c r="AA80">
        <f t="shared" ca="1" si="32"/>
        <v>280</v>
      </c>
      <c r="AB80">
        <v>1</v>
      </c>
      <c r="AC80">
        <v>0</v>
      </c>
      <c r="AD80">
        <v>1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1</v>
      </c>
      <c r="AK80">
        <f t="shared" ca="1" si="33"/>
        <v>3.31</v>
      </c>
      <c r="AL80">
        <f t="shared" ca="1" si="34"/>
        <v>2.62</v>
      </c>
      <c r="AM80">
        <v>1</v>
      </c>
    </row>
    <row r="81" spans="1:39" x14ac:dyDescent="0.25">
      <c r="A81">
        <v>79</v>
      </c>
      <c r="B81">
        <f t="shared" ca="1" si="20"/>
        <v>1</v>
      </c>
      <c r="C81">
        <f t="shared" ca="1" si="36"/>
        <v>55</v>
      </c>
      <c r="D81">
        <v>1</v>
      </c>
      <c r="E81">
        <f t="shared" ca="1" si="21"/>
        <v>95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ca="1" si="22"/>
        <v>5.8</v>
      </c>
      <c r="R81">
        <f t="shared" ca="1" si="23"/>
        <v>0.7</v>
      </c>
      <c r="S81">
        <f t="shared" ca="1" si="24"/>
        <v>173</v>
      </c>
      <c r="T81">
        <f t="shared" ca="1" si="25"/>
        <v>12.898</v>
      </c>
      <c r="U81">
        <f t="shared" ca="1" si="26"/>
        <v>55.88</v>
      </c>
      <c r="V81">
        <f t="shared" ca="1" si="27"/>
        <v>64.08</v>
      </c>
      <c r="W81">
        <f t="shared" ca="1" si="28"/>
        <v>0.73</v>
      </c>
      <c r="X81">
        <f t="shared" ca="1" si="29"/>
        <v>1.2153</v>
      </c>
      <c r="Y81">
        <f t="shared" ca="1" si="30"/>
        <v>5.08</v>
      </c>
      <c r="Z81">
        <f t="shared" ca="1" si="31"/>
        <v>1.35</v>
      </c>
      <c r="AA81">
        <f t="shared" ca="1" si="32"/>
        <v>278</v>
      </c>
      <c r="AB81">
        <v>1</v>
      </c>
      <c r="AC81">
        <v>0</v>
      </c>
      <c r="AD81">
        <v>1</v>
      </c>
      <c r="AE81">
        <v>0</v>
      </c>
      <c r="AF81">
        <v>1</v>
      </c>
      <c r="AG81">
        <v>0</v>
      </c>
      <c r="AH81">
        <v>0</v>
      </c>
      <c r="AI81">
        <v>0</v>
      </c>
      <c r="AJ81">
        <v>1</v>
      </c>
      <c r="AK81">
        <f t="shared" ca="1" si="33"/>
        <v>3.48</v>
      </c>
      <c r="AL81">
        <f t="shared" ca="1" si="34"/>
        <v>2.48</v>
      </c>
      <c r="AM81">
        <v>1</v>
      </c>
    </row>
    <row r="82" spans="1:39" x14ac:dyDescent="0.25">
      <c r="A82">
        <v>80</v>
      </c>
      <c r="B82">
        <f t="shared" ca="1" si="20"/>
        <v>1</v>
      </c>
      <c r="C82">
        <f t="shared" ca="1" si="36"/>
        <v>49</v>
      </c>
      <c r="D82">
        <v>1</v>
      </c>
      <c r="E82">
        <f t="shared" ca="1" si="21"/>
        <v>89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ca="1" si="22"/>
        <v>5.4</v>
      </c>
      <c r="R82">
        <f t="shared" ca="1" si="23"/>
        <v>0.65</v>
      </c>
      <c r="S82">
        <f t="shared" ca="1" si="24"/>
        <v>178</v>
      </c>
      <c r="T82">
        <f t="shared" ca="1" si="25"/>
        <v>12.333</v>
      </c>
      <c r="U82">
        <f t="shared" ca="1" si="26"/>
        <v>55.47</v>
      </c>
      <c r="V82">
        <f t="shared" ca="1" si="27"/>
        <v>70.099999999999994</v>
      </c>
      <c r="W82">
        <f t="shared" ca="1" si="28"/>
        <v>0.17</v>
      </c>
      <c r="X82">
        <f t="shared" ca="1" si="29"/>
        <v>1.5972999999999999</v>
      </c>
      <c r="Y82">
        <f t="shared" ca="1" si="30"/>
        <v>5.42</v>
      </c>
      <c r="Z82">
        <f t="shared" ca="1" si="31"/>
        <v>1.274</v>
      </c>
      <c r="AA82">
        <f t="shared" ca="1" si="32"/>
        <v>276</v>
      </c>
      <c r="AB82">
        <v>1</v>
      </c>
      <c r="AC82">
        <v>0</v>
      </c>
      <c r="AD82">
        <v>1</v>
      </c>
      <c r="AE82">
        <v>0</v>
      </c>
      <c r="AF82">
        <v>1</v>
      </c>
      <c r="AG82">
        <v>0</v>
      </c>
      <c r="AH82">
        <v>0</v>
      </c>
      <c r="AI82">
        <v>0</v>
      </c>
      <c r="AJ82">
        <v>1</v>
      </c>
      <c r="AK82">
        <f t="shared" ca="1" si="33"/>
        <v>3.69</v>
      </c>
      <c r="AL82">
        <f t="shared" ca="1" si="34"/>
        <v>2.63</v>
      </c>
      <c r="AM82">
        <v>1</v>
      </c>
    </row>
    <row r="83" spans="1:39" x14ac:dyDescent="0.25">
      <c r="A83">
        <v>81</v>
      </c>
      <c r="B83">
        <f t="shared" ca="1" si="20"/>
        <v>1</v>
      </c>
      <c r="C83">
        <f t="shared" ca="1" si="36"/>
        <v>67</v>
      </c>
      <c r="D83">
        <v>1</v>
      </c>
      <c r="E83">
        <f t="shared" ca="1" si="21"/>
        <v>87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ca="1" si="22"/>
        <v>4.0999999999999996</v>
      </c>
      <c r="R83">
        <f t="shared" ca="1" si="23"/>
        <v>0.61</v>
      </c>
      <c r="S83">
        <f t="shared" ca="1" si="24"/>
        <v>166</v>
      </c>
      <c r="T83">
        <f t="shared" ca="1" si="25"/>
        <v>12.862</v>
      </c>
      <c r="U83">
        <f t="shared" ca="1" si="26"/>
        <v>58.87</v>
      </c>
      <c r="V83">
        <f t="shared" ca="1" si="27"/>
        <v>70.58</v>
      </c>
      <c r="W83">
        <f t="shared" ca="1" si="28"/>
        <v>0.56000000000000005</v>
      </c>
      <c r="X83">
        <f t="shared" ca="1" si="29"/>
        <v>1.3365</v>
      </c>
      <c r="Y83">
        <f t="shared" ca="1" si="30"/>
        <v>5.62</v>
      </c>
      <c r="Z83">
        <f t="shared" ca="1" si="31"/>
        <v>1.3360000000000001</v>
      </c>
      <c r="AA83">
        <f t="shared" ca="1" si="32"/>
        <v>268</v>
      </c>
      <c r="AB83">
        <v>1</v>
      </c>
      <c r="AC83">
        <v>0</v>
      </c>
      <c r="AD83">
        <v>1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1</v>
      </c>
      <c r="AK83">
        <f t="shared" ca="1" si="33"/>
        <v>3.37</v>
      </c>
      <c r="AL83">
        <f t="shared" ca="1" si="34"/>
        <v>2.63</v>
      </c>
      <c r="AM83">
        <v>1</v>
      </c>
    </row>
    <row r="84" spans="1:39" x14ac:dyDescent="0.25">
      <c r="A84">
        <v>82</v>
      </c>
      <c r="B84">
        <f t="shared" ca="1" si="20"/>
        <v>0</v>
      </c>
      <c r="C84">
        <f t="shared" ca="1" si="36"/>
        <v>62</v>
      </c>
      <c r="D84">
        <v>1</v>
      </c>
      <c r="E84">
        <f t="shared" ca="1" si="21"/>
        <v>95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ca="1" si="22"/>
        <v>4.5999999999999996</v>
      </c>
      <c r="R84">
        <f t="shared" ca="1" si="23"/>
        <v>0.61</v>
      </c>
      <c r="S84">
        <f t="shared" ca="1" si="24"/>
        <v>162</v>
      </c>
      <c r="T84">
        <f t="shared" ca="1" si="25"/>
        <v>12.84</v>
      </c>
      <c r="U84">
        <f t="shared" ca="1" si="26"/>
        <v>58.62</v>
      </c>
      <c r="V84">
        <f t="shared" ca="1" si="27"/>
        <v>71.66</v>
      </c>
      <c r="W84">
        <f t="shared" ca="1" si="28"/>
        <v>0.54</v>
      </c>
      <c r="X84">
        <f t="shared" ca="1" si="29"/>
        <v>1.671</v>
      </c>
      <c r="Y84">
        <f t="shared" ca="1" si="30"/>
        <v>5.24</v>
      </c>
      <c r="Z84">
        <f t="shared" ca="1" si="31"/>
        <v>1.25</v>
      </c>
      <c r="AA84">
        <f t="shared" ca="1" si="32"/>
        <v>278</v>
      </c>
      <c r="AB84">
        <v>1</v>
      </c>
      <c r="AC84">
        <v>0</v>
      </c>
      <c r="AD84">
        <v>1</v>
      </c>
      <c r="AE84">
        <v>0</v>
      </c>
      <c r="AF84">
        <v>1</v>
      </c>
      <c r="AG84">
        <v>0</v>
      </c>
      <c r="AH84">
        <v>0</v>
      </c>
      <c r="AI84">
        <v>0</v>
      </c>
      <c r="AJ84">
        <v>1</v>
      </c>
      <c r="AK84">
        <f t="shared" ca="1" si="33"/>
        <v>3.45</v>
      </c>
      <c r="AL84">
        <f t="shared" ca="1" si="34"/>
        <v>2.48</v>
      </c>
      <c r="AM84">
        <v>1</v>
      </c>
    </row>
    <row r="85" spans="1:39" x14ac:dyDescent="0.25">
      <c r="A85">
        <v>83</v>
      </c>
      <c r="B85">
        <f t="shared" ca="1" si="20"/>
        <v>1</v>
      </c>
      <c r="C85">
        <f t="shared" ca="1" si="36"/>
        <v>55</v>
      </c>
      <c r="D85">
        <v>1</v>
      </c>
      <c r="E85">
        <f t="shared" ca="1" si="21"/>
        <v>85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ca="1" si="22"/>
        <v>5.8</v>
      </c>
      <c r="R85">
        <f t="shared" ca="1" si="23"/>
        <v>0.61</v>
      </c>
      <c r="S85">
        <f t="shared" ca="1" si="24"/>
        <v>174</v>
      </c>
      <c r="T85">
        <f t="shared" ca="1" si="25"/>
        <v>11.420999999999999</v>
      </c>
      <c r="U85">
        <f t="shared" ca="1" si="26"/>
        <v>55.78</v>
      </c>
      <c r="V85">
        <f t="shared" ca="1" si="27"/>
        <v>60.36</v>
      </c>
      <c r="W85">
        <f t="shared" ca="1" si="28"/>
        <v>0.13</v>
      </c>
      <c r="X85">
        <f t="shared" ca="1" si="29"/>
        <v>1.6554</v>
      </c>
      <c r="Y85">
        <f t="shared" ca="1" si="30"/>
        <v>5.74</v>
      </c>
      <c r="Z85">
        <f t="shared" ca="1" si="31"/>
        <v>1.3779999999999999</v>
      </c>
      <c r="AA85">
        <f t="shared" ca="1" si="32"/>
        <v>279</v>
      </c>
      <c r="AB85">
        <v>1</v>
      </c>
      <c r="AC85">
        <v>0</v>
      </c>
      <c r="AD85">
        <v>1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</v>
      </c>
      <c r="AK85">
        <f t="shared" ca="1" si="33"/>
        <v>3.27</v>
      </c>
      <c r="AL85">
        <f t="shared" ca="1" si="34"/>
        <v>2.5</v>
      </c>
      <c r="AM85">
        <v>1</v>
      </c>
    </row>
    <row r="86" spans="1:39" x14ac:dyDescent="0.25">
      <c r="A86">
        <v>84</v>
      </c>
      <c r="B86">
        <f t="shared" ca="1" si="20"/>
        <v>1</v>
      </c>
      <c r="C86">
        <f t="shared" ca="1" si="36"/>
        <v>37</v>
      </c>
      <c r="D86">
        <v>1</v>
      </c>
      <c r="E86">
        <f t="shared" ca="1" si="21"/>
        <v>91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f t="shared" ca="1" si="22"/>
        <v>4.3</v>
      </c>
      <c r="R86">
        <f t="shared" ca="1" si="23"/>
        <v>0.75</v>
      </c>
      <c r="S86">
        <f t="shared" ca="1" si="24"/>
        <v>164</v>
      </c>
      <c r="T86">
        <f t="shared" ca="1" si="25"/>
        <v>12.058</v>
      </c>
      <c r="U86">
        <f t="shared" ca="1" si="26"/>
        <v>57.2</v>
      </c>
      <c r="V86">
        <f t="shared" ca="1" si="27"/>
        <v>68.650000000000006</v>
      </c>
      <c r="W86">
        <f t="shared" ca="1" si="28"/>
        <v>0.69</v>
      </c>
      <c r="X86">
        <f t="shared" ca="1" si="29"/>
        <v>1.2222999999999999</v>
      </c>
      <c r="Y86">
        <f t="shared" ca="1" si="30"/>
        <v>5.07</v>
      </c>
      <c r="Z86">
        <f t="shared" ca="1" si="31"/>
        <v>1.319</v>
      </c>
      <c r="AA86">
        <f t="shared" ca="1" si="32"/>
        <v>263</v>
      </c>
      <c r="AB86">
        <v>1</v>
      </c>
      <c r="AC86">
        <v>0</v>
      </c>
      <c r="AD86">
        <v>1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1</v>
      </c>
      <c r="AK86">
        <f t="shared" ca="1" si="33"/>
        <v>3.3</v>
      </c>
      <c r="AL86">
        <f t="shared" ca="1" si="34"/>
        <v>2.5099999999999998</v>
      </c>
      <c r="AM86">
        <v>1</v>
      </c>
    </row>
    <row r="87" spans="1:39" x14ac:dyDescent="0.25">
      <c r="A87">
        <v>85</v>
      </c>
      <c r="B87">
        <f t="shared" ca="1" si="20"/>
        <v>1</v>
      </c>
      <c r="C87">
        <f t="shared" ca="1" si="36"/>
        <v>31</v>
      </c>
      <c r="D87">
        <v>1</v>
      </c>
      <c r="E87">
        <f t="shared" ca="1" si="21"/>
        <v>93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ca="1" si="22"/>
        <v>5.7</v>
      </c>
      <c r="R87">
        <f t="shared" ca="1" si="23"/>
        <v>0.8</v>
      </c>
      <c r="S87">
        <f t="shared" ca="1" si="24"/>
        <v>176</v>
      </c>
      <c r="T87">
        <f t="shared" ca="1" si="25"/>
        <v>12.91</v>
      </c>
      <c r="U87">
        <f t="shared" ca="1" si="26"/>
        <v>55.81</v>
      </c>
      <c r="V87">
        <f t="shared" ca="1" si="27"/>
        <v>76.62</v>
      </c>
      <c r="W87">
        <f t="shared" ca="1" si="28"/>
        <v>0.16</v>
      </c>
      <c r="X87">
        <f t="shared" ca="1" si="29"/>
        <v>1.3599000000000001</v>
      </c>
      <c r="Y87">
        <f t="shared" ca="1" si="30"/>
        <v>5.72</v>
      </c>
      <c r="Z87">
        <f t="shared" ca="1" si="31"/>
        <v>1.3480000000000001</v>
      </c>
      <c r="AA87">
        <f t="shared" ca="1" si="32"/>
        <v>279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1</v>
      </c>
      <c r="AK87">
        <f t="shared" ca="1" si="33"/>
        <v>3.49</v>
      </c>
      <c r="AL87">
        <f t="shared" ca="1" si="34"/>
        <v>2.52</v>
      </c>
      <c r="AM87">
        <v>1</v>
      </c>
    </row>
    <row r="88" spans="1:39" x14ac:dyDescent="0.25">
      <c r="A88">
        <v>86</v>
      </c>
      <c r="B88">
        <f t="shared" ca="1" si="20"/>
        <v>1</v>
      </c>
      <c r="C88">
        <f t="shared" ca="1" si="36"/>
        <v>60</v>
      </c>
      <c r="D88">
        <v>1</v>
      </c>
      <c r="E88">
        <f t="shared" ca="1" si="21"/>
        <v>90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ca="1" si="22"/>
        <v>5.7</v>
      </c>
      <c r="R88">
        <f t="shared" ca="1" si="23"/>
        <v>0.73</v>
      </c>
      <c r="S88">
        <f t="shared" ca="1" si="24"/>
        <v>171</v>
      </c>
      <c r="T88">
        <f t="shared" ca="1" si="25"/>
        <v>11.853999999999999</v>
      </c>
      <c r="U88">
        <f t="shared" ca="1" si="26"/>
        <v>56.96</v>
      </c>
      <c r="V88">
        <f t="shared" ca="1" si="27"/>
        <v>67.180000000000007</v>
      </c>
      <c r="W88">
        <f t="shared" ca="1" si="28"/>
        <v>0.67</v>
      </c>
      <c r="X88">
        <f t="shared" ca="1" si="29"/>
        <v>1.472</v>
      </c>
      <c r="Y88">
        <f t="shared" ca="1" si="30"/>
        <v>5.15</v>
      </c>
      <c r="Z88">
        <f t="shared" ca="1" si="31"/>
        <v>1.2629999999999999</v>
      </c>
      <c r="AA88">
        <f t="shared" ca="1" si="32"/>
        <v>265</v>
      </c>
      <c r="AB88">
        <v>1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0</v>
      </c>
      <c r="AI88">
        <v>0</v>
      </c>
      <c r="AJ88">
        <v>1</v>
      </c>
      <c r="AK88">
        <f t="shared" ca="1" si="33"/>
        <v>3.4</v>
      </c>
      <c r="AL88">
        <f t="shared" ca="1" si="34"/>
        <v>2.62</v>
      </c>
      <c r="AM88">
        <v>1</v>
      </c>
    </row>
    <row r="89" spans="1:39" x14ac:dyDescent="0.25">
      <c r="A89">
        <v>87</v>
      </c>
      <c r="B89">
        <f t="shared" ca="1" si="20"/>
        <v>0</v>
      </c>
      <c r="C89">
        <f t="shared" ca="1" si="36"/>
        <v>29</v>
      </c>
      <c r="D89">
        <v>1</v>
      </c>
      <c r="E89">
        <f t="shared" ca="1" si="21"/>
        <v>87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ca="1" si="22"/>
        <v>4.7</v>
      </c>
      <c r="R89">
        <f t="shared" ca="1" si="23"/>
        <v>0.6</v>
      </c>
      <c r="S89">
        <f t="shared" ca="1" si="24"/>
        <v>167</v>
      </c>
      <c r="T89">
        <f t="shared" ca="1" si="25"/>
        <v>12.069000000000001</v>
      </c>
      <c r="U89">
        <f t="shared" ca="1" si="26"/>
        <v>55.56</v>
      </c>
      <c r="V89">
        <f t="shared" ca="1" si="27"/>
        <v>61.06</v>
      </c>
      <c r="W89">
        <f t="shared" ca="1" si="28"/>
        <v>0.79</v>
      </c>
      <c r="X89">
        <f t="shared" ca="1" si="29"/>
        <v>1.6103000000000001</v>
      </c>
      <c r="Y89">
        <f t="shared" ca="1" si="30"/>
        <v>5.85</v>
      </c>
      <c r="Z89">
        <f t="shared" ca="1" si="31"/>
        <v>1.387</v>
      </c>
      <c r="AA89">
        <f t="shared" ca="1" si="32"/>
        <v>275</v>
      </c>
      <c r="AB89">
        <v>1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1</v>
      </c>
      <c r="AK89">
        <f t="shared" ca="1" si="33"/>
        <v>3.53</v>
      </c>
      <c r="AL89">
        <f t="shared" ca="1" si="34"/>
        <v>2.61</v>
      </c>
      <c r="AM89">
        <v>1</v>
      </c>
    </row>
    <row r="90" spans="1:39" x14ac:dyDescent="0.25">
      <c r="A90">
        <v>88</v>
      </c>
      <c r="B90">
        <f t="shared" ca="1" si="20"/>
        <v>0</v>
      </c>
      <c r="C90">
        <v>85</v>
      </c>
      <c r="D90">
        <v>1</v>
      </c>
      <c r="E90">
        <f t="shared" ca="1" si="21"/>
        <v>86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ca="1" si="22"/>
        <v>4.3</v>
      </c>
      <c r="R90">
        <f t="shared" ca="1" si="23"/>
        <v>0.61</v>
      </c>
      <c r="S90">
        <f t="shared" ca="1" si="24"/>
        <v>161</v>
      </c>
      <c r="T90">
        <f t="shared" ca="1" si="25"/>
        <v>12.426</v>
      </c>
      <c r="U90">
        <f t="shared" ca="1" si="26"/>
        <v>58.06</v>
      </c>
      <c r="V90">
        <f t="shared" ca="1" si="27"/>
        <v>78.760000000000005</v>
      </c>
      <c r="W90">
        <f t="shared" ca="1" si="28"/>
        <v>0.76</v>
      </c>
      <c r="X90">
        <f t="shared" ca="1" si="29"/>
        <v>1.2101</v>
      </c>
      <c r="Y90">
        <f t="shared" ca="1" si="30"/>
        <v>5.26</v>
      </c>
      <c r="Z90">
        <f t="shared" ca="1" si="31"/>
        <v>1.3480000000000001</v>
      </c>
      <c r="AA90">
        <f t="shared" ca="1" si="32"/>
        <v>267</v>
      </c>
      <c r="AB90">
        <v>1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1</v>
      </c>
      <c r="AK90">
        <f t="shared" ca="1" si="33"/>
        <v>3.22</v>
      </c>
      <c r="AL90">
        <f t="shared" ca="1" si="34"/>
        <v>2.52</v>
      </c>
      <c r="AM90">
        <v>1</v>
      </c>
    </row>
    <row r="91" spans="1:39" x14ac:dyDescent="0.25">
      <c r="A91">
        <v>89</v>
      </c>
      <c r="B91">
        <f t="shared" ca="1" si="20"/>
        <v>0</v>
      </c>
      <c r="C91">
        <f t="shared" ref="C91" ca="1" si="38">INT(RAND()*100)</f>
        <v>82</v>
      </c>
      <c r="D91">
        <v>1</v>
      </c>
      <c r="E91">
        <f t="shared" ca="1" si="21"/>
        <v>86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ca="1" si="22"/>
        <v>6</v>
      </c>
      <c r="R91">
        <f t="shared" ca="1" si="23"/>
        <v>0.6</v>
      </c>
      <c r="S91">
        <f t="shared" ca="1" si="24"/>
        <v>155</v>
      </c>
      <c r="T91">
        <f t="shared" ca="1" si="25"/>
        <v>11.721</v>
      </c>
      <c r="U91">
        <f t="shared" ca="1" si="26"/>
        <v>56.02</v>
      </c>
      <c r="V91">
        <f t="shared" ca="1" si="27"/>
        <v>60.29</v>
      </c>
      <c r="W91">
        <f t="shared" ca="1" si="28"/>
        <v>0.35</v>
      </c>
      <c r="X91">
        <f t="shared" ca="1" si="29"/>
        <v>1.3263</v>
      </c>
      <c r="Y91">
        <f t="shared" ca="1" si="30"/>
        <v>5.09</v>
      </c>
      <c r="Z91">
        <f t="shared" ca="1" si="31"/>
        <v>1.345</v>
      </c>
      <c r="AA91">
        <f t="shared" ca="1" si="32"/>
        <v>271</v>
      </c>
      <c r="AB91">
        <v>1</v>
      </c>
      <c r="AC91">
        <v>0</v>
      </c>
      <c r="AD91">
        <v>1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</v>
      </c>
      <c r="AK91">
        <f t="shared" ca="1" si="33"/>
        <v>3.63</v>
      </c>
      <c r="AL91">
        <f t="shared" ca="1" si="34"/>
        <v>2.6</v>
      </c>
      <c r="AM91">
        <v>1</v>
      </c>
    </row>
    <row r="92" spans="1:39" x14ac:dyDescent="0.25">
      <c r="A92">
        <v>90</v>
      </c>
      <c r="B92">
        <f t="shared" ca="1" si="20"/>
        <v>1</v>
      </c>
      <c r="C92">
        <f t="shared" ca="1" si="36"/>
        <v>38</v>
      </c>
      <c r="D92">
        <v>1</v>
      </c>
      <c r="E92">
        <f t="shared" ca="1" si="21"/>
        <v>95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ca="1" si="22"/>
        <v>4.9000000000000004</v>
      </c>
      <c r="R92">
        <f t="shared" ca="1" si="23"/>
        <v>0.73</v>
      </c>
      <c r="S92">
        <f t="shared" ca="1" si="24"/>
        <v>165</v>
      </c>
      <c r="T92">
        <f t="shared" ca="1" si="25"/>
        <v>11.034000000000001</v>
      </c>
      <c r="U92">
        <f t="shared" ca="1" si="26"/>
        <v>58.39</v>
      </c>
      <c r="V92">
        <f t="shared" ca="1" si="27"/>
        <v>76.27</v>
      </c>
      <c r="W92">
        <f t="shared" ca="1" si="28"/>
        <v>0.18</v>
      </c>
      <c r="X92">
        <f t="shared" ca="1" si="29"/>
        <v>1.3409</v>
      </c>
      <c r="Y92">
        <f t="shared" ca="1" si="30"/>
        <v>5.21</v>
      </c>
      <c r="Z92">
        <f t="shared" ca="1" si="31"/>
        <v>1.32</v>
      </c>
      <c r="AA92">
        <f t="shared" ca="1" si="32"/>
        <v>280</v>
      </c>
      <c r="AB92">
        <v>1</v>
      </c>
      <c r="AC92">
        <v>0</v>
      </c>
      <c r="AD92">
        <v>1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1</v>
      </c>
      <c r="AK92">
        <f t="shared" ca="1" si="33"/>
        <v>3.33</v>
      </c>
      <c r="AL92">
        <f t="shared" ca="1" si="34"/>
        <v>2.48</v>
      </c>
      <c r="AM92">
        <v>1</v>
      </c>
    </row>
    <row r="93" spans="1:39" x14ac:dyDescent="0.25">
      <c r="A93">
        <v>91</v>
      </c>
      <c r="B93">
        <f t="shared" ca="1" si="20"/>
        <v>1</v>
      </c>
      <c r="C93">
        <f t="shared" ca="1" si="36"/>
        <v>99</v>
      </c>
      <c r="D93">
        <v>1</v>
      </c>
      <c r="E93">
        <f t="shared" ca="1" si="21"/>
        <v>93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ca="1" si="22"/>
        <v>5.6</v>
      </c>
      <c r="R93">
        <f t="shared" ca="1" si="23"/>
        <v>0.66</v>
      </c>
      <c r="S93">
        <f t="shared" ca="1" si="24"/>
        <v>158</v>
      </c>
      <c r="T93">
        <f t="shared" ca="1" si="25"/>
        <v>12.877000000000001</v>
      </c>
      <c r="U93">
        <f t="shared" ca="1" si="26"/>
        <v>57.21</v>
      </c>
      <c r="V93">
        <f t="shared" ca="1" si="27"/>
        <v>75.430000000000007</v>
      </c>
      <c r="W93">
        <f t="shared" ca="1" si="28"/>
        <v>0.86</v>
      </c>
      <c r="X93">
        <f t="shared" ca="1" si="29"/>
        <v>1.3949</v>
      </c>
      <c r="Y93">
        <f t="shared" ca="1" si="30"/>
        <v>5.7</v>
      </c>
      <c r="Z93">
        <f t="shared" ca="1" si="31"/>
        <v>1.282</v>
      </c>
      <c r="AA93">
        <f t="shared" ca="1" si="32"/>
        <v>270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1</v>
      </c>
      <c r="AK93">
        <f t="shared" ca="1" si="33"/>
        <v>3.64</v>
      </c>
      <c r="AL93">
        <f t="shared" ca="1" si="34"/>
        <v>2.56</v>
      </c>
      <c r="AM93">
        <v>1</v>
      </c>
    </row>
    <row r="94" spans="1:39" x14ac:dyDescent="0.25">
      <c r="A94">
        <v>92</v>
      </c>
      <c r="B94">
        <f t="shared" ca="1" si="20"/>
        <v>0</v>
      </c>
      <c r="C94">
        <f t="shared" ca="1" si="36"/>
        <v>32</v>
      </c>
      <c r="D94">
        <v>1</v>
      </c>
      <c r="E94">
        <f t="shared" ca="1" si="21"/>
        <v>85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ca="1" si="22"/>
        <v>5</v>
      </c>
      <c r="R94">
        <f t="shared" ca="1" si="23"/>
        <v>0.71</v>
      </c>
      <c r="S94">
        <f t="shared" ca="1" si="24"/>
        <v>174</v>
      </c>
      <c r="T94">
        <f t="shared" ca="1" si="25"/>
        <v>12.394</v>
      </c>
      <c r="U94">
        <f t="shared" ca="1" si="26"/>
        <v>58.31</v>
      </c>
      <c r="V94">
        <f t="shared" ca="1" si="27"/>
        <v>77.34</v>
      </c>
      <c r="W94">
        <f t="shared" ca="1" si="28"/>
        <v>0.72</v>
      </c>
      <c r="X94">
        <f t="shared" ca="1" si="29"/>
        <v>1.4060999999999999</v>
      </c>
      <c r="Y94">
        <f t="shared" ca="1" si="30"/>
        <v>5.68</v>
      </c>
      <c r="Z94">
        <f t="shared" ca="1" si="31"/>
        <v>1.26</v>
      </c>
      <c r="AA94">
        <f t="shared" ca="1" si="32"/>
        <v>274</v>
      </c>
      <c r="AB94">
        <v>1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0</v>
      </c>
      <c r="AJ94">
        <v>1</v>
      </c>
      <c r="AK94">
        <f t="shared" ca="1" si="33"/>
        <v>3.34</v>
      </c>
      <c r="AL94">
        <f t="shared" ca="1" si="34"/>
        <v>2.4900000000000002</v>
      </c>
      <c r="AM94">
        <v>1</v>
      </c>
    </row>
    <row r="95" spans="1:39" x14ac:dyDescent="0.25">
      <c r="A95">
        <v>93</v>
      </c>
      <c r="B95">
        <f t="shared" ca="1" si="20"/>
        <v>1</v>
      </c>
      <c r="C95">
        <f t="shared" ca="1" si="36"/>
        <v>45</v>
      </c>
      <c r="D95">
        <v>1</v>
      </c>
      <c r="E95">
        <f t="shared" ca="1" si="21"/>
        <v>89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ca="1" si="22"/>
        <v>5.0999999999999996</v>
      </c>
      <c r="R95">
        <f t="shared" ca="1" si="23"/>
        <v>0.75</v>
      </c>
      <c r="S95">
        <f t="shared" ca="1" si="24"/>
        <v>180</v>
      </c>
      <c r="T95">
        <f t="shared" ca="1" si="25"/>
        <v>12.074</v>
      </c>
      <c r="U95">
        <f t="shared" ca="1" si="26"/>
        <v>58.67</v>
      </c>
      <c r="V95">
        <f t="shared" ca="1" si="27"/>
        <v>71.17</v>
      </c>
      <c r="W95">
        <f t="shared" ca="1" si="28"/>
        <v>0.11</v>
      </c>
      <c r="X95">
        <f t="shared" ca="1" si="29"/>
        <v>1.3815999999999999</v>
      </c>
      <c r="Y95">
        <f t="shared" ca="1" si="30"/>
        <v>5.73</v>
      </c>
      <c r="Z95">
        <f t="shared" ca="1" si="31"/>
        <v>1.385</v>
      </c>
      <c r="AA95">
        <f t="shared" ca="1" si="32"/>
        <v>278</v>
      </c>
      <c r="AB95">
        <v>1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1</v>
      </c>
      <c r="AK95">
        <f t="shared" ca="1" si="33"/>
        <v>3.55</v>
      </c>
      <c r="AL95">
        <f t="shared" ca="1" si="34"/>
        <v>2.4700000000000002</v>
      </c>
      <c r="AM95">
        <v>1</v>
      </c>
    </row>
    <row r="96" spans="1:39" x14ac:dyDescent="0.25">
      <c r="A96">
        <v>94</v>
      </c>
      <c r="B96">
        <f t="shared" ca="1" si="20"/>
        <v>1</v>
      </c>
      <c r="C96">
        <f t="shared" ca="1" si="36"/>
        <v>0</v>
      </c>
      <c r="D96">
        <v>1</v>
      </c>
      <c r="E96">
        <f t="shared" ca="1" si="21"/>
        <v>86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ca="1" si="22"/>
        <v>5.4</v>
      </c>
      <c r="R96">
        <f t="shared" ca="1" si="23"/>
        <v>0.72</v>
      </c>
      <c r="S96">
        <f t="shared" ca="1" si="24"/>
        <v>180</v>
      </c>
      <c r="T96">
        <f t="shared" ca="1" si="25"/>
        <v>11.238</v>
      </c>
      <c r="U96">
        <f t="shared" ca="1" si="26"/>
        <v>57.31</v>
      </c>
      <c r="V96">
        <f t="shared" ca="1" si="27"/>
        <v>69.819999999999993</v>
      </c>
      <c r="W96">
        <f t="shared" ca="1" si="28"/>
        <v>0.15</v>
      </c>
      <c r="X96">
        <f t="shared" ca="1" si="29"/>
        <v>1.587</v>
      </c>
      <c r="Y96">
        <f t="shared" ca="1" si="30"/>
        <v>5.09</v>
      </c>
      <c r="Z96">
        <f t="shared" ca="1" si="31"/>
        <v>1.256</v>
      </c>
      <c r="AA96">
        <f t="shared" ca="1" si="32"/>
        <v>271</v>
      </c>
      <c r="AB96">
        <v>1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0</v>
      </c>
      <c r="AJ96">
        <v>1</v>
      </c>
      <c r="AK96">
        <f t="shared" ca="1" si="33"/>
        <v>3.62</v>
      </c>
      <c r="AL96">
        <f t="shared" ca="1" si="34"/>
        <v>2.59</v>
      </c>
      <c r="AM96">
        <v>1</v>
      </c>
    </row>
    <row r="97" spans="1:39" x14ac:dyDescent="0.25">
      <c r="A97">
        <v>95</v>
      </c>
      <c r="B97">
        <f t="shared" ca="1" si="20"/>
        <v>0</v>
      </c>
      <c r="C97">
        <f t="shared" ca="1" si="36"/>
        <v>17</v>
      </c>
      <c r="D97">
        <v>1</v>
      </c>
      <c r="E97">
        <f t="shared" ca="1" si="21"/>
        <v>88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ca="1" si="22"/>
        <v>5.4</v>
      </c>
      <c r="R97">
        <f t="shared" ca="1" si="23"/>
        <v>0.71</v>
      </c>
      <c r="S97">
        <f t="shared" ca="1" si="24"/>
        <v>157</v>
      </c>
      <c r="T97">
        <f t="shared" ca="1" si="25"/>
        <v>11.102</v>
      </c>
      <c r="U97">
        <f t="shared" ca="1" si="26"/>
        <v>57.75</v>
      </c>
      <c r="V97">
        <f t="shared" ca="1" si="27"/>
        <v>69.34</v>
      </c>
      <c r="W97">
        <f t="shared" ca="1" si="28"/>
        <v>0.54</v>
      </c>
      <c r="X97">
        <f t="shared" ca="1" si="29"/>
        <v>1.3315999999999999</v>
      </c>
      <c r="Y97">
        <f t="shared" ca="1" si="30"/>
        <v>5.75</v>
      </c>
      <c r="Z97">
        <f t="shared" ca="1" si="31"/>
        <v>1.2989999999999999</v>
      </c>
      <c r="AA97">
        <f t="shared" ca="1" si="32"/>
        <v>260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0</v>
      </c>
      <c r="AJ97">
        <v>1</v>
      </c>
      <c r="AK97">
        <f t="shared" ca="1" si="33"/>
        <v>3.54</v>
      </c>
      <c r="AL97">
        <f t="shared" ca="1" si="34"/>
        <v>2.6</v>
      </c>
      <c r="AM97">
        <v>1</v>
      </c>
    </row>
    <row r="98" spans="1:39" x14ac:dyDescent="0.25">
      <c r="A98">
        <v>96</v>
      </c>
      <c r="B98">
        <f t="shared" ca="1" si="20"/>
        <v>0</v>
      </c>
      <c r="C98">
        <f t="shared" ca="1" si="36"/>
        <v>73</v>
      </c>
      <c r="D98">
        <v>1</v>
      </c>
      <c r="E98">
        <f t="shared" ca="1" si="21"/>
        <v>85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ca="1" si="22"/>
        <v>4.9000000000000004</v>
      </c>
      <c r="R98">
        <f t="shared" ca="1" si="23"/>
        <v>0.74</v>
      </c>
      <c r="S98">
        <f t="shared" ca="1" si="24"/>
        <v>180</v>
      </c>
      <c r="T98">
        <f t="shared" ca="1" si="25"/>
        <v>11.015000000000001</v>
      </c>
      <c r="U98">
        <f t="shared" ca="1" si="26"/>
        <v>56.06</v>
      </c>
      <c r="V98">
        <f t="shared" ca="1" si="27"/>
        <v>72.22</v>
      </c>
      <c r="W98">
        <f t="shared" ca="1" si="28"/>
        <v>0.88</v>
      </c>
      <c r="X98">
        <f t="shared" ca="1" si="29"/>
        <v>1.3943000000000001</v>
      </c>
      <c r="Y98">
        <f t="shared" ca="1" si="30"/>
        <v>5.15</v>
      </c>
      <c r="Z98">
        <f t="shared" ca="1" si="31"/>
        <v>1.3029999999999999</v>
      </c>
      <c r="AA98">
        <f t="shared" ca="1" si="32"/>
        <v>261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0</v>
      </c>
      <c r="AJ98">
        <v>1</v>
      </c>
      <c r="AK98">
        <f t="shared" ca="1" si="33"/>
        <v>3.27</v>
      </c>
      <c r="AL98">
        <f t="shared" ca="1" si="34"/>
        <v>2.52</v>
      </c>
      <c r="AM98">
        <v>1</v>
      </c>
    </row>
    <row r="99" spans="1:39" x14ac:dyDescent="0.25">
      <c r="A99">
        <v>97</v>
      </c>
      <c r="B99">
        <f t="shared" ca="1" si="20"/>
        <v>0</v>
      </c>
      <c r="C99">
        <f t="shared" ca="1" si="36"/>
        <v>50</v>
      </c>
      <c r="D99">
        <v>1</v>
      </c>
      <c r="E99">
        <f t="shared" ca="1" si="21"/>
        <v>86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ca="1" si="22"/>
        <v>5.5</v>
      </c>
      <c r="R99">
        <f t="shared" ca="1" si="23"/>
        <v>0.74</v>
      </c>
      <c r="S99">
        <f t="shared" ca="1" si="24"/>
        <v>163</v>
      </c>
      <c r="T99">
        <f t="shared" ca="1" si="25"/>
        <v>11.206</v>
      </c>
      <c r="U99">
        <f t="shared" ca="1" si="26"/>
        <v>59.48</v>
      </c>
      <c r="V99">
        <f t="shared" ca="1" si="27"/>
        <v>76.37</v>
      </c>
      <c r="W99">
        <f t="shared" ca="1" si="28"/>
        <v>0.12</v>
      </c>
      <c r="X99">
        <f t="shared" ca="1" si="29"/>
        <v>1.4704999999999999</v>
      </c>
      <c r="Y99">
        <f t="shared" ca="1" si="30"/>
        <v>5.46</v>
      </c>
      <c r="Z99">
        <f t="shared" ca="1" si="31"/>
        <v>1.256</v>
      </c>
      <c r="AA99">
        <f t="shared" ca="1" si="32"/>
        <v>266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1</v>
      </c>
      <c r="AK99">
        <f t="shared" ca="1" si="33"/>
        <v>3.49</v>
      </c>
      <c r="AL99">
        <f t="shared" ca="1" si="34"/>
        <v>2.46</v>
      </c>
      <c r="AM99">
        <v>1</v>
      </c>
    </row>
    <row r="100" spans="1:39" x14ac:dyDescent="0.25">
      <c r="A100">
        <v>98</v>
      </c>
      <c r="B100">
        <f t="shared" ca="1" si="20"/>
        <v>0</v>
      </c>
      <c r="C100">
        <f t="shared" ca="1" si="36"/>
        <v>18</v>
      </c>
      <c r="D100">
        <v>1</v>
      </c>
      <c r="E100">
        <f t="shared" ca="1" si="21"/>
        <v>92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ca="1" si="22"/>
        <v>5.7</v>
      </c>
      <c r="R100">
        <f t="shared" ca="1" si="23"/>
        <v>0.79</v>
      </c>
      <c r="S100">
        <f t="shared" ca="1" si="24"/>
        <v>170</v>
      </c>
      <c r="T100">
        <f t="shared" ca="1" si="25"/>
        <v>11.188000000000001</v>
      </c>
      <c r="U100">
        <f t="shared" ca="1" si="26"/>
        <v>55.41</v>
      </c>
      <c r="V100">
        <f t="shared" ca="1" si="27"/>
        <v>73.06</v>
      </c>
      <c r="W100">
        <f t="shared" ca="1" si="28"/>
        <v>0.69</v>
      </c>
      <c r="X100">
        <f t="shared" ca="1" si="29"/>
        <v>1.2196</v>
      </c>
      <c r="Y100">
        <f t="shared" ca="1" si="30"/>
        <v>5.62</v>
      </c>
      <c r="Z100">
        <f t="shared" ca="1" si="31"/>
        <v>1.3160000000000001</v>
      </c>
      <c r="AA100">
        <f t="shared" ca="1" si="32"/>
        <v>265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1</v>
      </c>
      <c r="AK100">
        <f t="shared" ca="1" si="33"/>
        <v>3.63</v>
      </c>
      <c r="AL100">
        <f t="shared" ca="1" si="34"/>
        <v>2.61</v>
      </c>
      <c r="AM100">
        <v>1</v>
      </c>
    </row>
    <row r="101" spans="1:39" x14ac:dyDescent="0.25">
      <c r="A101">
        <v>99</v>
      </c>
      <c r="B101">
        <f t="shared" ca="1" si="20"/>
        <v>0</v>
      </c>
      <c r="C101">
        <v>78</v>
      </c>
      <c r="D101">
        <v>1</v>
      </c>
      <c r="E101">
        <f t="shared" ca="1" si="21"/>
        <v>95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ca="1" si="22"/>
        <v>4.5</v>
      </c>
      <c r="R101">
        <f t="shared" ca="1" si="23"/>
        <v>0.66</v>
      </c>
      <c r="S101">
        <f t="shared" ca="1" si="24"/>
        <v>156</v>
      </c>
      <c r="T101">
        <f t="shared" ca="1" si="25"/>
        <v>11.044</v>
      </c>
      <c r="U101">
        <f t="shared" ca="1" si="26"/>
        <v>59.12</v>
      </c>
      <c r="V101">
        <f t="shared" ca="1" si="27"/>
        <v>66.8</v>
      </c>
      <c r="W101">
        <f t="shared" ca="1" si="28"/>
        <v>0.61</v>
      </c>
      <c r="X101">
        <f t="shared" ca="1" si="29"/>
        <v>1.4946999999999999</v>
      </c>
      <c r="Y101">
        <f t="shared" ca="1" si="30"/>
        <v>5.17</v>
      </c>
      <c r="Z101">
        <f t="shared" ca="1" si="31"/>
        <v>1.292</v>
      </c>
      <c r="AA101">
        <f t="shared" ca="1" si="32"/>
        <v>278</v>
      </c>
      <c r="AB101">
        <v>1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1</v>
      </c>
      <c r="AK101">
        <f t="shared" ca="1" si="33"/>
        <v>3.69</v>
      </c>
      <c r="AL101">
        <f t="shared" ca="1" si="34"/>
        <v>2.5499999999999998</v>
      </c>
      <c r="AM101">
        <v>1</v>
      </c>
    </row>
    <row r="102" spans="1:39" x14ac:dyDescent="0.25">
      <c r="A102">
        <v>100</v>
      </c>
      <c r="B102">
        <v>1</v>
      </c>
      <c r="C102">
        <f ca="1">INT(RAND()*100)</f>
        <v>33</v>
      </c>
      <c r="D102">
        <v>1</v>
      </c>
      <c r="E102">
        <f t="shared" ca="1" si="21"/>
        <v>92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ca="1" si="22"/>
        <v>4.4000000000000004</v>
      </c>
      <c r="R102">
        <f t="shared" ca="1" si="23"/>
        <v>0.75</v>
      </c>
      <c r="S102">
        <f t="shared" ca="1" si="24"/>
        <v>180</v>
      </c>
      <c r="T102">
        <f t="shared" ca="1" si="25"/>
        <v>12.609</v>
      </c>
      <c r="U102">
        <f t="shared" ca="1" si="26"/>
        <v>59.12</v>
      </c>
      <c r="V102">
        <f t="shared" ca="1" si="27"/>
        <v>63.93</v>
      </c>
      <c r="W102">
        <f t="shared" ca="1" si="28"/>
        <v>0.74</v>
      </c>
      <c r="X102">
        <f t="shared" ca="1" si="29"/>
        <v>1.5388999999999999</v>
      </c>
      <c r="Y102">
        <f t="shared" ca="1" si="30"/>
        <v>5.39</v>
      </c>
      <c r="Z102">
        <f t="shared" ca="1" si="31"/>
        <v>1.361</v>
      </c>
      <c r="AA102">
        <f t="shared" ca="1" si="32"/>
        <v>267</v>
      </c>
      <c r="AB102">
        <v>1</v>
      </c>
      <c r="AC102">
        <v>0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0</v>
      </c>
      <c r="AJ102">
        <v>1</v>
      </c>
      <c r="AK102">
        <f t="shared" ca="1" si="33"/>
        <v>3.21</v>
      </c>
      <c r="AL102">
        <f t="shared" ca="1" si="34"/>
        <v>2.6</v>
      </c>
      <c r="AM102">
        <v>1</v>
      </c>
    </row>
    <row r="103" spans="1:39" x14ac:dyDescent="0.25">
      <c r="A103">
        <v>101</v>
      </c>
      <c r="B103" s="1">
        <v>1</v>
      </c>
      <c r="C103" s="1">
        <v>57</v>
      </c>
      <c r="D103" s="1">
        <v>0</v>
      </c>
      <c r="E103" s="1">
        <v>93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1</v>
      </c>
      <c r="Q103" s="1">
        <v>7.7</v>
      </c>
      <c r="R103" s="1">
        <v>1.99</v>
      </c>
      <c r="S103" s="1">
        <v>213</v>
      </c>
      <c r="T103" s="1">
        <v>12.2</v>
      </c>
      <c r="U103" s="1">
        <v>81</v>
      </c>
      <c r="V103" s="1">
        <v>15.7</v>
      </c>
      <c r="W103" s="1">
        <v>0.24</v>
      </c>
      <c r="X103" s="1">
        <v>0.92</v>
      </c>
      <c r="Y103" s="1">
        <v>4.4400000000000004</v>
      </c>
      <c r="Z103" s="1">
        <v>1.1499999999999999</v>
      </c>
      <c r="AA103" s="1">
        <v>159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4.96</v>
      </c>
      <c r="AL103" s="1">
        <v>4.3099999999999996</v>
      </c>
      <c r="AM103" s="1">
        <v>1</v>
      </c>
    </row>
    <row r="104" spans="1:39" x14ac:dyDescent="0.25">
      <c r="A104">
        <v>102</v>
      </c>
      <c r="B104">
        <v>0</v>
      </c>
      <c r="C104">
        <v>48</v>
      </c>
      <c r="D104">
        <v>1</v>
      </c>
      <c r="E104">
        <v>74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6.62</v>
      </c>
      <c r="R104">
        <v>2.2599999999999998</v>
      </c>
      <c r="S104">
        <v>222</v>
      </c>
      <c r="T104">
        <v>12.398</v>
      </c>
      <c r="U104">
        <v>56.32</v>
      </c>
      <c r="V104">
        <v>12.52</v>
      </c>
      <c r="W104">
        <v>7.0000000000000007E-2</v>
      </c>
      <c r="X104">
        <v>0.3891</v>
      </c>
      <c r="Y104">
        <v>6.62</v>
      </c>
      <c r="Z104">
        <v>2.2599999999999998</v>
      </c>
      <c r="AA104">
        <v>170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3.57</v>
      </c>
      <c r="AL104">
        <v>1.58</v>
      </c>
      <c r="AM104">
        <v>0</v>
      </c>
    </row>
    <row r="105" spans="1:39" x14ac:dyDescent="0.25">
      <c r="A105">
        <v>103</v>
      </c>
      <c r="B105">
        <v>1</v>
      </c>
      <c r="C105">
        <v>45</v>
      </c>
      <c r="D105">
        <v>0</v>
      </c>
      <c r="E105">
        <v>81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3.72</v>
      </c>
      <c r="R105">
        <v>1.08</v>
      </c>
      <c r="S105">
        <v>354</v>
      </c>
      <c r="T105">
        <v>12.8</v>
      </c>
      <c r="U105">
        <v>53.81</v>
      </c>
      <c r="V105">
        <v>8.1430000000000007</v>
      </c>
      <c r="W105">
        <v>0.03</v>
      </c>
      <c r="X105">
        <v>1</v>
      </c>
      <c r="Y105">
        <v>3.07</v>
      </c>
      <c r="Z105">
        <v>0.84</v>
      </c>
      <c r="AA105">
        <v>171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2.2400000000000002</v>
      </c>
      <c r="AL105">
        <v>2.67</v>
      </c>
      <c r="AM105">
        <v>0</v>
      </c>
    </row>
    <row r="106" spans="1:39" x14ac:dyDescent="0.25">
      <c r="A106">
        <v>104</v>
      </c>
      <c r="B106">
        <v>0</v>
      </c>
      <c r="C106">
        <v>29</v>
      </c>
      <c r="D106">
        <v>1</v>
      </c>
      <c r="E106">
        <v>78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8.69</v>
      </c>
      <c r="R106">
        <v>1.2</v>
      </c>
      <c r="S106">
        <v>176</v>
      </c>
      <c r="T106">
        <v>12.1</v>
      </c>
      <c r="U106">
        <v>66.78</v>
      </c>
      <c r="V106">
        <v>13.749000000000001</v>
      </c>
      <c r="W106">
        <v>0.12</v>
      </c>
      <c r="X106">
        <v>0.44</v>
      </c>
      <c r="Y106">
        <v>7.83</v>
      </c>
      <c r="Z106">
        <v>1.1100000000000001</v>
      </c>
      <c r="AA106">
        <v>170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6.56</v>
      </c>
      <c r="AL106">
        <v>5.91</v>
      </c>
      <c r="AM106">
        <v>0</v>
      </c>
    </row>
    <row r="107" spans="1:39" x14ac:dyDescent="0.25">
      <c r="A107">
        <v>105</v>
      </c>
      <c r="B107">
        <v>1</v>
      </c>
      <c r="C107">
        <v>2</v>
      </c>
      <c r="D107">
        <v>0</v>
      </c>
      <c r="E107">
        <v>95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6.0957999999999997</v>
      </c>
      <c r="R107">
        <v>1.4676</v>
      </c>
      <c r="S107">
        <v>215.13</v>
      </c>
      <c r="T107">
        <v>12.476000000000001</v>
      </c>
      <c r="U107">
        <v>38.159999999999997</v>
      </c>
      <c r="V107">
        <v>8.0990000000000002</v>
      </c>
      <c r="W107">
        <v>0.1195</v>
      </c>
      <c r="X107">
        <v>0.55549999999999999</v>
      </c>
      <c r="Y107">
        <v>4.92</v>
      </c>
      <c r="Z107">
        <v>1.49</v>
      </c>
      <c r="AA107">
        <v>237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3.8288000000000002</v>
      </c>
      <c r="AL107">
        <v>2.57</v>
      </c>
      <c r="AM107">
        <v>0</v>
      </c>
    </row>
    <row r="108" spans="1:39" x14ac:dyDescent="0.25">
      <c r="A108">
        <v>106</v>
      </c>
      <c r="B108">
        <v>1</v>
      </c>
      <c r="C108">
        <v>68</v>
      </c>
      <c r="D108">
        <v>1</v>
      </c>
      <c r="E108">
        <v>78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6.02</v>
      </c>
      <c r="R108">
        <v>0.97</v>
      </c>
      <c r="S108">
        <v>223.28</v>
      </c>
      <c r="T108">
        <v>12.2</v>
      </c>
      <c r="U108">
        <v>55</v>
      </c>
      <c r="V108">
        <v>13</v>
      </c>
      <c r="W108">
        <v>0.08</v>
      </c>
      <c r="X108">
        <v>0.25</v>
      </c>
      <c r="Y108">
        <v>5.97</v>
      </c>
      <c r="Z108">
        <v>0.9</v>
      </c>
      <c r="AA108">
        <v>134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0</v>
      </c>
      <c r="AH108">
        <v>0</v>
      </c>
      <c r="AI108">
        <v>1</v>
      </c>
      <c r="AJ108">
        <v>0</v>
      </c>
      <c r="AK108">
        <v>3.6332249999999999</v>
      </c>
      <c r="AL108">
        <v>4.04</v>
      </c>
      <c r="AM108">
        <v>0</v>
      </c>
    </row>
    <row r="109" spans="1:39" x14ac:dyDescent="0.25">
      <c r="A109">
        <v>107</v>
      </c>
      <c r="B109">
        <v>1</v>
      </c>
      <c r="C109">
        <v>35</v>
      </c>
      <c r="D109">
        <v>0</v>
      </c>
      <c r="E109">
        <v>96</v>
      </c>
      <c r="F109">
        <v>1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5.5857000000000001</v>
      </c>
      <c r="R109">
        <v>1.5706</v>
      </c>
      <c r="S109">
        <v>221.14</v>
      </c>
      <c r="T109">
        <v>12.443</v>
      </c>
      <c r="U109">
        <v>37.81</v>
      </c>
      <c r="V109">
        <v>8.532</v>
      </c>
      <c r="W109">
        <v>0.11609999999999999</v>
      </c>
      <c r="X109">
        <v>0.67179999999999995</v>
      </c>
      <c r="Y109">
        <v>6.59</v>
      </c>
      <c r="Z109">
        <v>1.01</v>
      </c>
      <c r="AA109">
        <v>179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3.8100999999999998</v>
      </c>
      <c r="AL109">
        <v>3.77</v>
      </c>
      <c r="AM109">
        <v>0</v>
      </c>
    </row>
    <row r="110" spans="1:39" x14ac:dyDescent="0.25">
      <c r="A110">
        <v>108</v>
      </c>
      <c r="B110">
        <v>1</v>
      </c>
      <c r="C110">
        <v>37</v>
      </c>
      <c r="D110">
        <v>1</v>
      </c>
      <c r="E110">
        <v>72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6.57</v>
      </c>
      <c r="R110">
        <v>2.09</v>
      </c>
      <c r="S110">
        <v>141</v>
      </c>
      <c r="T110">
        <v>13.614000000000001</v>
      </c>
      <c r="U110">
        <v>49</v>
      </c>
      <c r="V110">
        <v>1</v>
      </c>
      <c r="W110">
        <v>7.0000000000000007E-2</v>
      </c>
      <c r="X110">
        <v>0.3538</v>
      </c>
      <c r="Y110">
        <v>6.7</v>
      </c>
      <c r="Z110">
        <v>2.0099999999999998</v>
      </c>
      <c r="AA110">
        <v>159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3.68</v>
      </c>
      <c r="AL110">
        <v>1.83</v>
      </c>
      <c r="AM110">
        <v>0</v>
      </c>
    </row>
    <row r="111" spans="1:39" x14ac:dyDescent="0.25">
      <c r="A111">
        <v>109</v>
      </c>
      <c r="B111">
        <v>1</v>
      </c>
      <c r="C111">
        <f t="shared" ref="C105:C168" ca="1" si="39">INT(RAND()*100)</f>
        <v>51</v>
      </c>
      <c r="D111">
        <v>0</v>
      </c>
      <c r="E111">
        <f t="shared" ref="E105:E168" ca="1" si="40">RANDBETWEEN(89,98)</f>
        <v>97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f t="shared" ref="Q105:Q168" ca="1" si="41">RANDBETWEEN(70,80)/10</f>
        <v>7.3</v>
      </c>
      <c r="R111">
        <f t="shared" ref="R105:R168" ca="1" si="42">RANDBETWEEN(150,210)/100</f>
        <v>1.75</v>
      </c>
      <c r="S111">
        <f t="shared" ref="S105:S168" ca="1" si="43">RANDBETWEEN(205, 220)</f>
        <v>209</v>
      </c>
      <c r="T111">
        <f t="shared" ref="T105:T168" ca="1" si="44">RANDBETWEEN(5, 200)/10</f>
        <v>4.4000000000000004</v>
      </c>
      <c r="U111">
        <f t="shared" ref="U105:U168" ca="1" si="45">RANDBETWEEN(75, 90)</f>
        <v>90</v>
      </c>
      <c r="V111">
        <f t="shared" ref="V105:V168" ca="1" si="46">RANDBETWEEN(145, 160)/10</f>
        <v>14.6</v>
      </c>
      <c r="W111">
        <f t="shared" ref="W105:W168" ca="1" si="47">RANDBETWEEN(19, 30)/100</f>
        <v>0.2</v>
      </c>
      <c r="X111">
        <f t="shared" ref="X105:X168" ca="1" si="48">RANDBETWEEN(88, 95)/100</f>
        <v>0.92</v>
      </c>
      <c r="Y111">
        <f t="shared" ref="Y105:Y168" ca="1" si="49">RANDBETWEEN(430, 450)/100</f>
        <v>4.3499999999999996</v>
      </c>
      <c r="Z111">
        <f t="shared" ref="Z105:Z168" ca="1" si="50">RANDBETWEEN(100, 130)/100</f>
        <v>1.1499999999999999</v>
      </c>
      <c r="AA111">
        <f t="shared" ref="AA105:AA168" ca="1" si="51">RANDBETWEEN(145, 165)</f>
        <v>161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f t="shared" ref="AK105:AK168" ca="1" si="52">RANDBETWEEN(400, 500)/100</f>
        <v>4.93</v>
      </c>
      <c r="AL111">
        <f t="shared" ref="AL105:AL168" ca="1" si="53">RANDBETWEEN(400,500)/100</f>
        <v>4.7</v>
      </c>
      <c r="AM111">
        <v>1</v>
      </c>
    </row>
    <row r="112" spans="1:39" x14ac:dyDescent="0.25">
      <c r="A112">
        <v>110</v>
      </c>
      <c r="B112">
        <v>1</v>
      </c>
      <c r="C112">
        <f t="shared" ca="1" si="39"/>
        <v>37</v>
      </c>
      <c r="D112">
        <v>0</v>
      </c>
      <c r="E112">
        <f t="shared" ca="1" si="40"/>
        <v>98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f t="shared" ca="1" si="41"/>
        <v>7.2</v>
      </c>
      <c r="R112">
        <f t="shared" ca="1" si="42"/>
        <v>1.56</v>
      </c>
      <c r="S112">
        <f t="shared" ca="1" si="43"/>
        <v>219</v>
      </c>
      <c r="T112">
        <f t="shared" ca="1" si="44"/>
        <v>18.100000000000001</v>
      </c>
      <c r="U112">
        <f t="shared" ca="1" si="45"/>
        <v>78</v>
      </c>
      <c r="V112">
        <f t="shared" ca="1" si="46"/>
        <v>15.9</v>
      </c>
      <c r="W112">
        <f t="shared" ca="1" si="47"/>
        <v>0.21</v>
      </c>
      <c r="X112">
        <f t="shared" ca="1" si="48"/>
        <v>0.95</v>
      </c>
      <c r="Y112">
        <f t="shared" ca="1" si="49"/>
        <v>4.32</v>
      </c>
      <c r="Z112">
        <f t="shared" ca="1" si="50"/>
        <v>1.02</v>
      </c>
      <c r="AA112">
        <f t="shared" ca="1" si="51"/>
        <v>150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f t="shared" ca="1" si="52"/>
        <v>4.9800000000000004</v>
      </c>
      <c r="AL112">
        <f t="shared" ca="1" si="53"/>
        <v>4.68</v>
      </c>
      <c r="AM112">
        <v>1</v>
      </c>
    </row>
    <row r="113" spans="1:39" x14ac:dyDescent="0.25">
      <c r="A113">
        <v>111</v>
      </c>
      <c r="B113">
        <v>1</v>
      </c>
      <c r="C113">
        <f t="shared" ca="1" si="39"/>
        <v>71</v>
      </c>
      <c r="D113">
        <v>0</v>
      </c>
      <c r="E113">
        <f t="shared" ca="1" si="40"/>
        <v>91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f t="shared" ca="1" si="41"/>
        <v>7.3</v>
      </c>
      <c r="R113">
        <f t="shared" ca="1" si="42"/>
        <v>2.04</v>
      </c>
      <c r="S113">
        <f t="shared" ca="1" si="43"/>
        <v>217</v>
      </c>
      <c r="T113">
        <f t="shared" ca="1" si="44"/>
        <v>8.3000000000000007</v>
      </c>
      <c r="U113">
        <f t="shared" ca="1" si="45"/>
        <v>78</v>
      </c>
      <c r="V113">
        <f t="shared" ca="1" si="46"/>
        <v>14.6</v>
      </c>
      <c r="W113">
        <f t="shared" ca="1" si="47"/>
        <v>0.27</v>
      </c>
      <c r="X113">
        <f t="shared" ca="1" si="48"/>
        <v>0.93</v>
      </c>
      <c r="Y113">
        <f t="shared" ca="1" si="49"/>
        <v>4.3099999999999996</v>
      </c>
      <c r="Z113">
        <f t="shared" ca="1" si="50"/>
        <v>1.23</v>
      </c>
      <c r="AA113">
        <f t="shared" ca="1" si="51"/>
        <v>165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f t="shared" ca="1" si="52"/>
        <v>4</v>
      </c>
      <c r="AL113">
        <f t="shared" ca="1" si="53"/>
        <v>4.54</v>
      </c>
      <c r="AM113">
        <v>1</v>
      </c>
    </row>
    <row r="114" spans="1:39" x14ac:dyDescent="0.25">
      <c r="A114">
        <v>112</v>
      </c>
      <c r="B114">
        <v>1</v>
      </c>
      <c r="C114">
        <f t="shared" ca="1" si="39"/>
        <v>20</v>
      </c>
      <c r="D114">
        <v>0</v>
      </c>
      <c r="E114">
        <f t="shared" ca="1" si="40"/>
        <v>95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f t="shared" ca="1" si="41"/>
        <v>7.3</v>
      </c>
      <c r="R114">
        <f t="shared" ca="1" si="42"/>
        <v>1.63</v>
      </c>
      <c r="S114">
        <f t="shared" ca="1" si="43"/>
        <v>206</v>
      </c>
      <c r="T114">
        <f t="shared" ca="1" si="44"/>
        <v>0.8</v>
      </c>
      <c r="U114">
        <f t="shared" ca="1" si="45"/>
        <v>84</v>
      </c>
      <c r="V114">
        <f t="shared" ca="1" si="46"/>
        <v>15.3</v>
      </c>
      <c r="W114">
        <f t="shared" ca="1" si="47"/>
        <v>0.25</v>
      </c>
      <c r="X114">
        <f t="shared" ca="1" si="48"/>
        <v>0.93</v>
      </c>
      <c r="Y114">
        <f t="shared" ca="1" si="49"/>
        <v>4.42</v>
      </c>
      <c r="Z114">
        <f t="shared" ca="1" si="50"/>
        <v>1.1499999999999999</v>
      </c>
      <c r="AA114">
        <f t="shared" ca="1" si="51"/>
        <v>165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f t="shared" ca="1" si="52"/>
        <v>4.8099999999999996</v>
      </c>
      <c r="AL114">
        <f t="shared" ca="1" si="53"/>
        <v>4.09</v>
      </c>
      <c r="AM114">
        <v>1</v>
      </c>
    </row>
    <row r="115" spans="1:39" x14ac:dyDescent="0.25">
      <c r="A115">
        <v>113</v>
      </c>
      <c r="B115">
        <v>1</v>
      </c>
      <c r="C115">
        <f t="shared" ca="1" si="39"/>
        <v>71</v>
      </c>
      <c r="D115">
        <v>0</v>
      </c>
      <c r="E115">
        <f t="shared" ca="1" si="40"/>
        <v>96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f t="shared" ca="1" si="41"/>
        <v>7.4</v>
      </c>
      <c r="R115">
        <f t="shared" ca="1" si="42"/>
        <v>1.5</v>
      </c>
      <c r="S115">
        <f t="shared" ca="1" si="43"/>
        <v>209</v>
      </c>
      <c r="T115">
        <f t="shared" ca="1" si="44"/>
        <v>17.2</v>
      </c>
      <c r="U115">
        <f t="shared" ca="1" si="45"/>
        <v>89</v>
      </c>
      <c r="V115">
        <f t="shared" ca="1" si="46"/>
        <v>15.4</v>
      </c>
      <c r="W115">
        <f t="shared" ca="1" si="47"/>
        <v>0.21</v>
      </c>
      <c r="X115">
        <f t="shared" ca="1" si="48"/>
        <v>0.89</v>
      </c>
      <c r="Y115">
        <f t="shared" ca="1" si="49"/>
        <v>4.47</v>
      </c>
      <c r="Z115">
        <f t="shared" ca="1" si="50"/>
        <v>1.22</v>
      </c>
      <c r="AA115">
        <f t="shared" ca="1" si="51"/>
        <v>145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f t="shared" ca="1" si="52"/>
        <v>4.8899999999999997</v>
      </c>
      <c r="AL115">
        <f t="shared" ca="1" si="53"/>
        <v>4.8099999999999996</v>
      </c>
      <c r="AM115">
        <v>1</v>
      </c>
    </row>
    <row r="116" spans="1:39" x14ac:dyDescent="0.25">
      <c r="A116">
        <v>114</v>
      </c>
      <c r="B116">
        <v>1</v>
      </c>
      <c r="C116">
        <f t="shared" ca="1" si="39"/>
        <v>70</v>
      </c>
      <c r="D116">
        <v>0</v>
      </c>
      <c r="E116">
        <f t="shared" ca="1" si="40"/>
        <v>91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f t="shared" ca="1" si="41"/>
        <v>8</v>
      </c>
      <c r="R116">
        <f t="shared" ca="1" si="42"/>
        <v>2.04</v>
      </c>
      <c r="S116">
        <f t="shared" ca="1" si="43"/>
        <v>218</v>
      </c>
      <c r="T116">
        <f t="shared" ca="1" si="44"/>
        <v>5.9</v>
      </c>
      <c r="U116">
        <f t="shared" ca="1" si="45"/>
        <v>83</v>
      </c>
      <c r="V116">
        <f t="shared" ca="1" si="46"/>
        <v>15.6</v>
      </c>
      <c r="W116">
        <f t="shared" ca="1" si="47"/>
        <v>0.25</v>
      </c>
      <c r="X116">
        <f t="shared" ca="1" si="48"/>
        <v>0.89</v>
      </c>
      <c r="Y116">
        <f t="shared" ca="1" si="49"/>
        <v>4.4000000000000004</v>
      </c>
      <c r="Z116">
        <f t="shared" ca="1" si="50"/>
        <v>1.01</v>
      </c>
      <c r="AA116">
        <f t="shared" ca="1" si="51"/>
        <v>151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f t="shared" ca="1" si="52"/>
        <v>4.55</v>
      </c>
      <c r="AL116">
        <f t="shared" ca="1" si="53"/>
        <v>4.88</v>
      </c>
      <c r="AM116">
        <v>1</v>
      </c>
    </row>
    <row r="117" spans="1:39" x14ac:dyDescent="0.25">
      <c r="A117">
        <v>115</v>
      </c>
      <c r="B117">
        <v>1</v>
      </c>
      <c r="C117">
        <f t="shared" ca="1" si="39"/>
        <v>24</v>
      </c>
      <c r="D117">
        <v>0</v>
      </c>
      <c r="E117">
        <f t="shared" ca="1" si="40"/>
        <v>91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f t="shared" ca="1" si="41"/>
        <v>7.8</v>
      </c>
      <c r="R117">
        <f t="shared" ca="1" si="42"/>
        <v>1.55</v>
      </c>
      <c r="S117">
        <f t="shared" ca="1" si="43"/>
        <v>219</v>
      </c>
      <c r="T117">
        <f t="shared" ca="1" si="44"/>
        <v>18</v>
      </c>
      <c r="U117">
        <f t="shared" ca="1" si="45"/>
        <v>87</v>
      </c>
      <c r="V117">
        <f t="shared" ca="1" si="46"/>
        <v>15.1</v>
      </c>
      <c r="W117">
        <f t="shared" ca="1" si="47"/>
        <v>0.23</v>
      </c>
      <c r="X117">
        <f t="shared" ca="1" si="48"/>
        <v>0.9</v>
      </c>
      <c r="Y117">
        <f t="shared" ca="1" si="49"/>
        <v>4.3499999999999996</v>
      </c>
      <c r="Z117">
        <f t="shared" ca="1" si="50"/>
        <v>1.1200000000000001</v>
      </c>
      <c r="AA117">
        <f t="shared" ca="1" si="51"/>
        <v>164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f t="shared" ca="1" si="52"/>
        <v>4.58</v>
      </c>
      <c r="AL117">
        <f t="shared" ca="1" si="53"/>
        <v>4.84</v>
      </c>
      <c r="AM117">
        <v>1</v>
      </c>
    </row>
    <row r="118" spans="1:39" x14ac:dyDescent="0.25">
      <c r="A118">
        <v>116</v>
      </c>
      <c r="B118">
        <v>1</v>
      </c>
      <c r="C118">
        <f t="shared" ca="1" si="39"/>
        <v>84</v>
      </c>
      <c r="D118">
        <v>0</v>
      </c>
      <c r="E118">
        <f t="shared" ca="1" si="40"/>
        <v>97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f t="shared" ca="1" si="41"/>
        <v>7.5</v>
      </c>
      <c r="R118">
        <f t="shared" ca="1" si="42"/>
        <v>1.54</v>
      </c>
      <c r="S118">
        <f t="shared" ca="1" si="43"/>
        <v>218</v>
      </c>
      <c r="T118">
        <f t="shared" ca="1" si="44"/>
        <v>5.0999999999999996</v>
      </c>
      <c r="U118">
        <f t="shared" ca="1" si="45"/>
        <v>75</v>
      </c>
      <c r="V118">
        <f t="shared" ca="1" si="46"/>
        <v>15.1</v>
      </c>
      <c r="W118">
        <f t="shared" ca="1" si="47"/>
        <v>0.21</v>
      </c>
      <c r="X118">
        <f t="shared" ca="1" si="48"/>
        <v>0.88</v>
      </c>
      <c r="Y118">
        <f t="shared" ca="1" si="49"/>
        <v>4.5</v>
      </c>
      <c r="Z118">
        <f t="shared" ca="1" si="50"/>
        <v>1.18</v>
      </c>
      <c r="AA118">
        <f t="shared" ca="1" si="51"/>
        <v>158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f t="shared" ca="1" si="52"/>
        <v>4.09</v>
      </c>
      <c r="AL118">
        <f t="shared" ca="1" si="53"/>
        <v>4.8499999999999996</v>
      </c>
      <c r="AM118">
        <v>1</v>
      </c>
    </row>
    <row r="119" spans="1:39" x14ac:dyDescent="0.25">
      <c r="A119">
        <v>117</v>
      </c>
      <c r="B119">
        <v>1</v>
      </c>
      <c r="C119">
        <f t="shared" ca="1" si="39"/>
        <v>76</v>
      </c>
      <c r="D119">
        <v>0</v>
      </c>
      <c r="E119">
        <f t="shared" ca="1" si="40"/>
        <v>98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f t="shared" ca="1" si="41"/>
        <v>7</v>
      </c>
      <c r="R119">
        <f t="shared" ca="1" si="42"/>
        <v>1.62</v>
      </c>
      <c r="S119">
        <f t="shared" ca="1" si="43"/>
        <v>219</v>
      </c>
      <c r="T119">
        <f t="shared" ca="1" si="44"/>
        <v>15.6</v>
      </c>
      <c r="U119">
        <f t="shared" ca="1" si="45"/>
        <v>82</v>
      </c>
      <c r="V119">
        <f t="shared" ca="1" si="46"/>
        <v>15.5</v>
      </c>
      <c r="W119">
        <f t="shared" ca="1" si="47"/>
        <v>0.2</v>
      </c>
      <c r="X119">
        <f t="shared" ca="1" si="48"/>
        <v>0.95</v>
      </c>
      <c r="Y119">
        <f t="shared" ca="1" si="49"/>
        <v>4.3600000000000003</v>
      </c>
      <c r="Z119">
        <f t="shared" ca="1" si="50"/>
        <v>1.23</v>
      </c>
      <c r="AA119">
        <f t="shared" ca="1" si="51"/>
        <v>150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f t="shared" ca="1" si="52"/>
        <v>4.7</v>
      </c>
      <c r="AL119">
        <f t="shared" ca="1" si="53"/>
        <v>4.26</v>
      </c>
      <c r="AM119">
        <v>1</v>
      </c>
    </row>
    <row r="120" spans="1:39" x14ac:dyDescent="0.25">
      <c r="A120">
        <v>118</v>
      </c>
      <c r="B120">
        <v>1</v>
      </c>
      <c r="C120">
        <f t="shared" ca="1" si="39"/>
        <v>29</v>
      </c>
      <c r="D120">
        <v>0</v>
      </c>
      <c r="E120">
        <f t="shared" ca="1" si="40"/>
        <v>95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f t="shared" ca="1" si="41"/>
        <v>7.6</v>
      </c>
      <c r="R120">
        <f t="shared" ca="1" si="42"/>
        <v>2</v>
      </c>
      <c r="S120">
        <f t="shared" ca="1" si="43"/>
        <v>211</v>
      </c>
      <c r="T120">
        <f t="shared" ca="1" si="44"/>
        <v>11.2</v>
      </c>
      <c r="U120">
        <f t="shared" ca="1" si="45"/>
        <v>77</v>
      </c>
      <c r="V120">
        <f t="shared" ca="1" si="46"/>
        <v>15.5</v>
      </c>
      <c r="W120">
        <f t="shared" ca="1" si="47"/>
        <v>0.28000000000000003</v>
      </c>
      <c r="X120">
        <f t="shared" ca="1" si="48"/>
        <v>0.95</v>
      </c>
      <c r="Y120">
        <f t="shared" ca="1" si="49"/>
        <v>4.46</v>
      </c>
      <c r="Z120">
        <f t="shared" ca="1" si="50"/>
        <v>1.08</v>
      </c>
      <c r="AA120">
        <f t="shared" ca="1" si="51"/>
        <v>163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f t="shared" ca="1" si="52"/>
        <v>4.8600000000000003</v>
      </c>
      <c r="AL120">
        <f t="shared" ca="1" si="53"/>
        <v>4.32</v>
      </c>
      <c r="AM120">
        <v>1</v>
      </c>
    </row>
    <row r="121" spans="1:39" x14ac:dyDescent="0.25">
      <c r="A121">
        <v>119</v>
      </c>
      <c r="B121">
        <v>1</v>
      </c>
      <c r="C121">
        <f t="shared" ca="1" si="39"/>
        <v>3</v>
      </c>
      <c r="D121">
        <v>0</v>
      </c>
      <c r="E121">
        <f t="shared" ca="1" si="40"/>
        <v>90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f t="shared" ca="1" si="41"/>
        <v>7.1</v>
      </c>
      <c r="R121">
        <f t="shared" ca="1" si="42"/>
        <v>1.79</v>
      </c>
      <c r="S121">
        <f t="shared" ca="1" si="43"/>
        <v>205</v>
      </c>
      <c r="T121">
        <f t="shared" ca="1" si="44"/>
        <v>9.3000000000000007</v>
      </c>
      <c r="U121">
        <f t="shared" ca="1" si="45"/>
        <v>80</v>
      </c>
      <c r="V121">
        <f t="shared" ca="1" si="46"/>
        <v>15.4</v>
      </c>
      <c r="W121">
        <f t="shared" ca="1" si="47"/>
        <v>0.21</v>
      </c>
      <c r="X121">
        <f t="shared" ca="1" si="48"/>
        <v>0.95</v>
      </c>
      <c r="Y121">
        <f t="shared" ca="1" si="49"/>
        <v>4.4800000000000004</v>
      </c>
      <c r="Z121">
        <f t="shared" ca="1" si="50"/>
        <v>1.17</v>
      </c>
      <c r="AA121">
        <f t="shared" ca="1" si="51"/>
        <v>161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f t="shared" ca="1" si="52"/>
        <v>4.16</v>
      </c>
      <c r="AL121">
        <f t="shared" ca="1" si="53"/>
        <v>4.84</v>
      </c>
      <c r="AM121">
        <v>1</v>
      </c>
    </row>
    <row r="122" spans="1:39" x14ac:dyDescent="0.25">
      <c r="A122">
        <v>120</v>
      </c>
      <c r="B122">
        <v>1</v>
      </c>
      <c r="C122">
        <f t="shared" ca="1" si="39"/>
        <v>75</v>
      </c>
      <c r="D122">
        <v>0</v>
      </c>
      <c r="E122">
        <f t="shared" ca="1" si="40"/>
        <v>92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f t="shared" ca="1" si="41"/>
        <v>7</v>
      </c>
      <c r="R122">
        <f t="shared" ca="1" si="42"/>
        <v>1.89</v>
      </c>
      <c r="S122">
        <f t="shared" ca="1" si="43"/>
        <v>214</v>
      </c>
      <c r="T122">
        <f t="shared" ca="1" si="44"/>
        <v>1</v>
      </c>
      <c r="U122">
        <f t="shared" ca="1" si="45"/>
        <v>88</v>
      </c>
      <c r="V122">
        <f t="shared" ca="1" si="46"/>
        <v>14.7</v>
      </c>
      <c r="W122">
        <f t="shared" ca="1" si="47"/>
        <v>0.25</v>
      </c>
      <c r="X122">
        <f t="shared" ca="1" si="48"/>
        <v>0.94</v>
      </c>
      <c r="Y122">
        <f t="shared" ca="1" si="49"/>
        <v>4.3099999999999996</v>
      </c>
      <c r="Z122">
        <f t="shared" ca="1" si="50"/>
        <v>1.04</v>
      </c>
      <c r="AA122">
        <f t="shared" ca="1" si="51"/>
        <v>159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f t="shared" ca="1" si="52"/>
        <v>4.08</v>
      </c>
      <c r="AL122">
        <f t="shared" ca="1" si="53"/>
        <v>4.13</v>
      </c>
      <c r="AM122">
        <v>1</v>
      </c>
    </row>
    <row r="123" spans="1:39" x14ac:dyDescent="0.25">
      <c r="A123">
        <v>121</v>
      </c>
      <c r="B123">
        <v>1</v>
      </c>
      <c r="C123">
        <f t="shared" ca="1" si="39"/>
        <v>70</v>
      </c>
      <c r="D123">
        <v>0</v>
      </c>
      <c r="E123">
        <f t="shared" ca="1" si="40"/>
        <v>89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f t="shared" ca="1" si="41"/>
        <v>7.5</v>
      </c>
      <c r="R123">
        <f t="shared" ca="1" si="42"/>
        <v>2.02</v>
      </c>
      <c r="S123">
        <f t="shared" ca="1" si="43"/>
        <v>208</v>
      </c>
      <c r="T123">
        <f t="shared" ca="1" si="44"/>
        <v>9.8000000000000007</v>
      </c>
      <c r="U123">
        <f t="shared" ca="1" si="45"/>
        <v>78</v>
      </c>
      <c r="V123">
        <f t="shared" ca="1" si="46"/>
        <v>15.3</v>
      </c>
      <c r="W123">
        <f t="shared" ca="1" si="47"/>
        <v>0.21</v>
      </c>
      <c r="X123">
        <f t="shared" ca="1" si="48"/>
        <v>0.94</v>
      </c>
      <c r="Y123">
        <f t="shared" ca="1" si="49"/>
        <v>4.41</v>
      </c>
      <c r="Z123">
        <f t="shared" ca="1" si="50"/>
        <v>1.29</v>
      </c>
      <c r="AA123">
        <f t="shared" ca="1" si="51"/>
        <v>147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f t="shared" ca="1" si="52"/>
        <v>4.3499999999999996</v>
      </c>
      <c r="AL123">
        <f t="shared" ca="1" si="53"/>
        <v>4.53</v>
      </c>
      <c r="AM123">
        <v>1</v>
      </c>
    </row>
    <row r="124" spans="1:39" x14ac:dyDescent="0.25">
      <c r="A124">
        <v>122</v>
      </c>
      <c r="B124">
        <v>1</v>
      </c>
      <c r="C124">
        <f t="shared" ca="1" si="39"/>
        <v>79</v>
      </c>
      <c r="D124">
        <v>0</v>
      </c>
      <c r="E124">
        <f t="shared" ca="1" si="40"/>
        <v>89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f t="shared" ca="1" si="41"/>
        <v>7</v>
      </c>
      <c r="R124">
        <f t="shared" ca="1" si="42"/>
        <v>1.56</v>
      </c>
      <c r="S124">
        <f t="shared" ca="1" si="43"/>
        <v>214</v>
      </c>
      <c r="T124">
        <f t="shared" ca="1" si="44"/>
        <v>17.600000000000001</v>
      </c>
      <c r="U124">
        <f t="shared" ca="1" si="45"/>
        <v>89</v>
      </c>
      <c r="V124">
        <f t="shared" ca="1" si="46"/>
        <v>14.5</v>
      </c>
      <c r="W124">
        <f t="shared" ca="1" si="47"/>
        <v>0.26</v>
      </c>
      <c r="X124">
        <f t="shared" ca="1" si="48"/>
        <v>0.88</v>
      </c>
      <c r="Y124">
        <f t="shared" ca="1" si="49"/>
        <v>4.47</v>
      </c>
      <c r="Z124">
        <f t="shared" ca="1" si="50"/>
        <v>1.04</v>
      </c>
      <c r="AA124">
        <f t="shared" ca="1" si="51"/>
        <v>163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f t="shared" ca="1" si="52"/>
        <v>4.4400000000000004</v>
      </c>
      <c r="AL124">
        <f t="shared" ca="1" si="53"/>
        <v>4.03</v>
      </c>
      <c r="AM124">
        <v>1</v>
      </c>
    </row>
    <row r="125" spans="1:39" x14ac:dyDescent="0.25">
      <c r="A125">
        <v>123</v>
      </c>
      <c r="B125">
        <v>1</v>
      </c>
      <c r="C125">
        <f t="shared" ca="1" si="39"/>
        <v>48</v>
      </c>
      <c r="D125">
        <v>0</v>
      </c>
      <c r="E125">
        <f t="shared" ca="1" si="40"/>
        <v>90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</v>
      </c>
      <c r="Q125">
        <f t="shared" ca="1" si="41"/>
        <v>7.4</v>
      </c>
      <c r="R125">
        <f t="shared" ca="1" si="42"/>
        <v>1.85</v>
      </c>
      <c r="S125">
        <f t="shared" ca="1" si="43"/>
        <v>218</v>
      </c>
      <c r="T125">
        <f t="shared" ca="1" si="44"/>
        <v>17.899999999999999</v>
      </c>
      <c r="U125">
        <f t="shared" ca="1" si="45"/>
        <v>76</v>
      </c>
      <c r="V125">
        <f t="shared" ca="1" si="46"/>
        <v>14.5</v>
      </c>
      <c r="W125">
        <f t="shared" ca="1" si="47"/>
        <v>0.24</v>
      </c>
      <c r="X125">
        <f t="shared" ca="1" si="48"/>
        <v>0.92</v>
      </c>
      <c r="Y125">
        <f t="shared" ca="1" si="49"/>
        <v>4.3099999999999996</v>
      </c>
      <c r="Z125">
        <f t="shared" ca="1" si="50"/>
        <v>1.0900000000000001</v>
      </c>
      <c r="AA125">
        <f t="shared" ca="1" si="51"/>
        <v>157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f t="shared" ca="1" si="52"/>
        <v>4.72</v>
      </c>
      <c r="AL125">
        <f t="shared" ca="1" si="53"/>
        <v>4.1500000000000004</v>
      </c>
      <c r="AM125">
        <v>1</v>
      </c>
    </row>
    <row r="126" spans="1:39" x14ac:dyDescent="0.25">
      <c r="A126">
        <v>124</v>
      </c>
      <c r="B126">
        <v>1</v>
      </c>
      <c r="C126">
        <f t="shared" ca="1" si="39"/>
        <v>64</v>
      </c>
      <c r="D126">
        <v>0</v>
      </c>
      <c r="E126">
        <f t="shared" ca="1" si="40"/>
        <v>92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f t="shared" ca="1" si="41"/>
        <v>7.4</v>
      </c>
      <c r="R126">
        <f t="shared" ca="1" si="42"/>
        <v>2.08</v>
      </c>
      <c r="S126">
        <f t="shared" ca="1" si="43"/>
        <v>206</v>
      </c>
      <c r="T126">
        <f t="shared" ca="1" si="44"/>
        <v>13.3</v>
      </c>
      <c r="U126">
        <f t="shared" ca="1" si="45"/>
        <v>76</v>
      </c>
      <c r="V126">
        <f t="shared" ca="1" si="46"/>
        <v>14.7</v>
      </c>
      <c r="W126">
        <f t="shared" ca="1" si="47"/>
        <v>0.22</v>
      </c>
      <c r="X126">
        <f t="shared" ca="1" si="48"/>
        <v>0.95</v>
      </c>
      <c r="Y126">
        <f t="shared" ca="1" si="49"/>
        <v>4.41</v>
      </c>
      <c r="Z126">
        <f t="shared" ca="1" si="50"/>
        <v>1.1299999999999999</v>
      </c>
      <c r="AA126">
        <f t="shared" ca="1" si="51"/>
        <v>151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f t="shared" ca="1" si="52"/>
        <v>4.6500000000000004</v>
      </c>
      <c r="AL126">
        <f t="shared" ca="1" si="53"/>
        <v>4.37</v>
      </c>
      <c r="AM126">
        <v>1</v>
      </c>
    </row>
    <row r="127" spans="1:39" x14ac:dyDescent="0.25">
      <c r="A127">
        <v>125</v>
      </c>
      <c r="B127">
        <v>1</v>
      </c>
      <c r="C127">
        <f t="shared" ca="1" si="39"/>
        <v>95</v>
      </c>
      <c r="D127">
        <v>0</v>
      </c>
      <c r="E127">
        <f t="shared" ca="1" si="40"/>
        <v>94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</v>
      </c>
      <c r="Q127">
        <f t="shared" ca="1" si="41"/>
        <v>7</v>
      </c>
      <c r="R127">
        <f t="shared" ca="1" si="42"/>
        <v>1.82</v>
      </c>
      <c r="S127">
        <f t="shared" ca="1" si="43"/>
        <v>214</v>
      </c>
      <c r="T127">
        <f t="shared" ca="1" si="44"/>
        <v>13.1</v>
      </c>
      <c r="U127">
        <f t="shared" ca="1" si="45"/>
        <v>86</v>
      </c>
      <c r="V127">
        <f t="shared" ca="1" si="46"/>
        <v>15.9</v>
      </c>
      <c r="W127">
        <f t="shared" ca="1" si="47"/>
        <v>0.3</v>
      </c>
      <c r="X127">
        <f t="shared" ca="1" si="48"/>
        <v>0.91</v>
      </c>
      <c r="Y127">
        <f t="shared" ca="1" si="49"/>
        <v>4.3</v>
      </c>
      <c r="Z127">
        <f t="shared" ca="1" si="50"/>
        <v>1.22</v>
      </c>
      <c r="AA127">
        <f t="shared" ca="1" si="51"/>
        <v>149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f t="shared" ca="1" si="52"/>
        <v>4.59</v>
      </c>
      <c r="AL127">
        <f t="shared" ca="1" si="53"/>
        <v>4.25</v>
      </c>
      <c r="AM127">
        <v>1</v>
      </c>
    </row>
    <row r="128" spans="1:39" x14ac:dyDescent="0.25">
      <c r="A128">
        <v>126</v>
      </c>
      <c r="B128">
        <v>1</v>
      </c>
      <c r="C128">
        <f t="shared" ca="1" si="39"/>
        <v>51</v>
      </c>
      <c r="D128">
        <v>0</v>
      </c>
      <c r="E128">
        <f t="shared" ca="1" si="40"/>
        <v>89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f t="shared" ca="1" si="41"/>
        <v>7.7</v>
      </c>
      <c r="R128">
        <f t="shared" ca="1" si="42"/>
        <v>1.76</v>
      </c>
      <c r="S128">
        <f t="shared" ca="1" si="43"/>
        <v>206</v>
      </c>
      <c r="T128">
        <f t="shared" ca="1" si="44"/>
        <v>5.4</v>
      </c>
      <c r="U128">
        <f t="shared" ca="1" si="45"/>
        <v>78</v>
      </c>
      <c r="V128">
        <f t="shared" ca="1" si="46"/>
        <v>15.6</v>
      </c>
      <c r="W128">
        <f t="shared" ca="1" si="47"/>
        <v>0.26</v>
      </c>
      <c r="X128">
        <f t="shared" ca="1" si="48"/>
        <v>0.88</v>
      </c>
      <c r="Y128">
        <f t="shared" ca="1" si="49"/>
        <v>4.49</v>
      </c>
      <c r="Z128">
        <f t="shared" ca="1" si="50"/>
        <v>1</v>
      </c>
      <c r="AA128">
        <f t="shared" ca="1" si="51"/>
        <v>156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f t="shared" ca="1" si="52"/>
        <v>4.46</v>
      </c>
      <c r="AL128">
        <f t="shared" ca="1" si="53"/>
        <v>4.08</v>
      </c>
      <c r="AM128">
        <v>1</v>
      </c>
    </row>
    <row r="129" spans="1:39" x14ac:dyDescent="0.25">
      <c r="A129">
        <v>127</v>
      </c>
      <c r="B129">
        <v>1</v>
      </c>
      <c r="C129">
        <f t="shared" ca="1" si="39"/>
        <v>18</v>
      </c>
      <c r="D129">
        <v>0</v>
      </c>
      <c r="E129">
        <f t="shared" ca="1" si="40"/>
        <v>92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f t="shared" ca="1" si="41"/>
        <v>7.3</v>
      </c>
      <c r="R129">
        <f t="shared" ca="1" si="42"/>
        <v>1.64</v>
      </c>
      <c r="S129">
        <f t="shared" ca="1" si="43"/>
        <v>219</v>
      </c>
      <c r="T129">
        <f t="shared" ca="1" si="44"/>
        <v>12.8</v>
      </c>
      <c r="U129">
        <f t="shared" ca="1" si="45"/>
        <v>89</v>
      </c>
      <c r="V129">
        <f t="shared" ca="1" si="46"/>
        <v>15.6</v>
      </c>
      <c r="W129">
        <f t="shared" ca="1" si="47"/>
        <v>0.2</v>
      </c>
      <c r="X129">
        <f t="shared" ca="1" si="48"/>
        <v>0.92</v>
      </c>
      <c r="Y129">
        <f t="shared" ca="1" si="49"/>
        <v>4.38</v>
      </c>
      <c r="Z129">
        <f t="shared" ca="1" si="50"/>
        <v>1.1399999999999999</v>
      </c>
      <c r="AA129">
        <f t="shared" ca="1" si="51"/>
        <v>158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f t="shared" ca="1" si="52"/>
        <v>4.51</v>
      </c>
      <c r="AL129">
        <f t="shared" ca="1" si="53"/>
        <v>4.68</v>
      </c>
      <c r="AM129">
        <v>1</v>
      </c>
    </row>
    <row r="130" spans="1:39" x14ac:dyDescent="0.25">
      <c r="A130">
        <v>128</v>
      </c>
      <c r="B130">
        <v>1</v>
      </c>
      <c r="C130">
        <f t="shared" ca="1" si="39"/>
        <v>50</v>
      </c>
      <c r="D130">
        <v>0</v>
      </c>
      <c r="E130">
        <f t="shared" ca="1" si="40"/>
        <v>98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f t="shared" ca="1" si="41"/>
        <v>7.3</v>
      </c>
      <c r="R130">
        <f t="shared" ca="1" si="42"/>
        <v>1.53</v>
      </c>
      <c r="S130">
        <f t="shared" ca="1" si="43"/>
        <v>213</v>
      </c>
      <c r="T130">
        <f t="shared" ca="1" si="44"/>
        <v>15.6</v>
      </c>
      <c r="U130">
        <f t="shared" ca="1" si="45"/>
        <v>81</v>
      </c>
      <c r="V130">
        <f t="shared" ca="1" si="46"/>
        <v>15.2</v>
      </c>
      <c r="W130">
        <f t="shared" ca="1" si="47"/>
        <v>0.28000000000000003</v>
      </c>
      <c r="X130">
        <f t="shared" ca="1" si="48"/>
        <v>0.94</v>
      </c>
      <c r="Y130">
        <f t="shared" ca="1" si="49"/>
        <v>4.4800000000000004</v>
      </c>
      <c r="Z130">
        <f t="shared" ca="1" si="50"/>
        <v>1.08</v>
      </c>
      <c r="AA130">
        <f t="shared" ca="1" si="51"/>
        <v>161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f t="shared" ca="1" si="52"/>
        <v>4.3499999999999996</v>
      </c>
      <c r="AL130">
        <f t="shared" ca="1" si="53"/>
        <v>4.1399999999999997</v>
      </c>
      <c r="AM130">
        <v>1</v>
      </c>
    </row>
    <row r="131" spans="1:39" x14ac:dyDescent="0.25">
      <c r="A131">
        <v>129</v>
      </c>
      <c r="B131">
        <v>1</v>
      </c>
      <c r="C131">
        <f t="shared" ca="1" si="39"/>
        <v>58</v>
      </c>
      <c r="D131">
        <v>0</v>
      </c>
      <c r="E131">
        <f t="shared" ca="1" si="40"/>
        <v>90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f t="shared" ca="1" si="41"/>
        <v>8</v>
      </c>
      <c r="R131">
        <f t="shared" ca="1" si="42"/>
        <v>1.97</v>
      </c>
      <c r="S131">
        <f t="shared" ca="1" si="43"/>
        <v>210</v>
      </c>
      <c r="T131">
        <f t="shared" ca="1" si="44"/>
        <v>12.1</v>
      </c>
      <c r="U131">
        <f t="shared" ca="1" si="45"/>
        <v>84</v>
      </c>
      <c r="V131">
        <f t="shared" ca="1" si="46"/>
        <v>14.9</v>
      </c>
      <c r="W131">
        <f t="shared" ca="1" si="47"/>
        <v>0.3</v>
      </c>
      <c r="X131">
        <f t="shared" ca="1" si="48"/>
        <v>0.93</v>
      </c>
      <c r="Y131">
        <f t="shared" ca="1" si="49"/>
        <v>4.5</v>
      </c>
      <c r="Z131">
        <f t="shared" ca="1" si="50"/>
        <v>1.0900000000000001</v>
      </c>
      <c r="AA131">
        <f t="shared" ca="1" si="51"/>
        <v>157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f t="shared" ca="1" si="52"/>
        <v>4.78</v>
      </c>
      <c r="AL131">
        <f t="shared" ca="1" si="53"/>
        <v>4.95</v>
      </c>
      <c r="AM131">
        <v>1</v>
      </c>
    </row>
    <row r="132" spans="1:39" x14ac:dyDescent="0.25">
      <c r="A132">
        <v>130</v>
      </c>
      <c r="B132">
        <v>1</v>
      </c>
      <c r="C132">
        <f t="shared" ca="1" si="39"/>
        <v>62</v>
      </c>
      <c r="D132">
        <v>0</v>
      </c>
      <c r="E132">
        <f t="shared" ca="1" si="40"/>
        <v>97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f t="shared" ca="1" si="41"/>
        <v>7.6</v>
      </c>
      <c r="R132">
        <f t="shared" ca="1" si="42"/>
        <v>1.65</v>
      </c>
      <c r="S132">
        <f t="shared" ca="1" si="43"/>
        <v>219</v>
      </c>
      <c r="T132">
        <f t="shared" ca="1" si="44"/>
        <v>18.2</v>
      </c>
      <c r="U132">
        <f t="shared" ca="1" si="45"/>
        <v>83</v>
      </c>
      <c r="V132">
        <f t="shared" ca="1" si="46"/>
        <v>15.3</v>
      </c>
      <c r="W132">
        <f t="shared" ca="1" si="47"/>
        <v>0.22</v>
      </c>
      <c r="X132">
        <f t="shared" ca="1" si="48"/>
        <v>0.94</v>
      </c>
      <c r="Y132">
        <f t="shared" ca="1" si="49"/>
        <v>4.37</v>
      </c>
      <c r="Z132">
        <f t="shared" ca="1" si="50"/>
        <v>1.23</v>
      </c>
      <c r="AA132">
        <f t="shared" ca="1" si="51"/>
        <v>163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f t="shared" ca="1" si="52"/>
        <v>4.26</v>
      </c>
      <c r="AL132">
        <f t="shared" ca="1" si="53"/>
        <v>4.09</v>
      </c>
      <c r="AM132">
        <v>1</v>
      </c>
    </row>
    <row r="133" spans="1:39" x14ac:dyDescent="0.25">
      <c r="A133">
        <v>131</v>
      </c>
      <c r="B133">
        <v>1</v>
      </c>
      <c r="C133">
        <f t="shared" ca="1" si="39"/>
        <v>86</v>
      </c>
      <c r="D133">
        <v>0</v>
      </c>
      <c r="E133">
        <f t="shared" ca="1" si="40"/>
        <v>93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f t="shared" ca="1" si="41"/>
        <v>7</v>
      </c>
      <c r="R133">
        <f t="shared" ca="1" si="42"/>
        <v>2.09</v>
      </c>
      <c r="S133">
        <f t="shared" ca="1" si="43"/>
        <v>206</v>
      </c>
      <c r="T133">
        <f t="shared" ca="1" si="44"/>
        <v>8.4</v>
      </c>
      <c r="U133">
        <f t="shared" ca="1" si="45"/>
        <v>82</v>
      </c>
      <c r="V133">
        <f t="shared" ca="1" si="46"/>
        <v>14.5</v>
      </c>
      <c r="W133">
        <f t="shared" ca="1" si="47"/>
        <v>0.25</v>
      </c>
      <c r="X133">
        <f t="shared" ca="1" si="48"/>
        <v>0.91</v>
      </c>
      <c r="Y133">
        <f t="shared" ca="1" si="49"/>
        <v>4.46</v>
      </c>
      <c r="Z133">
        <f t="shared" ca="1" si="50"/>
        <v>1.1299999999999999</v>
      </c>
      <c r="AA133">
        <f t="shared" ca="1" si="51"/>
        <v>160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f t="shared" ca="1" si="52"/>
        <v>4.04</v>
      </c>
      <c r="AL133">
        <f t="shared" ca="1" si="53"/>
        <v>4.7699999999999996</v>
      </c>
      <c r="AM133">
        <v>1</v>
      </c>
    </row>
    <row r="134" spans="1:39" x14ac:dyDescent="0.25">
      <c r="A134">
        <v>132</v>
      </c>
      <c r="B134">
        <v>1</v>
      </c>
      <c r="C134">
        <f t="shared" ca="1" si="39"/>
        <v>64</v>
      </c>
      <c r="D134">
        <v>0</v>
      </c>
      <c r="E134">
        <f t="shared" ca="1" si="40"/>
        <v>97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f t="shared" ca="1" si="41"/>
        <v>7.9</v>
      </c>
      <c r="R134">
        <f t="shared" ca="1" si="42"/>
        <v>1.77</v>
      </c>
      <c r="S134">
        <f t="shared" ca="1" si="43"/>
        <v>212</v>
      </c>
      <c r="T134">
        <f t="shared" ca="1" si="44"/>
        <v>15.5</v>
      </c>
      <c r="U134">
        <f t="shared" ca="1" si="45"/>
        <v>90</v>
      </c>
      <c r="V134">
        <f t="shared" ca="1" si="46"/>
        <v>15.4</v>
      </c>
      <c r="W134">
        <f t="shared" ca="1" si="47"/>
        <v>0.25</v>
      </c>
      <c r="X134">
        <f t="shared" ca="1" si="48"/>
        <v>0.94</v>
      </c>
      <c r="Y134">
        <f t="shared" ca="1" si="49"/>
        <v>4.32</v>
      </c>
      <c r="Z134">
        <f t="shared" ca="1" si="50"/>
        <v>1.24</v>
      </c>
      <c r="AA134">
        <f t="shared" ca="1" si="51"/>
        <v>162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f t="shared" ca="1" si="52"/>
        <v>4.6500000000000004</v>
      </c>
      <c r="AL134">
        <f t="shared" ca="1" si="53"/>
        <v>4.6500000000000004</v>
      </c>
      <c r="AM134">
        <v>1</v>
      </c>
    </row>
    <row r="135" spans="1:39" x14ac:dyDescent="0.25">
      <c r="A135">
        <v>133</v>
      </c>
      <c r="B135">
        <v>1</v>
      </c>
      <c r="C135">
        <f t="shared" ca="1" si="39"/>
        <v>26</v>
      </c>
      <c r="D135">
        <v>0</v>
      </c>
      <c r="E135">
        <f t="shared" ca="1" si="40"/>
        <v>98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f t="shared" ca="1" si="41"/>
        <v>7.7</v>
      </c>
      <c r="R135">
        <f t="shared" ca="1" si="42"/>
        <v>2.04</v>
      </c>
      <c r="S135">
        <f t="shared" ca="1" si="43"/>
        <v>217</v>
      </c>
      <c r="T135">
        <f t="shared" ca="1" si="44"/>
        <v>8.9</v>
      </c>
      <c r="U135">
        <f t="shared" ca="1" si="45"/>
        <v>87</v>
      </c>
      <c r="V135">
        <f t="shared" ca="1" si="46"/>
        <v>14.9</v>
      </c>
      <c r="W135">
        <f t="shared" ca="1" si="47"/>
        <v>0.22</v>
      </c>
      <c r="X135">
        <f t="shared" ca="1" si="48"/>
        <v>0.89</v>
      </c>
      <c r="Y135">
        <f t="shared" ca="1" si="49"/>
        <v>4.4800000000000004</v>
      </c>
      <c r="Z135">
        <f t="shared" ca="1" si="50"/>
        <v>1.1299999999999999</v>
      </c>
      <c r="AA135">
        <f t="shared" ca="1" si="51"/>
        <v>146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f t="shared" ca="1" si="52"/>
        <v>4.1100000000000003</v>
      </c>
      <c r="AL135">
        <f t="shared" ca="1" si="53"/>
        <v>4.68</v>
      </c>
      <c r="AM135">
        <v>1</v>
      </c>
    </row>
    <row r="136" spans="1:39" x14ac:dyDescent="0.25">
      <c r="A136">
        <v>134</v>
      </c>
      <c r="B136">
        <v>1</v>
      </c>
      <c r="C136">
        <f t="shared" ca="1" si="39"/>
        <v>88</v>
      </c>
      <c r="D136">
        <v>0</v>
      </c>
      <c r="E136">
        <f t="shared" ca="1" si="40"/>
        <v>92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1</v>
      </c>
      <c r="Q136">
        <f t="shared" ca="1" si="41"/>
        <v>7</v>
      </c>
      <c r="R136">
        <f t="shared" ca="1" si="42"/>
        <v>1.92</v>
      </c>
      <c r="S136">
        <f t="shared" ca="1" si="43"/>
        <v>219</v>
      </c>
      <c r="T136">
        <f t="shared" ca="1" si="44"/>
        <v>4.2</v>
      </c>
      <c r="U136">
        <f t="shared" ca="1" si="45"/>
        <v>87</v>
      </c>
      <c r="V136">
        <f t="shared" ca="1" si="46"/>
        <v>15.8</v>
      </c>
      <c r="W136">
        <f t="shared" ca="1" si="47"/>
        <v>0.22</v>
      </c>
      <c r="X136">
        <f t="shared" ca="1" si="48"/>
        <v>0.93</v>
      </c>
      <c r="Y136">
        <f t="shared" ca="1" si="49"/>
        <v>4.3899999999999997</v>
      </c>
      <c r="Z136">
        <f t="shared" ca="1" si="50"/>
        <v>1.1000000000000001</v>
      </c>
      <c r="AA136">
        <f t="shared" ca="1" si="51"/>
        <v>150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f t="shared" ca="1" si="52"/>
        <v>4.46</v>
      </c>
      <c r="AL136">
        <f t="shared" ca="1" si="53"/>
        <v>4.18</v>
      </c>
      <c r="AM136">
        <v>1</v>
      </c>
    </row>
    <row r="137" spans="1:39" x14ac:dyDescent="0.25">
      <c r="A137">
        <v>135</v>
      </c>
      <c r="B137">
        <v>1</v>
      </c>
      <c r="C137">
        <f t="shared" ca="1" si="39"/>
        <v>54</v>
      </c>
      <c r="D137">
        <v>0</v>
      </c>
      <c r="E137">
        <f t="shared" ca="1" si="40"/>
        <v>92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f t="shared" ca="1" si="41"/>
        <v>7.1</v>
      </c>
      <c r="R137">
        <f t="shared" ca="1" si="42"/>
        <v>1.79</v>
      </c>
      <c r="S137">
        <f t="shared" ca="1" si="43"/>
        <v>208</v>
      </c>
      <c r="T137">
        <f t="shared" ca="1" si="44"/>
        <v>6.9</v>
      </c>
      <c r="U137">
        <f t="shared" ca="1" si="45"/>
        <v>89</v>
      </c>
      <c r="V137">
        <f t="shared" ca="1" si="46"/>
        <v>14.9</v>
      </c>
      <c r="W137">
        <f t="shared" ca="1" si="47"/>
        <v>0.25</v>
      </c>
      <c r="X137">
        <f t="shared" ca="1" si="48"/>
        <v>0.9</v>
      </c>
      <c r="Y137">
        <f t="shared" ca="1" si="49"/>
        <v>4.3499999999999996</v>
      </c>
      <c r="Z137">
        <f t="shared" ca="1" si="50"/>
        <v>1.1399999999999999</v>
      </c>
      <c r="AA137">
        <f t="shared" ca="1" si="51"/>
        <v>154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f t="shared" ca="1" si="52"/>
        <v>4.66</v>
      </c>
      <c r="AL137">
        <f t="shared" ca="1" si="53"/>
        <v>4.09</v>
      </c>
      <c r="AM137">
        <v>1</v>
      </c>
    </row>
    <row r="138" spans="1:39" x14ac:dyDescent="0.25">
      <c r="A138">
        <v>136</v>
      </c>
      <c r="B138">
        <v>1</v>
      </c>
      <c r="C138">
        <f t="shared" ca="1" si="39"/>
        <v>85</v>
      </c>
      <c r="D138">
        <v>0</v>
      </c>
      <c r="E138">
        <f t="shared" ca="1" si="40"/>
        <v>90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</v>
      </c>
      <c r="Q138">
        <f t="shared" ca="1" si="41"/>
        <v>7.2</v>
      </c>
      <c r="R138">
        <f t="shared" ca="1" si="42"/>
        <v>2.0099999999999998</v>
      </c>
      <c r="S138">
        <f t="shared" ca="1" si="43"/>
        <v>220</v>
      </c>
      <c r="T138">
        <f t="shared" ca="1" si="44"/>
        <v>19.2</v>
      </c>
      <c r="U138">
        <f t="shared" ca="1" si="45"/>
        <v>84</v>
      </c>
      <c r="V138">
        <f t="shared" ca="1" si="46"/>
        <v>15.7</v>
      </c>
      <c r="W138">
        <f t="shared" ca="1" si="47"/>
        <v>0.25</v>
      </c>
      <c r="X138">
        <f t="shared" ca="1" si="48"/>
        <v>0.89</v>
      </c>
      <c r="Y138">
        <f t="shared" ca="1" si="49"/>
        <v>4.3899999999999997</v>
      </c>
      <c r="Z138">
        <f t="shared" ca="1" si="50"/>
        <v>1.1200000000000001</v>
      </c>
      <c r="AA138">
        <f t="shared" ca="1" si="51"/>
        <v>147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f t="shared" ca="1" si="52"/>
        <v>4.88</v>
      </c>
      <c r="AL138">
        <f t="shared" ca="1" si="53"/>
        <v>4.97</v>
      </c>
      <c r="AM138">
        <v>1</v>
      </c>
    </row>
    <row r="139" spans="1:39" x14ac:dyDescent="0.25">
      <c r="A139">
        <v>137</v>
      </c>
      <c r="B139">
        <v>1</v>
      </c>
      <c r="C139">
        <f t="shared" ca="1" si="39"/>
        <v>40</v>
      </c>
      <c r="D139">
        <v>0</v>
      </c>
      <c r="E139">
        <f t="shared" ca="1" si="40"/>
        <v>91</v>
      </c>
      <c r="F139">
        <v>1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f t="shared" ca="1" si="41"/>
        <v>7.1</v>
      </c>
      <c r="R139">
        <f t="shared" ca="1" si="42"/>
        <v>2.06</v>
      </c>
      <c r="S139">
        <f t="shared" ca="1" si="43"/>
        <v>210</v>
      </c>
      <c r="T139">
        <f t="shared" ca="1" si="44"/>
        <v>2.4</v>
      </c>
      <c r="U139">
        <f t="shared" ca="1" si="45"/>
        <v>76</v>
      </c>
      <c r="V139">
        <f t="shared" ca="1" si="46"/>
        <v>15</v>
      </c>
      <c r="W139">
        <f t="shared" ca="1" si="47"/>
        <v>0.22</v>
      </c>
      <c r="X139">
        <f t="shared" ca="1" si="48"/>
        <v>0.93</v>
      </c>
      <c r="Y139">
        <f t="shared" ca="1" si="49"/>
        <v>4.5</v>
      </c>
      <c r="Z139">
        <f t="shared" ca="1" si="50"/>
        <v>1.23</v>
      </c>
      <c r="AA139">
        <f t="shared" ca="1" si="51"/>
        <v>153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f t="shared" ca="1" si="52"/>
        <v>4.6500000000000004</v>
      </c>
      <c r="AL139">
        <f t="shared" ca="1" si="53"/>
        <v>4.82</v>
      </c>
      <c r="AM139">
        <v>1</v>
      </c>
    </row>
    <row r="140" spans="1:39" x14ac:dyDescent="0.25">
      <c r="A140">
        <v>138</v>
      </c>
      <c r="B140">
        <v>1</v>
      </c>
      <c r="C140">
        <f t="shared" ca="1" si="39"/>
        <v>79</v>
      </c>
      <c r="D140">
        <v>0</v>
      </c>
      <c r="E140">
        <f t="shared" ca="1" si="40"/>
        <v>89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f t="shared" ca="1" si="41"/>
        <v>7.9</v>
      </c>
      <c r="R140">
        <f t="shared" ca="1" si="42"/>
        <v>1.71</v>
      </c>
      <c r="S140">
        <f t="shared" ca="1" si="43"/>
        <v>209</v>
      </c>
      <c r="T140">
        <f t="shared" ca="1" si="44"/>
        <v>1.3</v>
      </c>
      <c r="U140">
        <f t="shared" ca="1" si="45"/>
        <v>77</v>
      </c>
      <c r="V140">
        <f t="shared" ca="1" si="46"/>
        <v>15.1</v>
      </c>
      <c r="W140">
        <f t="shared" ca="1" si="47"/>
        <v>0.28000000000000003</v>
      </c>
      <c r="X140">
        <f t="shared" ca="1" si="48"/>
        <v>0.95</v>
      </c>
      <c r="Y140">
        <f t="shared" ca="1" si="49"/>
        <v>4.42</v>
      </c>
      <c r="Z140">
        <f t="shared" ca="1" si="50"/>
        <v>1.19</v>
      </c>
      <c r="AA140">
        <f t="shared" ca="1" si="51"/>
        <v>149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f t="shared" ca="1" si="52"/>
        <v>4.93</v>
      </c>
      <c r="AL140">
        <f t="shared" ca="1" si="53"/>
        <v>4.2</v>
      </c>
      <c r="AM140">
        <v>1</v>
      </c>
    </row>
    <row r="141" spans="1:39" x14ac:dyDescent="0.25">
      <c r="A141">
        <v>139</v>
      </c>
      <c r="B141">
        <v>1</v>
      </c>
      <c r="C141">
        <f t="shared" ca="1" si="39"/>
        <v>2</v>
      </c>
      <c r="D141">
        <v>0</v>
      </c>
      <c r="E141">
        <f t="shared" ca="1" si="40"/>
        <v>90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f t="shared" ca="1" si="41"/>
        <v>7.4</v>
      </c>
      <c r="R141">
        <f t="shared" ca="1" si="42"/>
        <v>2.02</v>
      </c>
      <c r="S141">
        <f t="shared" ca="1" si="43"/>
        <v>219</v>
      </c>
      <c r="T141">
        <f t="shared" ca="1" si="44"/>
        <v>17</v>
      </c>
      <c r="U141">
        <f t="shared" ca="1" si="45"/>
        <v>80</v>
      </c>
      <c r="V141">
        <f t="shared" ca="1" si="46"/>
        <v>15.2</v>
      </c>
      <c r="W141">
        <f t="shared" ca="1" si="47"/>
        <v>0.26</v>
      </c>
      <c r="X141">
        <f t="shared" ca="1" si="48"/>
        <v>0.92</v>
      </c>
      <c r="Y141">
        <f t="shared" ca="1" si="49"/>
        <v>4.49</v>
      </c>
      <c r="Z141">
        <f t="shared" ca="1" si="50"/>
        <v>1.08</v>
      </c>
      <c r="AA141">
        <f t="shared" ca="1" si="51"/>
        <v>151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f t="shared" ca="1" si="52"/>
        <v>4.4400000000000004</v>
      </c>
      <c r="AL141">
        <f t="shared" ca="1" si="53"/>
        <v>4.6100000000000003</v>
      </c>
      <c r="AM141">
        <v>1</v>
      </c>
    </row>
    <row r="142" spans="1:39" x14ac:dyDescent="0.25">
      <c r="A142">
        <v>140</v>
      </c>
      <c r="B142">
        <v>1</v>
      </c>
      <c r="C142">
        <f t="shared" ca="1" si="39"/>
        <v>86</v>
      </c>
      <c r="D142">
        <v>0</v>
      </c>
      <c r="E142">
        <f t="shared" ca="1" si="40"/>
        <v>93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f t="shared" ca="1" si="41"/>
        <v>7.8</v>
      </c>
      <c r="R142">
        <f t="shared" ca="1" si="42"/>
        <v>1.66</v>
      </c>
      <c r="S142">
        <f t="shared" ca="1" si="43"/>
        <v>214</v>
      </c>
      <c r="T142">
        <f t="shared" ca="1" si="44"/>
        <v>3.7</v>
      </c>
      <c r="U142">
        <f t="shared" ca="1" si="45"/>
        <v>86</v>
      </c>
      <c r="V142">
        <f t="shared" ca="1" si="46"/>
        <v>15.4</v>
      </c>
      <c r="W142">
        <f t="shared" ca="1" si="47"/>
        <v>0.28000000000000003</v>
      </c>
      <c r="X142">
        <f t="shared" ca="1" si="48"/>
        <v>0.91</v>
      </c>
      <c r="Y142">
        <f t="shared" ca="1" si="49"/>
        <v>4.32</v>
      </c>
      <c r="Z142">
        <f t="shared" ca="1" si="50"/>
        <v>1.1399999999999999</v>
      </c>
      <c r="AA142">
        <f t="shared" ca="1" si="51"/>
        <v>154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f t="shared" ca="1" si="52"/>
        <v>4.5999999999999996</v>
      </c>
      <c r="AL142">
        <f t="shared" ca="1" si="53"/>
        <v>4.01</v>
      </c>
      <c r="AM142">
        <v>1</v>
      </c>
    </row>
    <row r="143" spans="1:39" x14ac:dyDescent="0.25">
      <c r="A143">
        <v>141</v>
      </c>
      <c r="B143">
        <v>1</v>
      </c>
      <c r="C143">
        <f t="shared" ca="1" si="39"/>
        <v>95</v>
      </c>
      <c r="D143">
        <v>0</v>
      </c>
      <c r="E143">
        <f t="shared" ca="1" si="40"/>
        <v>91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f t="shared" ca="1" si="41"/>
        <v>7</v>
      </c>
      <c r="R143">
        <f t="shared" ca="1" si="42"/>
        <v>1.99</v>
      </c>
      <c r="S143">
        <f t="shared" ca="1" si="43"/>
        <v>212</v>
      </c>
      <c r="T143">
        <f t="shared" ca="1" si="44"/>
        <v>16.2</v>
      </c>
      <c r="U143">
        <f t="shared" ca="1" si="45"/>
        <v>81</v>
      </c>
      <c r="V143">
        <f t="shared" ca="1" si="46"/>
        <v>15.3</v>
      </c>
      <c r="W143">
        <f t="shared" ca="1" si="47"/>
        <v>0.24</v>
      </c>
      <c r="X143">
        <f t="shared" ca="1" si="48"/>
        <v>0.95</v>
      </c>
      <c r="Y143">
        <f t="shared" ca="1" si="49"/>
        <v>4.4400000000000004</v>
      </c>
      <c r="Z143">
        <f t="shared" ca="1" si="50"/>
        <v>1.1100000000000001</v>
      </c>
      <c r="AA143">
        <f t="shared" ca="1" si="51"/>
        <v>162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f t="shared" ca="1" si="52"/>
        <v>4.99</v>
      </c>
      <c r="AL143">
        <f t="shared" ca="1" si="53"/>
        <v>4.54</v>
      </c>
      <c r="AM143">
        <v>1</v>
      </c>
    </row>
    <row r="144" spans="1:39" x14ac:dyDescent="0.25">
      <c r="A144">
        <v>142</v>
      </c>
      <c r="B144">
        <v>1</v>
      </c>
      <c r="C144">
        <f t="shared" ca="1" si="39"/>
        <v>34</v>
      </c>
      <c r="D144">
        <v>0</v>
      </c>
      <c r="E144">
        <f t="shared" ca="1" si="40"/>
        <v>92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f t="shared" ca="1" si="41"/>
        <v>7</v>
      </c>
      <c r="R144">
        <f t="shared" ca="1" si="42"/>
        <v>1.84</v>
      </c>
      <c r="S144">
        <f t="shared" ca="1" si="43"/>
        <v>212</v>
      </c>
      <c r="T144">
        <f t="shared" ca="1" si="44"/>
        <v>7.8</v>
      </c>
      <c r="U144">
        <f t="shared" ca="1" si="45"/>
        <v>83</v>
      </c>
      <c r="V144">
        <f t="shared" ca="1" si="46"/>
        <v>14.9</v>
      </c>
      <c r="W144">
        <f t="shared" ca="1" si="47"/>
        <v>0.27</v>
      </c>
      <c r="X144">
        <f t="shared" ca="1" si="48"/>
        <v>0.92</v>
      </c>
      <c r="Y144">
        <f t="shared" ca="1" si="49"/>
        <v>4.3600000000000003</v>
      </c>
      <c r="Z144">
        <f t="shared" ca="1" si="50"/>
        <v>1.01</v>
      </c>
      <c r="AA144">
        <f t="shared" ca="1" si="51"/>
        <v>145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f t="shared" ca="1" si="52"/>
        <v>4.0599999999999996</v>
      </c>
      <c r="AL144">
        <f t="shared" ca="1" si="53"/>
        <v>4.6100000000000003</v>
      </c>
      <c r="AM144">
        <v>1</v>
      </c>
    </row>
    <row r="145" spans="1:39" x14ac:dyDescent="0.25">
      <c r="A145">
        <v>143</v>
      </c>
      <c r="B145">
        <v>1</v>
      </c>
      <c r="C145">
        <f t="shared" ca="1" si="39"/>
        <v>41</v>
      </c>
      <c r="D145">
        <v>0</v>
      </c>
      <c r="E145">
        <f t="shared" ca="1" si="40"/>
        <v>89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f t="shared" ca="1" si="41"/>
        <v>7.9</v>
      </c>
      <c r="R145">
        <f t="shared" ca="1" si="42"/>
        <v>1.64</v>
      </c>
      <c r="S145">
        <f t="shared" ca="1" si="43"/>
        <v>208</v>
      </c>
      <c r="T145">
        <f t="shared" ca="1" si="44"/>
        <v>9.4</v>
      </c>
      <c r="U145">
        <f t="shared" ca="1" si="45"/>
        <v>77</v>
      </c>
      <c r="V145">
        <f t="shared" ca="1" si="46"/>
        <v>15.5</v>
      </c>
      <c r="W145">
        <f t="shared" ca="1" si="47"/>
        <v>0.28000000000000003</v>
      </c>
      <c r="X145">
        <f t="shared" ca="1" si="48"/>
        <v>0.95</v>
      </c>
      <c r="Y145">
        <f t="shared" ca="1" si="49"/>
        <v>4.3099999999999996</v>
      </c>
      <c r="Z145">
        <f t="shared" ca="1" si="50"/>
        <v>1.1599999999999999</v>
      </c>
      <c r="AA145">
        <f t="shared" ca="1" si="51"/>
        <v>157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f t="shared" ca="1" si="52"/>
        <v>4.6900000000000004</v>
      </c>
      <c r="AL145">
        <f t="shared" ca="1" si="53"/>
        <v>4.6399999999999997</v>
      </c>
      <c r="AM145">
        <v>1</v>
      </c>
    </row>
    <row r="146" spans="1:39" x14ac:dyDescent="0.25">
      <c r="A146">
        <v>144</v>
      </c>
      <c r="B146">
        <v>1</v>
      </c>
      <c r="C146">
        <f t="shared" ca="1" si="39"/>
        <v>73</v>
      </c>
      <c r="D146">
        <v>0</v>
      </c>
      <c r="E146">
        <f t="shared" ca="1" si="40"/>
        <v>94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f t="shared" ca="1" si="41"/>
        <v>7.8</v>
      </c>
      <c r="R146">
        <f t="shared" ca="1" si="42"/>
        <v>2.04</v>
      </c>
      <c r="S146">
        <f t="shared" ca="1" si="43"/>
        <v>205</v>
      </c>
      <c r="T146">
        <f t="shared" ca="1" si="44"/>
        <v>3.1</v>
      </c>
      <c r="U146">
        <f t="shared" ca="1" si="45"/>
        <v>90</v>
      </c>
      <c r="V146">
        <f t="shared" ca="1" si="46"/>
        <v>15</v>
      </c>
      <c r="W146">
        <f t="shared" ca="1" si="47"/>
        <v>0.28000000000000003</v>
      </c>
      <c r="X146">
        <f t="shared" ca="1" si="48"/>
        <v>0.88</v>
      </c>
      <c r="Y146">
        <f t="shared" ca="1" si="49"/>
        <v>4.34</v>
      </c>
      <c r="Z146">
        <f t="shared" ca="1" si="50"/>
        <v>1.23</v>
      </c>
      <c r="AA146">
        <f t="shared" ca="1" si="51"/>
        <v>159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f t="shared" ca="1" si="52"/>
        <v>4.34</v>
      </c>
      <c r="AL146">
        <f t="shared" ca="1" si="53"/>
        <v>4.76</v>
      </c>
      <c r="AM146">
        <v>1</v>
      </c>
    </row>
    <row r="147" spans="1:39" x14ac:dyDescent="0.25">
      <c r="A147">
        <v>145</v>
      </c>
      <c r="B147">
        <v>1</v>
      </c>
      <c r="C147">
        <f t="shared" ca="1" si="39"/>
        <v>73</v>
      </c>
      <c r="D147">
        <v>0</v>
      </c>
      <c r="E147">
        <f t="shared" ca="1" si="40"/>
        <v>96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f t="shared" ca="1" si="41"/>
        <v>7.5</v>
      </c>
      <c r="R147">
        <f t="shared" ca="1" si="42"/>
        <v>1.82</v>
      </c>
      <c r="S147">
        <f t="shared" ca="1" si="43"/>
        <v>209</v>
      </c>
      <c r="T147">
        <f t="shared" ca="1" si="44"/>
        <v>3.6</v>
      </c>
      <c r="U147">
        <f t="shared" ca="1" si="45"/>
        <v>81</v>
      </c>
      <c r="V147">
        <f t="shared" ca="1" si="46"/>
        <v>15.8</v>
      </c>
      <c r="W147">
        <f t="shared" ca="1" si="47"/>
        <v>0.24</v>
      </c>
      <c r="X147">
        <f t="shared" ca="1" si="48"/>
        <v>0.91</v>
      </c>
      <c r="Y147">
        <f t="shared" ca="1" si="49"/>
        <v>4.3099999999999996</v>
      </c>
      <c r="Z147">
        <f t="shared" ca="1" si="50"/>
        <v>1.1000000000000001</v>
      </c>
      <c r="AA147">
        <f t="shared" ca="1" si="51"/>
        <v>163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f t="shared" ca="1" si="52"/>
        <v>4.07</v>
      </c>
      <c r="AL147">
        <f t="shared" ca="1" si="53"/>
        <v>4.08</v>
      </c>
      <c r="AM147">
        <v>1</v>
      </c>
    </row>
    <row r="148" spans="1:39" x14ac:dyDescent="0.25">
      <c r="A148">
        <v>146</v>
      </c>
      <c r="B148">
        <v>1</v>
      </c>
      <c r="C148">
        <f t="shared" ca="1" si="39"/>
        <v>6</v>
      </c>
      <c r="D148">
        <v>0</v>
      </c>
      <c r="E148">
        <f t="shared" ca="1" si="40"/>
        <v>94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f t="shared" ca="1" si="41"/>
        <v>7.9</v>
      </c>
      <c r="R148">
        <f t="shared" ca="1" si="42"/>
        <v>1.93</v>
      </c>
      <c r="S148">
        <f t="shared" ca="1" si="43"/>
        <v>208</v>
      </c>
      <c r="T148">
        <f t="shared" ca="1" si="44"/>
        <v>3.8</v>
      </c>
      <c r="U148">
        <f t="shared" ca="1" si="45"/>
        <v>84</v>
      </c>
      <c r="V148">
        <f t="shared" ca="1" si="46"/>
        <v>14.8</v>
      </c>
      <c r="W148">
        <f t="shared" ca="1" si="47"/>
        <v>0.23</v>
      </c>
      <c r="X148">
        <f t="shared" ca="1" si="48"/>
        <v>0.95</v>
      </c>
      <c r="Y148">
        <f t="shared" ca="1" si="49"/>
        <v>4.38</v>
      </c>
      <c r="Z148">
        <f t="shared" ca="1" si="50"/>
        <v>1.29</v>
      </c>
      <c r="AA148">
        <f t="shared" ca="1" si="51"/>
        <v>158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f t="shared" ca="1" si="52"/>
        <v>4.09</v>
      </c>
      <c r="AL148">
        <f t="shared" ca="1" si="53"/>
        <v>4.67</v>
      </c>
      <c r="AM148">
        <v>1</v>
      </c>
    </row>
    <row r="149" spans="1:39" x14ac:dyDescent="0.25">
      <c r="A149">
        <v>147</v>
      </c>
      <c r="B149">
        <v>1</v>
      </c>
      <c r="C149">
        <f t="shared" ca="1" si="39"/>
        <v>22</v>
      </c>
      <c r="D149">
        <v>0</v>
      </c>
      <c r="E149">
        <f t="shared" ca="1" si="40"/>
        <v>97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f t="shared" ca="1" si="41"/>
        <v>7.5</v>
      </c>
      <c r="R149">
        <f t="shared" ca="1" si="42"/>
        <v>1.81</v>
      </c>
      <c r="S149">
        <f t="shared" ca="1" si="43"/>
        <v>218</v>
      </c>
      <c r="T149">
        <f t="shared" ca="1" si="44"/>
        <v>11.5</v>
      </c>
      <c r="U149">
        <f t="shared" ca="1" si="45"/>
        <v>75</v>
      </c>
      <c r="V149">
        <f t="shared" ca="1" si="46"/>
        <v>14.9</v>
      </c>
      <c r="W149">
        <f t="shared" ca="1" si="47"/>
        <v>0.19</v>
      </c>
      <c r="X149">
        <f t="shared" ca="1" si="48"/>
        <v>0.9</v>
      </c>
      <c r="Y149">
        <f t="shared" ca="1" si="49"/>
        <v>4.4800000000000004</v>
      </c>
      <c r="Z149">
        <f t="shared" ca="1" si="50"/>
        <v>1.29</v>
      </c>
      <c r="AA149">
        <f t="shared" ca="1" si="51"/>
        <v>160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f t="shared" ca="1" si="52"/>
        <v>4.2</v>
      </c>
      <c r="AL149">
        <f t="shared" ca="1" si="53"/>
        <v>4.97</v>
      </c>
      <c r="AM149">
        <v>1</v>
      </c>
    </row>
    <row r="150" spans="1:39" x14ac:dyDescent="0.25">
      <c r="A150">
        <v>148</v>
      </c>
      <c r="B150">
        <v>1</v>
      </c>
      <c r="C150">
        <f t="shared" ca="1" si="39"/>
        <v>26</v>
      </c>
      <c r="D150">
        <v>0</v>
      </c>
      <c r="E150">
        <f t="shared" ca="1" si="40"/>
        <v>97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f t="shared" ca="1" si="41"/>
        <v>7.6</v>
      </c>
      <c r="R150">
        <f t="shared" ca="1" si="42"/>
        <v>1.93</v>
      </c>
      <c r="S150">
        <f t="shared" ca="1" si="43"/>
        <v>217</v>
      </c>
      <c r="T150">
        <f t="shared" ca="1" si="44"/>
        <v>1.9</v>
      </c>
      <c r="U150">
        <f t="shared" ca="1" si="45"/>
        <v>80</v>
      </c>
      <c r="V150">
        <f t="shared" ca="1" si="46"/>
        <v>15.5</v>
      </c>
      <c r="W150">
        <f t="shared" ca="1" si="47"/>
        <v>0.21</v>
      </c>
      <c r="X150">
        <f t="shared" ca="1" si="48"/>
        <v>0.88</v>
      </c>
      <c r="Y150">
        <f t="shared" ca="1" si="49"/>
        <v>4.34</v>
      </c>
      <c r="Z150">
        <f t="shared" ca="1" si="50"/>
        <v>1.3</v>
      </c>
      <c r="AA150">
        <f t="shared" ca="1" si="51"/>
        <v>163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f t="shared" ca="1" si="52"/>
        <v>4.79</v>
      </c>
      <c r="AL150">
        <f t="shared" ca="1" si="53"/>
        <v>4.99</v>
      </c>
      <c r="AM150">
        <v>1</v>
      </c>
    </row>
    <row r="151" spans="1:39" x14ac:dyDescent="0.25">
      <c r="A151">
        <v>149</v>
      </c>
      <c r="B151">
        <v>1</v>
      </c>
      <c r="C151">
        <f t="shared" ca="1" si="39"/>
        <v>70</v>
      </c>
      <c r="D151">
        <v>0</v>
      </c>
      <c r="E151">
        <f t="shared" ca="1" si="40"/>
        <v>89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f t="shared" ca="1" si="41"/>
        <v>7.6</v>
      </c>
      <c r="R151">
        <f t="shared" ca="1" si="42"/>
        <v>1.71</v>
      </c>
      <c r="S151">
        <f t="shared" ca="1" si="43"/>
        <v>207</v>
      </c>
      <c r="T151">
        <f t="shared" ca="1" si="44"/>
        <v>1</v>
      </c>
      <c r="U151">
        <f t="shared" ca="1" si="45"/>
        <v>86</v>
      </c>
      <c r="V151">
        <f t="shared" ca="1" si="46"/>
        <v>15.9</v>
      </c>
      <c r="W151">
        <f t="shared" ca="1" si="47"/>
        <v>0.21</v>
      </c>
      <c r="X151">
        <f t="shared" ca="1" si="48"/>
        <v>0.95</v>
      </c>
      <c r="Y151">
        <f t="shared" ca="1" si="49"/>
        <v>4.38</v>
      </c>
      <c r="Z151">
        <f t="shared" ca="1" si="50"/>
        <v>1.0900000000000001</v>
      </c>
      <c r="AA151">
        <f t="shared" ca="1" si="51"/>
        <v>147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f t="shared" ca="1" si="52"/>
        <v>4.2300000000000004</v>
      </c>
      <c r="AL151">
        <f t="shared" ca="1" si="53"/>
        <v>4.22</v>
      </c>
      <c r="AM151">
        <v>1</v>
      </c>
    </row>
    <row r="152" spans="1:39" x14ac:dyDescent="0.25">
      <c r="A152">
        <v>150</v>
      </c>
      <c r="B152">
        <v>1</v>
      </c>
      <c r="C152">
        <f t="shared" ca="1" si="39"/>
        <v>22</v>
      </c>
      <c r="D152">
        <v>0</v>
      </c>
      <c r="E152">
        <f t="shared" ca="1" si="40"/>
        <v>95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f t="shared" ca="1" si="41"/>
        <v>7.3</v>
      </c>
      <c r="R152">
        <f t="shared" ca="1" si="42"/>
        <v>1.67</v>
      </c>
      <c r="S152">
        <f t="shared" ca="1" si="43"/>
        <v>217</v>
      </c>
      <c r="T152">
        <f t="shared" ca="1" si="44"/>
        <v>6.4</v>
      </c>
      <c r="U152">
        <f t="shared" ca="1" si="45"/>
        <v>84</v>
      </c>
      <c r="V152">
        <f t="shared" ca="1" si="46"/>
        <v>15.3</v>
      </c>
      <c r="W152">
        <f t="shared" ca="1" si="47"/>
        <v>0.22</v>
      </c>
      <c r="X152">
        <f t="shared" ca="1" si="48"/>
        <v>0.93</v>
      </c>
      <c r="Y152">
        <f t="shared" ca="1" si="49"/>
        <v>4.3</v>
      </c>
      <c r="Z152">
        <f t="shared" ca="1" si="50"/>
        <v>1</v>
      </c>
      <c r="AA152">
        <f t="shared" ca="1" si="51"/>
        <v>160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f t="shared" ca="1" si="52"/>
        <v>4.1900000000000004</v>
      </c>
      <c r="AL152">
        <f t="shared" ca="1" si="53"/>
        <v>4.68</v>
      </c>
      <c r="AM152">
        <v>1</v>
      </c>
    </row>
    <row r="153" spans="1:39" x14ac:dyDescent="0.25">
      <c r="A153">
        <v>151</v>
      </c>
      <c r="B153">
        <v>1</v>
      </c>
      <c r="C153">
        <f t="shared" ca="1" si="39"/>
        <v>68</v>
      </c>
      <c r="D153">
        <v>0</v>
      </c>
      <c r="E153">
        <f t="shared" ca="1" si="40"/>
        <v>98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f t="shared" ca="1" si="41"/>
        <v>7.9</v>
      </c>
      <c r="R153">
        <f t="shared" ca="1" si="42"/>
        <v>1.98</v>
      </c>
      <c r="S153">
        <f t="shared" ca="1" si="43"/>
        <v>207</v>
      </c>
      <c r="T153">
        <f t="shared" ca="1" si="44"/>
        <v>5.8</v>
      </c>
      <c r="U153">
        <f t="shared" ca="1" si="45"/>
        <v>85</v>
      </c>
      <c r="V153">
        <f t="shared" ca="1" si="46"/>
        <v>15.1</v>
      </c>
      <c r="W153">
        <f t="shared" ca="1" si="47"/>
        <v>0.19</v>
      </c>
      <c r="X153">
        <f t="shared" ca="1" si="48"/>
        <v>0.94</v>
      </c>
      <c r="Y153">
        <f t="shared" ca="1" si="49"/>
        <v>4.3600000000000003</v>
      </c>
      <c r="Z153">
        <f t="shared" ca="1" si="50"/>
        <v>1.01</v>
      </c>
      <c r="AA153">
        <f t="shared" ca="1" si="51"/>
        <v>158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f t="shared" ca="1" si="52"/>
        <v>4.84</v>
      </c>
      <c r="AL153">
        <f t="shared" ca="1" si="53"/>
        <v>4.78</v>
      </c>
      <c r="AM153">
        <v>1</v>
      </c>
    </row>
    <row r="154" spans="1:39" x14ac:dyDescent="0.25">
      <c r="A154">
        <v>152</v>
      </c>
      <c r="B154">
        <v>1</v>
      </c>
      <c r="C154">
        <f t="shared" ca="1" si="39"/>
        <v>98</v>
      </c>
      <c r="D154">
        <v>0</v>
      </c>
      <c r="E154">
        <f t="shared" ca="1" si="40"/>
        <v>96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f t="shared" ca="1" si="41"/>
        <v>7.4</v>
      </c>
      <c r="R154">
        <f t="shared" ca="1" si="42"/>
        <v>1.69</v>
      </c>
      <c r="S154">
        <f t="shared" ca="1" si="43"/>
        <v>212</v>
      </c>
      <c r="T154">
        <f t="shared" ca="1" si="44"/>
        <v>19.8</v>
      </c>
      <c r="U154">
        <f t="shared" ca="1" si="45"/>
        <v>76</v>
      </c>
      <c r="V154">
        <f t="shared" ca="1" si="46"/>
        <v>14.9</v>
      </c>
      <c r="W154">
        <f t="shared" ca="1" si="47"/>
        <v>0.28000000000000003</v>
      </c>
      <c r="X154">
        <f t="shared" ca="1" si="48"/>
        <v>0.91</v>
      </c>
      <c r="Y154">
        <f t="shared" ca="1" si="49"/>
        <v>4.38</v>
      </c>
      <c r="Z154">
        <f t="shared" ca="1" si="50"/>
        <v>1.01</v>
      </c>
      <c r="AA154">
        <f t="shared" ca="1" si="51"/>
        <v>161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f t="shared" ca="1" si="52"/>
        <v>4.8600000000000003</v>
      </c>
      <c r="AL154">
        <f t="shared" ca="1" si="53"/>
        <v>4.9800000000000004</v>
      </c>
      <c r="AM154">
        <v>1</v>
      </c>
    </row>
    <row r="155" spans="1:39" x14ac:dyDescent="0.25">
      <c r="A155">
        <v>153</v>
      </c>
      <c r="B155">
        <v>1</v>
      </c>
      <c r="C155">
        <f t="shared" ca="1" si="39"/>
        <v>51</v>
      </c>
      <c r="D155">
        <v>0</v>
      </c>
      <c r="E155">
        <f t="shared" ca="1" si="40"/>
        <v>90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f t="shared" ca="1" si="41"/>
        <v>7.7</v>
      </c>
      <c r="R155">
        <f t="shared" ca="1" si="42"/>
        <v>1.64</v>
      </c>
      <c r="S155">
        <f t="shared" ca="1" si="43"/>
        <v>220</v>
      </c>
      <c r="T155">
        <f t="shared" ca="1" si="44"/>
        <v>3.2</v>
      </c>
      <c r="U155">
        <f t="shared" ca="1" si="45"/>
        <v>88</v>
      </c>
      <c r="V155">
        <f t="shared" ca="1" si="46"/>
        <v>15.4</v>
      </c>
      <c r="W155">
        <f t="shared" ca="1" si="47"/>
        <v>0.22</v>
      </c>
      <c r="X155">
        <f t="shared" ca="1" si="48"/>
        <v>0.94</v>
      </c>
      <c r="Y155">
        <f t="shared" ca="1" si="49"/>
        <v>4.46</v>
      </c>
      <c r="Z155">
        <f t="shared" ca="1" si="50"/>
        <v>1.1499999999999999</v>
      </c>
      <c r="AA155">
        <f t="shared" ca="1" si="51"/>
        <v>149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f t="shared" ca="1" si="52"/>
        <v>4.0599999999999996</v>
      </c>
      <c r="AL155">
        <f t="shared" ca="1" si="53"/>
        <v>4.09</v>
      </c>
      <c r="AM155">
        <v>1</v>
      </c>
    </row>
    <row r="156" spans="1:39" x14ac:dyDescent="0.25">
      <c r="A156">
        <v>154</v>
      </c>
      <c r="B156">
        <v>1</v>
      </c>
      <c r="C156">
        <f t="shared" ca="1" si="39"/>
        <v>98</v>
      </c>
      <c r="D156">
        <v>0</v>
      </c>
      <c r="E156">
        <f t="shared" ca="1" si="40"/>
        <v>90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f t="shared" ca="1" si="41"/>
        <v>7.6</v>
      </c>
      <c r="R156">
        <f t="shared" ca="1" si="42"/>
        <v>1.93</v>
      </c>
      <c r="S156">
        <f t="shared" ca="1" si="43"/>
        <v>215</v>
      </c>
      <c r="T156">
        <f t="shared" ca="1" si="44"/>
        <v>5</v>
      </c>
      <c r="U156">
        <f t="shared" ca="1" si="45"/>
        <v>88</v>
      </c>
      <c r="V156">
        <f t="shared" ca="1" si="46"/>
        <v>15</v>
      </c>
      <c r="W156">
        <f t="shared" ca="1" si="47"/>
        <v>0.26</v>
      </c>
      <c r="X156">
        <f t="shared" ca="1" si="48"/>
        <v>0.89</v>
      </c>
      <c r="Y156">
        <f t="shared" ca="1" si="49"/>
        <v>4.3600000000000003</v>
      </c>
      <c r="Z156">
        <f t="shared" ca="1" si="50"/>
        <v>1.03</v>
      </c>
      <c r="AA156">
        <f t="shared" ca="1" si="51"/>
        <v>163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f t="shared" ca="1" si="52"/>
        <v>4.3099999999999996</v>
      </c>
      <c r="AL156">
        <f t="shared" ca="1" si="53"/>
        <v>4.8600000000000003</v>
      </c>
      <c r="AM156">
        <v>1</v>
      </c>
    </row>
    <row r="157" spans="1:39" x14ac:dyDescent="0.25">
      <c r="A157">
        <v>155</v>
      </c>
      <c r="B157">
        <v>1</v>
      </c>
      <c r="C157">
        <f t="shared" ca="1" si="39"/>
        <v>79</v>
      </c>
      <c r="D157">
        <v>0</v>
      </c>
      <c r="E157">
        <f t="shared" ca="1" si="40"/>
        <v>96</v>
      </c>
      <c r="F157">
        <v>1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f t="shared" ca="1" si="41"/>
        <v>8</v>
      </c>
      <c r="R157">
        <f t="shared" ca="1" si="42"/>
        <v>1.73</v>
      </c>
      <c r="S157">
        <f t="shared" ca="1" si="43"/>
        <v>212</v>
      </c>
      <c r="T157">
        <f t="shared" ca="1" si="44"/>
        <v>12</v>
      </c>
      <c r="U157">
        <f t="shared" ca="1" si="45"/>
        <v>79</v>
      </c>
      <c r="V157">
        <f t="shared" ca="1" si="46"/>
        <v>14.6</v>
      </c>
      <c r="W157">
        <f t="shared" ca="1" si="47"/>
        <v>0.25</v>
      </c>
      <c r="X157">
        <f t="shared" ca="1" si="48"/>
        <v>0.94</v>
      </c>
      <c r="Y157">
        <f t="shared" ca="1" si="49"/>
        <v>4.43</v>
      </c>
      <c r="Z157">
        <f t="shared" ca="1" si="50"/>
        <v>1.25</v>
      </c>
      <c r="AA157">
        <f t="shared" ca="1" si="51"/>
        <v>150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f t="shared" ca="1" si="52"/>
        <v>4.97</v>
      </c>
      <c r="AL157">
        <f t="shared" ca="1" si="53"/>
        <v>4.32</v>
      </c>
      <c r="AM157">
        <v>1</v>
      </c>
    </row>
    <row r="158" spans="1:39" x14ac:dyDescent="0.25">
      <c r="A158">
        <v>156</v>
      </c>
      <c r="B158">
        <v>1</v>
      </c>
      <c r="C158">
        <f t="shared" ca="1" si="39"/>
        <v>73</v>
      </c>
      <c r="D158">
        <v>0</v>
      </c>
      <c r="E158">
        <f t="shared" ca="1" si="40"/>
        <v>97</v>
      </c>
      <c r="F158">
        <v>1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f t="shared" ca="1" si="41"/>
        <v>7.6</v>
      </c>
      <c r="R158">
        <f t="shared" ca="1" si="42"/>
        <v>1.51</v>
      </c>
      <c r="S158">
        <f t="shared" ca="1" si="43"/>
        <v>213</v>
      </c>
      <c r="T158">
        <f t="shared" ca="1" si="44"/>
        <v>3.1</v>
      </c>
      <c r="U158">
        <f t="shared" ca="1" si="45"/>
        <v>83</v>
      </c>
      <c r="V158">
        <f t="shared" ca="1" si="46"/>
        <v>14.9</v>
      </c>
      <c r="W158">
        <f t="shared" ca="1" si="47"/>
        <v>0.3</v>
      </c>
      <c r="X158">
        <f t="shared" ca="1" si="48"/>
        <v>0.94</v>
      </c>
      <c r="Y158">
        <f t="shared" ca="1" si="49"/>
        <v>4.3</v>
      </c>
      <c r="Z158">
        <f t="shared" ca="1" si="50"/>
        <v>1.1299999999999999</v>
      </c>
      <c r="AA158">
        <f t="shared" ca="1" si="51"/>
        <v>152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f t="shared" ca="1" si="52"/>
        <v>4.01</v>
      </c>
      <c r="AL158">
        <f t="shared" ca="1" si="53"/>
        <v>4.54</v>
      </c>
      <c r="AM158">
        <v>1</v>
      </c>
    </row>
    <row r="159" spans="1:39" x14ac:dyDescent="0.25">
      <c r="A159">
        <v>157</v>
      </c>
      <c r="B159">
        <v>1</v>
      </c>
      <c r="C159">
        <f t="shared" ca="1" si="39"/>
        <v>29</v>
      </c>
      <c r="D159">
        <v>0</v>
      </c>
      <c r="E159">
        <f t="shared" ca="1" si="40"/>
        <v>90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f t="shared" ca="1" si="41"/>
        <v>7.2</v>
      </c>
      <c r="R159">
        <f t="shared" ca="1" si="42"/>
        <v>2.06</v>
      </c>
      <c r="S159">
        <f t="shared" ca="1" si="43"/>
        <v>205</v>
      </c>
      <c r="T159">
        <f t="shared" ca="1" si="44"/>
        <v>13.3</v>
      </c>
      <c r="U159">
        <f t="shared" ca="1" si="45"/>
        <v>82</v>
      </c>
      <c r="V159">
        <f t="shared" ca="1" si="46"/>
        <v>15.1</v>
      </c>
      <c r="W159">
        <f t="shared" ca="1" si="47"/>
        <v>0.22</v>
      </c>
      <c r="X159">
        <f t="shared" ca="1" si="48"/>
        <v>0.88</v>
      </c>
      <c r="Y159">
        <f t="shared" ca="1" si="49"/>
        <v>4.4800000000000004</v>
      </c>
      <c r="Z159">
        <f t="shared" ca="1" si="50"/>
        <v>1.1200000000000001</v>
      </c>
      <c r="AA159">
        <f t="shared" ca="1" si="51"/>
        <v>152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f t="shared" ca="1" si="52"/>
        <v>4.28</v>
      </c>
      <c r="AL159">
        <f t="shared" ca="1" si="53"/>
        <v>4.04</v>
      </c>
      <c r="AM159">
        <v>1</v>
      </c>
    </row>
    <row r="160" spans="1:39" x14ac:dyDescent="0.25">
      <c r="A160">
        <v>158</v>
      </c>
      <c r="B160">
        <v>1</v>
      </c>
      <c r="C160">
        <f t="shared" ca="1" si="39"/>
        <v>95</v>
      </c>
      <c r="D160">
        <v>0</v>
      </c>
      <c r="E160">
        <f t="shared" ca="1" si="40"/>
        <v>90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f t="shared" ca="1" si="41"/>
        <v>7.9</v>
      </c>
      <c r="R160">
        <f t="shared" ca="1" si="42"/>
        <v>1.88</v>
      </c>
      <c r="S160">
        <f t="shared" ca="1" si="43"/>
        <v>219</v>
      </c>
      <c r="T160">
        <f t="shared" ca="1" si="44"/>
        <v>5</v>
      </c>
      <c r="U160">
        <f t="shared" ca="1" si="45"/>
        <v>88</v>
      </c>
      <c r="V160">
        <f t="shared" ca="1" si="46"/>
        <v>15.6</v>
      </c>
      <c r="W160">
        <f t="shared" ca="1" si="47"/>
        <v>0.28000000000000003</v>
      </c>
      <c r="X160">
        <f t="shared" ca="1" si="48"/>
        <v>0.89</v>
      </c>
      <c r="Y160">
        <f t="shared" ca="1" si="49"/>
        <v>4.45</v>
      </c>
      <c r="Z160">
        <f t="shared" ca="1" si="50"/>
        <v>1</v>
      </c>
      <c r="AA160">
        <f t="shared" ca="1" si="51"/>
        <v>157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f t="shared" ca="1" si="52"/>
        <v>4.04</v>
      </c>
      <c r="AL160">
        <f t="shared" ca="1" si="53"/>
        <v>4.38</v>
      </c>
      <c r="AM160">
        <v>1</v>
      </c>
    </row>
    <row r="161" spans="1:39" x14ac:dyDescent="0.25">
      <c r="A161">
        <v>159</v>
      </c>
      <c r="B161">
        <v>1</v>
      </c>
      <c r="C161">
        <f t="shared" ca="1" si="39"/>
        <v>3</v>
      </c>
      <c r="D161">
        <v>0</v>
      </c>
      <c r="E161">
        <f t="shared" ca="1" si="40"/>
        <v>93</v>
      </c>
      <c r="F161">
        <v>1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f t="shared" ca="1" si="41"/>
        <v>7.4</v>
      </c>
      <c r="R161">
        <f t="shared" ca="1" si="42"/>
        <v>1.84</v>
      </c>
      <c r="S161">
        <f t="shared" ca="1" si="43"/>
        <v>206</v>
      </c>
      <c r="T161">
        <f t="shared" ca="1" si="44"/>
        <v>5.9</v>
      </c>
      <c r="U161">
        <f t="shared" ca="1" si="45"/>
        <v>75</v>
      </c>
      <c r="V161">
        <f t="shared" ca="1" si="46"/>
        <v>15.5</v>
      </c>
      <c r="W161">
        <f t="shared" ca="1" si="47"/>
        <v>0.21</v>
      </c>
      <c r="X161">
        <f t="shared" ca="1" si="48"/>
        <v>0.9</v>
      </c>
      <c r="Y161">
        <f t="shared" ca="1" si="49"/>
        <v>4.33</v>
      </c>
      <c r="Z161">
        <f t="shared" ca="1" si="50"/>
        <v>1.04</v>
      </c>
      <c r="AA161">
        <f t="shared" ca="1" si="51"/>
        <v>148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f t="shared" ca="1" si="52"/>
        <v>4.8099999999999996</v>
      </c>
      <c r="AL161">
        <f t="shared" ca="1" si="53"/>
        <v>4.34</v>
      </c>
      <c r="AM161">
        <v>1</v>
      </c>
    </row>
    <row r="162" spans="1:39" x14ac:dyDescent="0.25">
      <c r="A162">
        <v>160</v>
      </c>
      <c r="B162">
        <v>1</v>
      </c>
      <c r="C162">
        <f t="shared" ca="1" si="39"/>
        <v>97</v>
      </c>
      <c r="D162">
        <v>0</v>
      </c>
      <c r="E162">
        <f t="shared" ca="1" si="40"/>
        <v>90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f t="shared" ca="1" si="41"/>
        <v>7.6</v>
      </c>
      <c r="R162">
        <f t="shared" ca="1" si="42"/>
        <v>1.91</v>
      </c>
      <c r="S162">
        <f t="shared" ca="1" si="43"/>
        <v>217</v>
      </c>
      <c r="T162">
        <f t="shared" ca="1" si="44"/>
        <v>19.899999999999999</v>
      </c>
      <c r="U162">
        <f t="shared" ca="1" si="45"/>
        <v>81</v>
      </c>
      <c r="V162">
        <f t="shared" ca="1" si="46"/>
        <v>15.8</v>
      </c>
      <c r="W162">
        <f t="shared" ca="1" si="47"/>
        <v>0.19</v>
      </c>
      <c r="X162">
        <f t="shared" ca="1" si="48"/>
        <v>0.94</v>
      </c>
      <c r="Y162">
        <f t="shared" ca="1" si="49"/>
        <v>4.33</v>
      </c>
      <c r="Z162">
        <f t="shared" ca="1" si="50"/>
        <v>1.02</v>
      </c>
      <c r="AA162">
        <f t="shared" ca="1" si="51"/>
        <v>153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f t="shared" ca="1" si="52"/>
        <v>4.91</v>
      </c>
      <c r="AL162">
        <f t="shared" ca="1" si="53"/>
        <v>4.29</v>
      </c>
      <c r="AM162">
        <v>1</v>
      </c>
    </row>
    <row r="163" spans="1:39" x14ac:dyDescent="0.25">
      <c r="A163">
        <v>161</v>
      </c>
      <c r="B163">
        <v>1</v>
      </c>
      <c r="C163">
        <f t="shared" ca="1" si="39"/>
        <v>9</v>
      </c>
      <c r="D163">
        <v>0</v>
      </c>
      <c r="E163">
        <f t="shared" ca="1" si="40"/>
        <v>97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f t="shared" ca="1" si="41"/>
        <v>7.6</v>
      </c>
      <c r="R163">
        <f t="shared" ca="1" si="42"/>
        <v>1.89</v>
      </c>
      <c r="S163">
        <f t="shared" ca="1" si="43"/>
        <v>206</v>
      </c>
      <c r="T163">
        <f t="shared" ca="1" si="44"/>
        <v>2.2000000000000002</v>
      </c>
      <c r="U163">
        <f t="shared" ca="1" si="45"/>
        <v>80</v>
      </c>
      <c r="V163">
        <f t="shared" ca="1" si="46"/>
        <v>15.7</v>
      </c>
      <c r="W163">
        <f t="shared" ca="1" si="47"/>
        <v>0.28000000000000003</v>
      </c>
      <c r="X163">
        <f t="shared" ca="1" si="48"/>
        <v>0.92</v>
      </c>
      <c r="Y163">
        <f t="shared" ca="1" si="49"/>
        <v>4.42</v>
      </c>
      <c r="Z163">
        <f t="shared" ca="1" si="50"/>
        <v>1.3</v>
      </c>
      <c r="AA163">
        <f t="shared" ca="1" si="51"/>
        <v>150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f t="shared" ca="1" si="52"/>
        <v>4.5999999999999996</v>
      </c>
      <c r="AL163">
        <f t="shared" ca="1" si="53"/>
        <v>5</v>
      </c>
      <c r="AM163">
        <v>1</v>
      </c>
    </row>
    <row r="164" spans="1:39" x14ac:dyDescent="0.25">
      <c r="A164">
        <v>162</v>
      </c>
      <c r="B164">
        <v>1</v>
      </c>
      <c r="C164">
        <f t="shared" ca="1" si="39"/>
        <v>73</v>
      </c>
      <c r="D164">
        <v>0</v>
      </c>
      <c r="E164">
        <f t="shared" ca="1" si="40"/>
        <v>93</v>
      </c>
      <c r="F164">
        <v>1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f t="shared" ca="1" si="41"/>
        <v>7.5</v>
      </c>
      <c r="R164">
        <f t="shared" ca="1" si="42"/>
        <v>1.6</v>
      </c>
      <c r="S164">
        <f t="shared" ca="1" si="43"/>
        <v>212</v>
      </c>
      <c r="T164">
        <f t="shared" ca="1" si="44"/>
        <v>8.6999999999999993</v>
      </c>
      <c r="U164">
        <f t="shared" ca="1" si="45"/>
        <v>89</v>
      </c>
      <c r="V164">
        <f t="shared" ca="1" si="46"/>
        <v>14.5</v>
      </c>
      <c r="W164">
        <f t="shared" ca="1" si="47"/>
        <v>0.24</v>
      </c>
      <c r="X164">
        <f t="shared" ca="1" si="48"/>
        <v>0.9</v>
      </c>
      <c r="Y164">
        <f t="shared" ca="1" si="49"/>
        <v>4.37</v>
      </c>
      <c r="Z164">
        <f t="shared" ca="1" si="50"/>
        <v>1.3</v>
      </c>
      <c r="AA164">
        <f t="shared" ca="1" si="51"/>
        <v>146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f t="shared" ca="1" si="52"/>
        <v>4.37</v>
      </c>
      <c r="AL164">
        <f t="shared" ca="1" si="53"/>
        <v>4.3600000000000003</v>
      </c>
      <c r="AM164">
        <v>1</v>
      </c>
    </row>
    <row r="165" spans="1:39" x14ac:dyDescent="0.25">
      <c r="A165">
        <v>163</v>
      </c>
      <c r="B165">
        <v>1</v>
      </c>
      <c r="C165">
        <f t="shared" ca="1" si="39"/>
        <v>10</v>
      </c>
      <c r="D165">
        <v>0</v>
      </c>
      <c r="E165">
        <f t="shared" ca="1" si="40"/>
        <v>95</v>
      </c>
      <c r="F165">
        <v>1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f t="shared" ca="1" si="41"/>
        <v>7</v>
      </c>
      <c r="R165">
        <f t="shared" ca="1" si="42"/>
        <v>1.74</v>
      </c>
      <c r="S165">
        <f t="shared" ca="1" si="43"/>
        <v>217</v>
      </c>
      <c r="T165">
        <f t="shared" ca="1" si="44"/>
        <v>16.100000000000001</v>
      </c>
      <c r="U165">
        <f t="shared" ca="1" si="45"/>
        <v>86</v>
      </c>
      <c r="V165">
        <f t="shared" ca="1" si="46"/>
        <v>15.5</v>
      </c>
      <c r="W165">
        <f t="shared" ca="1" si="47"/>
        <v>0.27</v>
      </c>
      <c r="X165">
        <f t="shared" ca="1" si="48"/>
        <v>0.95</v>
      </c>
      <c r="Y165">
        <f t="shared" ca="1" si="49"/>
        <v>4.5</v>
      </c>
      <c r="Z165">
        <f t="shared" ca="1" si="50"/>
        <v>1.1100000000000001</v>
      </c>
      <c r="AA165">
        <f t="shared" ca="1" si="51"/>
        <v>146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f t="shared" ca="1" si="52"/>
        <v>4.79</v>
      </c>
      <c r="AL165">
        <f t="shared" ca="1" si="53"/>
        <v>4.9800000000000004</v>
      </c>
      <c r="AM165">
        <v>1</v>
      </c>
    </row>
    <row r="166" spans="1:39" x14ac:dyDescent="0.25">
      <c r="A166">
        <v>164</v>
      </c>
      <c r="B166">
        <v>1</v>
      </c>
      <c r="C166">
        <f t="shared" ca="1" si="39"/>
        <v>41</v>
      </c>
      <c r="D166">
        <v>0</v>
      </c>
      <c r="E166">
        <f t="shared" ca="1" si="40"/>
        <v>92</v>
      </c>
      <c r="F166">
        <v>1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f t="shared" ca="1" si="41"/>
        <v>8</v>
      </c>
      <c r="R166">
        <f t="shared" ca="1" si="42"/>
        <v>1.54</v>
      </c>
      <c r="S166">
        <f t="shared" ca="1" si="43"/>
        <v>209</v>
      </c>
      <c r="T166">
        <f t="shared" ca="1" si="44"/>
        <v>17.399999999999999</v>
      </c>
      <c r="U166">
        <f t="shared" ca="1" si="45"/>
        <v>90</v>
      </c>
      <c r="V166">
        <f t="shared" ca="1" si="46"/>
        <v>15.5</v>
      </c>
      <c r="W166">
        <f t="shared" ca="1" si="47"/>
        <v>0.25</v>
      </c>
      <c r="X166">
        <f t="shared" ca="1" si="48"/>
        <v>0.92</v>
      </c>
      <c r="Y166">
        <f t="shared" ca="1" si="49"/>
        <v>4.4400000000000004</v>
      </c>
      <c r="Z166">
        <f t="shared" ca="1" si="50"/>
        <v>1.3</v>
      </c>
      <c r="AA166">
        <f t="shared" ca="1" si="51"/>
        <v>161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f t="shared" ca="1" si="52"/>
        <v>4.76</v>
      </c>
      <c r="AL166">
        <f t="shared" ca="1" si="53"/>
        <v>4.9000000000000004</v>
      </c>
      <c r="AM166">
        <v>1</v>
      </c>
    </row>
    <row r="167" spans="1:39" x14ac:dyDescent="0.25">
      <c r="A167">
        <v>165</v>
      </c>
      <c r="B167">
        <v>1</v>
      </c>
      <c r="C167">
        <f t="shared" ca="1" si="39"/>
        <v>60</v>
      </c>
      <c r="D167">
        <v>0</v>
      </c>
      <c r="E167">
        <f t="shared" ca="1" si="40"/>
        <v>93</v>
      </c>
      <c r="F167">
        <v>1</v>
      </c>
      <c r="G167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f t="shared" ca="1" si="41"/>
        <v>7</v>
      </c>
      <c r="R167">
        <f t="shared" ca="1" si="42"/>
        <v>2.0099999999999998</v>
      </c>
      <c r="S167">
        <f t="shared" ca="1" si="43"/>
        <v>209</v>
      </c>
      <c r="T167">
        <f t="shared" ca="1" si="44"/>
        <v>14.2</v>
      </c>
      <c r="U167">
        <f t="shared" ca="1" si="45"/>
        <v>83</v>
      </c>
      <c r="V167">
        <f t="shared" ca="1" si="46"/>
        <v>15.7</v>
      </c>
      <c r="W167">
        <f t="shared" ca="1" si="47"/>
        <v>0.27</v>
      </c>
      <c r="X167">
        <f t="shared" ca="1" si="48"/>
        <v>0.92</v>
      </c>
      <c r="Y167">
        <f t="shared" ca="1" si="49"/>
        <v>4.38</v>
      </c>
      <c r="Z167">
        <f t="shared" ca="1" si="50"/>
        <v>1.1499999999999999</v>
      </c>
      <c r="AA167">
        <f t="shared" ca="1" si="51"/>
        <v>163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f t="shared" ca="1" si="52"/>
        <v>4.38</v>
      </c>
      <c r="AL167">
        <f t="shared" ca="1" si="53"/>
        <v>4.59</v>
      </c>
      <c r="AM167">
        <v>1</v>
      </c>
    </row>
    <row r="168" spans="1:39" x14ac:dyDescent="0.25">
      <c r="A168">
        <v>166</v>
      </c>
      <c r="B168">
        <v>1</v>
      </c>
      <c r="C168">
        <f t="shared" ca="1" si="39"/>
        <v>50</v>
      </c>
      <c r="D168">
        <v>0</v>
      </c>
      <c r="E168">
        <f t="shared" ca="1" si="40"/>
        <v>98</v>
      </c>
      <c r="F168">
        <v>1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f t="shared" ca="1" si="41"/>
        <v>7.7</v>
      </c>
      <c r="R168">
        <f t="shared" ca="1" si="42"/>
        <v>2.02</v>
      </c>
      <c r="S168">
        <f t="shared" ca="1" si="43"/>
        <v>217</v>
      </c>
      <c r="T168">
        <f t="shared" ca="1" si="44"/>
        <v>11.9</v>
      </c>
      <c r="U168">
        <f t="shared" ca="1" si="45"/>
        <v>84</v>
      </c>
      <c r="V168">
        <f t="shared" ca="1" si="46"/>
        <v>15.9</v>
      </c>
      <c r="W168">
        <f t="shared" ca="1" si="47"/>
        <v>0.25</v>
      </c>
      <c r="X168">
        <f t="shared" ca="1" si="48"/>
        <v>0.89</v>
      </c>
      <c r="Y168">
        <f t="shared" ca="1" si="49"/>
        <v>4.45</v>
      </c>
      <c r="Z168">
        <f t="shared" ca="1" si="50"/>
        <v>1.21</v>
      </c>
      <c r="AA168">
        <f t="shared" ca="1" si="51"/>
        <v>154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f t="shared" ca="1" si="52"/>
        <v>4.76</v>
      </c>
      <c r="AL168">
        <f t="shared" ca="1" si="53"/>
        <v>4.9400000000000004</v>
      </c>
      <c r="AM168">
        <v>1</v>
      </c>
    </row>
    <row r="169" spans="1:39" x14ac:dyDescent="0.25">
      <c r="A169">
        <v>167</v>
      </c>
      <c r="B169">
        <v>1</v>
      </c>
      <c r="C169">
        <f t="shared" ref="C169:C232" ca="1" si="54">INT(RAND()*100)</f>
        <v>4</v>
      </c>
      <c r="D169">
        <v>0</v>
      </c>
      <c r="E169">
        <f t="shared" ref="E169:E203" ca="1" si="55">RANDBETWEEN(89,98)</f>
        <v>90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f t="shared" ref="Q169:Q203" ca="1" si="56">RANDBETWEEN(70,80)/10</f>
        <v>7</v>
      </c>
      <c r="R169">
        <f t="shared" ref="R169:R203" ca="1" si="57">RANDBETWEEN(150,210)/100</f>
        <v>1.53</v>
      </c>
      <c r="S169">
        <f t="shared" ref="S169:S203" ca="1" si="58">RANDBETWEEN(205, 220)</f>
        <v>210</v>
      </c>
      <c r="T169">
        <f t="shared" ref="T169:T203" ca="1" si="59">RANDBETWEEN(5, 200)/10</f>
        <v>14.6</v>
      </c>
      <c r="U169">
        <f t="shared" ref="U169:U203" ca="1" si="60">RANDBETWEEN(75, 90)</f>
        <v>85</v>
      </c>
      <c r="V169">
        <f t="shared" ref="V169:V203" ca="1" si="61">RANDBETWEEN(145, 160)/10</f>
        <v>15.3</v>
      </c>
      <c r="W169">
        <f t="shared" ref="W169:W203" ca="1" si="62">RANDBETWEEN(19, 30)/100</f>
        <v>0.25</v>
      </c>
      <c r="X169">
        <f t="shared" ref="X169:X203" ca="1" si="63">RANDBETWEEN(88, 95)/100</f>
        <v>0.89</v>
      </c>
      <c r="Y169">
        <f t="shared" ref="Y169:Y203" ca="1" si="64">RANDBETWEEN(430, 450)/100</f>
        <v>4.41</v>
      </c>
      <c r="Z169">
        <f t="shared" ref="Z169:Z203" ca="1" si="65">RANDBETWEEN(100, 130)/100</f>
        <v>1.2</v>
      </c>
      <c r="AA169">
        <f t="shared" ref="AA169:AA203" ca="1" si="66">RANDBETWEEN(145, 165)</f>
        <v>145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f t="shared" ref="AK169:AK203" ca="1" si="67">RANDBETWEEN(400, 500)/100</f>
        <v>4.74</v>
      </c>
      <c r="AL169">
        <f t="shared" ref="AL169:AL203" ca="1" si="68">RANDBETWEEN(400,500)/100</f>
        <v>4.29</v>
      </c>
      <c r="AM169">
        <v>1</v>
      </c>
    </row>
    <row r="170" spans="1:39" x14ac:dyDescent="0.25">
      <c r="A170">
        <v>168</v>
      </c>
      <c r="B170">
        <v>1</v>
      </c>
      <c r="C170">
        <f t="shared" ca="1" si="54"/>
        <v>64</v>
      </c>
      <c r="D170">
        <v>0</v>
      </c>
      <c r="E170">
        <f t="shared" ca="1" si="55"/>
        <v>97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f t="shared" ca="1" si="56"/>
        <v>7.3</v>
      </c>
      <c r="R170">
        <f t="shared" ca="1" si="57"/>
        <v>1.57</v>
      </c>
      <c r="S170">
        <f t="shared" ca="1" si="58"/>
        <v>218</v>
      </c>
      <c r="T170">
        <f t="shared" ca="1" si="59"/>
        <v>3.6</v>
      </c>
      <c r="U170">
        <f t="shared" ca="1" si="60"/>
        <v>85</v>
      </c>
      <c r="V170">
        <f t="shared" ca="1" si="61"/>
        <v>14.5</v>
      </c>
      <c r="W170">
        <f t="shared" ca="1" si="62"/>
        <v>0.3</v>
      </c>
      <c r="X170">
        <f t="shared" ca="1" si="63"/>
        <v>0.94</v>
      </c>
      <c r="Y170">
        <f t="shared" ca="1" si="64"/>
        <v>4.3099999999999996</v>
      </c>
      <c r="Z170">
        <f t="shared" ca="1" si="65"/>
        <v>1.2</v>
      </c>
      <c r="AA170">
        <f t="shared" ca="1" si="66"/>
        <v>158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f t="shared" ca="1" si="67"/>
        <v>4.4000000000000004</v>
      </c>
      <c r="AL170">
        <f t="shared" ca="1" si="68"/>
        <v>4.1500000000000004</v>
      </c>
      <c r="AM170">
        <v>1</v>
      </c>
    </row>
    <row r="171" spans="1:39" x14ac:dyDescent="0.25">
      <c r="A171">
        <v>169</v>
      </c>
      <c r="B171">
        <v>1</v>
      </c>
      <c r="C171">
        <f t="shared" ca="1" si="54"/>
        <v>80</v>
      </c>
      <c r="D171">
        <v>0</v>
      </c>
      <c r="E171">
        <f t="shared" ca="1" si="55"/>
        <v>91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f t="shared" ca="1" si="56"/>
        <v>7.4</v>
      </c>
      <c r="R171">
        <f t="shared" ca="1" si="57"/>
        <v>1.84</v>
      </c>
      <c r="S171">
        <f t="shared" ca="1" si="58"/>
        <v>220</v>
      </c>
      <c r="T171">
        <f t="shared" ca="1" si="59"/>
        <v>14.2</v>
      </c>
      <c r="U171">
        <f t="shared" ca="1" si="60"/>
        <v>77</v>
      </c>
      <c r="V171">
        <f t="shared" ca="1" si="61"/>
        <v>15.2</v>
      </c>
      <c r="W171">
        <f t="shared" ca="1" si="62"/>
        <v>0.24</v>
      </c>
      <c r="X171">
        <f t="shared" ca="1" si="63"/>
        <v>0.92</v>
      </c>
      <c r="Y171">
        <f t="shared" ca="1" si="64"/>
        <v>4.3</v>
      </c>
      <c r="Z171">
        <f t="shared" ca="1" si="65"/>
        <v>1.19</v>
      </c>
      <c r="AA171">
        <f t="shared" ca="1" si="66"/>
        <v>151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f t="shared" ca="1" si="67"/>
        <v>4.21</v>
      </c>
      <c r="AL171">
        <f t="shared" ca="1" si="68"/>
        <v>4.2699999999999996</v>
      </c>
      <c r="AM171">
        <v>1</v>
      </c>
    </row>
    <row r="172" spans="1:39" x14ac:dyDescent="0.25">
      <c r="A172">
        <v>170</v>
      </c>
      <c r="B172">
        <v>1</v>
      </c>
      <c r="C172">
        <f t="shared" ca="1" si="54"/>
        <v>67</v>
      </c>
      <c r="D172">
        <v>0</v>
      </c>
      <c r="E172">
        <f t="shared" ca="1" si="55"/>
        <v>91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f t="shared" ca="1" si="56"/>
        <v>7.7</v>
      </c>
      <c r="R172">
        <f t="shared" ca="1" si="57"/>
        <v>1.68</v>
      </c>
      <c r="S172">
        <f t="shared" ca="1" si="58"/>
        <v>215</v>
      </c>
      <c r="T172">
        <f t="shared" ca="1" si="59"/>
        <v>13.1</v>
      </c>
      <c r="U172">
        <f t="shared" ca="1" si="60"/>
        <v>85</v>
      </c>
      <c r="V172">
        <f t="shared" ca="1" si="61"/>
        <v>15</v>
      </c>
      <c r="W172">
        <f t="shared" ca="1" si="62"/>
        <v>0.21</v>
      </c>
      <c r="X172">
        <f t="shared" ca="1" si="63"/>
        <v>0.91</v>
      </c>
      <c r="Y172">
        <f t="shared" ca="1" si="64"/>
        <v>4.5</v>
      </c>
      <c r="Z172">
        <f t="shared" ca="1" si="65"/>
        <v>1.02</v>
      </c>
      <c r="AA172">
        <f t="shared" ca="1" si="66"/>
        <v>151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f t="shared" ca="1" si="67"/>
        <v>4.5</v>
      </c>
      <c r="AL172">
        <f t="shared" ca="1" si="68"/>
        <v>4.26</v>
      </c>
      <c r="AM172">
        <v>1</v>
      </c>
    </row>
    <row r="173" spans="1:39" x14ac:dyDescent="0.25">
      <c r="A173">
        <v>171</v>
      </c>
      <c r="B173">
        <v>1</v>
      </c>
      <c r="C173">
        <f t="shared" ca="1" si="54"/>
        <v>95</v>
      </c>
      <c r="D173">
        <v>0</v>
      </c>
      <c r="E173">
        <f t="shared" ca="1" si="55"/>
        <v>98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f t="shared" ca="1" si="56"/>
        <v>8</v>
      </c>
      <c r="R173">
        <f t="shared" ca="1" si="57"/>
        <v>1.91</v>
      </c>
      <c r="S173">
        <f t="shared" ca="1" si="58"/>
        <v>219</v>
      </c>
      <c r="T173">
        <f t="shared" ca="1" si="59"/>
        <v>13.3</v>
      </c>
      <c r="U173">
        <f t="shared" ca="1" si="60"/>
        <v>87</v>
      </c>
      <c r="V173">
        <f t="shared" ca="1" si="61"/>
        <v>14.7</v>
      </c>
      <c r="W173">
        <f t="shared" ca="1" si="62"/>
        <v>0.27</v>
      </c>
      <c r="X173">
        <f t="shared" ca="1" si="63"/>
        <v>0.88</v>
      </c>
      <c r="Y173">
        <f t="shared" ca="1" si="64"/>
        <v>4.46</v>
      </c>
      <c r="Z173">
        <f t="shared" ca="1" si="65"/>
        <v>1.21</v>
      </c>
      <c r="AA173">
        <f t="shared" ca="1" si="66"/>
        <v>155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f t="shared" ca="1" si="67"/>
        <v>4.54</v>
      </c>
      <c r="AL173">
        <f t="shared" ca="1" si="68"/>
        <v>4.12</v>
      </c>
      <c r="AM173">
        <v>1</v>
      </c>
    </row>
    <row r="174" spans="1:39" x14ac:dyDescent="0.25">
      <c r="A174">
        <v>172</v>
      </c>
      <c r="B174">
        <v>1</v>
      </c>
      <c r="C174">
        <f t="shared" ca="1" si="54"/>
        <v>70</v>
      </c>
      <c r="D174">
        <v>0</v>
      </c>
      <c r="E174">
        <f t="shared" ca="1" si="55"/>
        <v>97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1</v>
      </c>
      <c r="Q174">
        <f t="shared" ca="1" si="56"/>
        <v>8</v>
      </c>
      <c r="R174">
        <f t="shared" ca="1" si="57"/>
        <v>1.99</v>
      </c>
      <c r="S174">
        <f t="shared" ca="1" si="58"/>
        <v>205</v>
      </c>
      <c r="T174">
        <f t="shared" ca="1" si="59"/>
        <v>4.9000000000000004</v>
      </c>
      <c r="U174">
        <f t="shared" ca="1" si="60"/>
        <v>82</v>
      </c>
      <c r="V174">
        <f t="shared" ca="1" si="61"/>
        <v>15</v>
      </c>
      <c r="W174">
        <f t="shared" ca="1" si="62"/>
        <v>0.26</v>
      </c>
      <c r="X174">
        <f t="shared" ca="1" si="63"/>
        <v>0.89</v>
      </c>
      <c r="Y174">
        <f t="shared" ca="1" si="64"/>
        <v>4.42</v>
      </c>
      <c r="Z174">
        <f t="shared" ca="1" si="65"/>
        <v>1.1299999999999999</v>
      </c>
      <c r="AA174">
        <f t="shared" ca="1" si="66"/>
        <v>152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f t="shared" ca="1" si="67"/>
        <v>4.93</v>
      </c>
      <c r="AL174">
        <f t="shared" ca="1" si="68"/>
        <v>4.51</v>
      </c>
      <c r="AM174">
        <v>1</v>
      </c>
    </row>
    <row r="175" spans="1:39" x14ac:dyDescent="0.25">
      <c r="A175">
        <v>173</v>
      </c>
      <c r="B175">
        <v>1</v>
      </c>
      <c r="C175">
        <f t="shared" ca="1" si="54"/>
        <v>94</v>
      </c>
      <c r="D175">
        <v>0</v>
      </c>
      <c r="E175">
        <f t="shared" ca="1" si="55"/>
        <v>92</v>
      </c>
      <c r="F175">
        <v>1</v>
      </c>
      <c r="G175">
        <v>1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f t="shared" ca="1" si="56"/>
        <v>7.2</v>
      </c>
      <c r="R175">
        <f t="shared" ca="1" si="57"/>
        <v>2.0499999999999998</v>
      </c>
      <c r="S175">
        <f t="shared" ca="1" si="58"/>
        <v>208</v>
      </c>
      <c r="T175">
        <f t="shared" ca="1" si="59"/>
        <v>20</v>
      </c>
      <c r="U175">
        <f t="shared" ca="1" si="60"/>
        <v>79</v>
      </c>
      <c r="V175">
        <f t="shared" ca="1" si="61"/>
        <v>14.6</v>
      </c>
      <c r="W175">
        <f t="shared" ca="1" si="62"/>
        <v>0.3</v>
      </c>
      <c r="X175">
        <f t="shared" ca="1" si="63"/>
        <v>0.91</v>
      </c>
      <c r="Y175">
        <f t="shared" ca="1" si="64"/>
        <v>4.3099999999999996</v>
      </c>
      <c r="Z175">
        <f t="shared" ca="1" si="65"/>
        <v>1.22</v>
      </c>
      <c r="AA175">
        <f t="shared" ca="1" si="66"/>
        <v>151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f t="shared" ca="1" si="67"/>
        <v>4.07</v>
      </c>
      <c r="AL175">
        <f t="shared" ca="1" si="68"/>
        <v>4.8899999999999997</v>
      </c>
      <c r="AM175">
        <v>1</v>
      </c>
    </row>
    <row r="176" spans="1:39" x14ac:dyDescent="0.25">
      <c r="A176">
        <v>174</v>
      </c>
      <c r="B176">
        <v>1</v>
      </c>
      <c r="C176">
        <f t="shared" ca="1" si="54"/>
        <v>6</v>
      </c>
      <c r="D176">
        <v>0</v>
      </c>
      <c r="E176">
        <f t="shared" ca="1" si="55"/>
        <v>89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f t="shared" ca="1" si="56"/>
        <v>7.4</v>
      </c>
      <c r="R176">
        <f t="shared" ca="1" si="57"/>
        <v>1.99</v>
      </c>
      <c r="S176">
        <f t="shared" ca="1" si="58"/>
        <v>218</v>
      </c>
      <c r="T176">
        <f t="shared" ca="1" si="59"/>
        <v>5</v>
      </c>
      <c r="U176">
        <f t="shared" ca="1" si="60"/>
        <v>88</v>
      </c>
      <c r="V176">
        <f t="shared" ca="1" si="61"/>
        <v>14.9</v>
      </c>
      <c r="W176">
        <f t="shared" ca="1" si="62"/>
        <v>0.26</v>
      </c>
      <c r="X176">
        <f t="shared" ca="1" si="63"/>
        <v>0.91</v>
      </c>
      <c r="Y176">
        <f t="shared" ca="1" si="64"/>
        <v>4.37</v>
      </c>
      <c r="Z176">
        <f t="shared" ca="1" si="65"/>
        <v>1.24</v>
      </c>
      <c r="AA176">
        <f t="shared" ca="1" si="66"/>
        <v>164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f t="shared" ca="1" si="67"/>
        <v>4.2699999999999996</v>
      </c>
      <c r="AL176">
        <f t="shared" ca="1" si="68"/>
        <v>4.67</v>
      </c>
      <c r="AM176">
        <v>1</v>
      </c>
    </row>
    <row r="177" spans="1:39" x14ac:dyDescent="0.25">
      <c r="A177">
        <v>175</v>
      </c>
      <c r="B177">
        <v>1</v>
      </c>
      <c r="C177">
        <f t="shared" ca="1" si="54"/>
        <v>41</v>
      </c>
      <c r="D177">
        <v>0</v>
      </c>
      <c r="E177">
        <f t="shared" ca="1" si="55"/>
        <v>93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f t="shared" ca="1" si="56"/>
        <v>7.9</v>
      </c>
      <c r="R177">
        <f t="shared" ca="1" si="57"/>
        <v>1.85</v>
      </c>
      <c r="S177">
        <f t="shared" ca="1" si="58"/>
        <v>211</v>
      </c>
      <c r="T177">
        <f t="shared" ca="1" si="59"/>
        <v>17.899999999999999</v>
      </c>
      <c r="U177">
        <f t="shared" ca="1" si="60"/>
        <v>90</v>
      </c>
      <c r="V177">
        <f t="shared" ca="1" si="61"/>
        <v>14.5</v>
      </c>
      <c r="W177">
        <f t="shared" ca="1" si="62"/>
        <v>0.25</v>
      </c>
      <c r="X177">
        <f t="shared" ca="1" si="63"/>
        <v>0.89</v>
      </c>
      <c r="Y177">
        <f t="shared" ca="1" si="64"/>
        <v>4.4800000000000004</v>
      </c>
      <c r="Z177">
        <f t="shared" ca="1" si="65"/>
        <v>1.1299999999999999</v>
      </c>
      <c r="AA177">
        <f t="shared" ca="1" si="66"/>
        <v>164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f t="shared" ca="1" si="67"/>
        <v>4.47</v>
      </c>
      <c r="AL177">
        <f t="shared" ca="1" si="68"/>
        <v>4.03</v>
      </c>
      <c r="AM177">
        <v>1</v>
      </c>
    </row>
    <row r="178" spans="1:39" x14ac:dyDescent="0.25">
      <c r="A178">
        <v>176</v>
      </c>
      <c r="B178">
        <v>1</v>
      </c>
      <c r="C178">
        <f t="shared" ca="1" si="54"/>
        <v>1</v>
      </c>
      <c r="D178">
        <v>0</v>
      </c>
      <c r="E178">
        <f t="shared" ca="1" si="55"/>
        <v>98</v>
      </c>
      <c r="F178">
        <v>1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f t="shared" ca="1" si="56"/>
        <v>7.8</v>
      </c>
      <c r="R178">
        <f t="shared" ca="1" si="57"/>
        <v>1.55</v>
      </c>
      <c r="S178">
        <f t="shared" ca="1" si="58"/>
        <v>218</v>
      </c>
      <c r="T178">
        <f t="shared" ca="1" si="59"/>
        <v>0.7</v>
      </c>
      <c r="U178">
        <f t="shared" ca="1" si="60"/>
        <v>81</v>
      </c>
      <c r="V178">
        <f t="shared" ca="1" si="61"/>
        <v>14.8</v>
      </c>
      <c r="W178">
        <f t="shared" ca="1" si="62"/>
        <v>0.28000000000000003</v>
      </c>
      <c r="X178">
        <f t="shared" ca="1" si="63"/>
        <v>0.88</v>
      </c>
      <c r="Y178">
        <f t="shared" ca="1" si="64"/>
        <v>4.32</v>
      </c>
      <c r="Z178">
        <f t="shared" ca="1" si="65"/>
        <v>1.1499999999999999</v>
      </c>
      <c r="AA178">
        <f t="shared" ca="1" si="66"/>
        <v>164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f t="shared" ca="1" si="67"/>
        <v>4.22</v>
      </c>
      <c r="AL178">
        <f t="shared" ca="1" si="68"/>
        <v>4.7699999999999996</v>
      </c>
      <c r="AM178">
        <v>1</v>
      </c>
    </row>
    <row r="179" spans="1:39" x14ac:dyDescent="0.25">
      <c r="A179">
        <v>177</v>
      </c>
      <c r="B179">
        <v>1</v>
      </c>
      <c r="C179">
        <f t="shared" ca="1" si="54"/>
        <v>12</v>
      </c>
      <c r="D179">
        <v>0</v>
      </c>
      <c r="E179">
        <f t="shared" ca="1" si="55"/>
        <v>89</v>
      </c>
      <c r="F179">
        <v>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f t="shared" ca="1" si="56"/>
        <v>7.9</v>
      </c>
      <c r="R179">
        <f t="shared" ca="1" si="57"/>
        <v>1.92</v>
      </c>
      <c r="S179">
        <f t="shared" ca="1" si="58"/>
        <v>220</v>
      </c>
      <c r="T179">
        <f t="shared" ca="1" si="59"/>
        <v>16</v>
      </c>
      <c r="U179">
        <f t="shared" ca="1" si="60"/>
        <v>83</v>
      </c>
      <c r="V179">
        <f t="shared" ca="1" si="61"/>
        <v>15.1</v>
      </c>
      <c r="W179">
        <f t="shared" ca="1" si="62"/>
        <v>0.25</v>
      </c>
      <c r="X179">
        <f t="shared" ca="1" si="63"/>
        <v>0.95</v>
      </c>
      <c r="Y179">
        <f t="shared" ca="1" si="64"/>
        <v>4.4000000000000004</v>
      </c>
      <c r="Z179">
        <f t="shared" ca="1" si="65"/>
        <v>1.22</v>
      </c>
      <c r="AA179">
        <f t="shared" ca="1" si="66"/>
        <v>157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f t="shared" ca="1" si="67"/>
        <v>4.0999999999999996</v>
      </c>
      <c r="AL179">
        <f t="shared" ca="1" si="68"/>
        <v>4.01</v>
      </c>
      <c r="AM179">
        <v>1</v>
      </c>
    </row>
    <row r="180" spans="1:39" x14ac:dyDescent="0.25">
      <c r="A180">
        <v>178</v>
      </c>
      <c r="B180">
        <v>1</v>
      </c>
      <c r="C180">
        <f t="shared" ca="1" si="54"/>
        <v>51</v>
      </c>
      <c r="D180">
        <v>0</v>
      </c>
      <c r="E180">
        <f t="shared" ca="1" si="55"/>
        <v>91</v>
      </c>
      <c r="F180">
        <v>1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f t="shared" ca="1" si="56"/>
        <v>7.9</v>
      </c>
      <c r="R180">
        <f t="shared" ca="1" si="57"/>
        <v>1.6</v>
      </c>
      <c r="S180">
        <f t="shared" ca="1" si="58"/>
        <v>212</v>
      </c>
      <c r="T180">
        <f t="shared" ca="1" si="59"/>
        <v>13.9</v>
      </c>
      <c r="U180">
        <f t="shared" ca="1" si="60"/>
        <v>79</v>
      </c>
      <c r="V180">
        <f t="shared" ca="1" si="61"/>
        <v>15</v>
      </c>
      <c r="W180">
        <f t="shared" ca="1" si="62"/>
        <v>0.2</v>
      </c>
      <c r="X180">
        <f t="shared" ca="1" si="63"/>
        <v>0.9</v>
      </c>
      <c r="Y180">
        <f t="shared" ca="1" si="64"/>
        <v>4.46</v>
      </c>
      <c r="Z180">
        <f t="shared" ca="1" si="65"/>
        <v>1.19</v>
      </c>
      <c r="AA180">
        <f t="shared" ca="1" si="66"/>
        <v>156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f t="shared" ca="1" si="67"/>
        <v>4.5999999999999996</v>
      </c>
      <c r="AL180">
        <f t="shared" ca="1" si="68"/>
        <v>4.84</v>
      </c>
      <c r="AM180">
        <v>1</v>
      </c>
    </row>
    <row r="181" spans="1:39" x14ac:dyDescent="0.25">
      <c r="A181">
        <v>179</v>
      </c>
      <c r="B181">
        <v>1</v>
      </c>
      <c r="C181">
        <f t="shared" ca="1" si="54"/>
        <v>86</v>
      </c>
      <c r="D181">
        <v>0</v>
      </c>
      <c r="E181">
        <f t="shared" ca="1" si="55"/>
        <v>95</v>
      </c>
      <c r="F181">
        <v>1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f t="shared" ca="1" si="56"/>
        <v>7.9</v>
      </c>
      <c r="R181">
        <f t="shared" ca="1" si="57"/>
        <v>2</v>
      </c>
      <c r="S181">
        <f t="shared" ca="1" si="58"/>
        <v>215</v>
      </c>
      <c r="T181">
        <f t="shared" ca="1" si="59"/>
        <v>10.5</v>
      </c>
      <c r="U181">
        <f t="shared" ca="1" si="60"/>
        <v>86</v>
      </c>
      <c r="V181">
        <f t="shared" ca="1" si="61"/>
        <v>14.5</v>
      </c>
      <c r="W181">
        <f t="shared" ca="1" si="62"/>
        <v>0.21</v>
      </c>
      <c r="X181">
        <f t="shared" ca="1" si="63"/>
        <v>0.88</v>
      </c>
      <c r="Y181">
        <f t="shared" ca="1" si="64"/>
        <v>4.33</v>
      </c>
      <c r="Z181">
        <f t="shared" ca="1" si="65"/>
        <v>1.1499999999999999</v>
      </c>
      <c r="AA181">
        <f t="shared" ca="1" si="66"/>
        <v>148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f t="shared" ca="1" si="67"/>
        <v>4.43</v>
      </c>
      <c r="AL181">
        <f t="shared" ca="1" si="68"/>
        <v>4.8099999999999996</v>
      </c>
      <c r="AM181">
        <v>1</v>
      </c>
    </row>
    <row r="182" spans="1:39" x14ac:dyDescent="0.25">
      <c r="A182">
        <v>180</v>
      </c>
      <c r="B182">
        <v>1</v>
      </c>
      <c r="C182">
        <f t="shared" ca="1" si="54"/>
        <v>62</v>
      </c>
      <c r="D182">
        <v>0</v>
      </c>
      <c r="E182">
        <f t="shared" ca="1" si="55"/>
        <v>96</v>
      </c>
      <c r="F182">
        <v>1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f t="shared" ca="1" si="56"/>
        <v>7.2</v>
      </c>
      <c r="R182">
        <f t="shared" ca="1" si="57"/>
        <v>1.51</v>
      </c>
      <c r="S182">
        <f t="shared" ca="1" si="58"/>
        <v>206</v>
      </c>
      <c r="T182">
        <f t="shared" ca="1" si="59"/>
        <v>4.9000000000000004</v>
      </c>
      <c r="U182">
        <f t="shared" ca="1" si="60"/>
        <v>90</v>
      </c>
      <c r="V182">
        <f t="shared" ca="1" si="61"/>
        <v>15.4</v>
      </c>
      <c r="W182">
        <f t="shared" ca="1" si="62"/>
        <v>0.21</v>
      </c>
      <c r="X182">
        <f t="shared" ca="1" si="63"/>
        <v>0.95</v>
      </c>
      <c r="Y182">
        <f t="shared" ca="1" si="64"/>
        <v>4.3</v>
      </c>
      <c r="Z182">
        <f t="shared" ca="1" si="65"/>
        <v>1.1000000000000001</v>
      </c>
      <c r="AA182">
        <f t="shared" ca="1" si="66"/>
        <v>159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f t="shared" ca="1" si="67"/>
        <v>4.12</v>
      </c>
      <c r="AL182">
        <f t="shared" ca="1" si="68"/>
        <v>4.0999999999999996</v>
      </c>
      <c r="AM182">
        <v>1</v>
      </c>
    </row>
    <row r="183" spans="1:39" x14ac:dyDescent="0.25">
      <c r="A183">
        <v>181</v>
      </c>
      <c r="B183">
        <v>1</v>
      </c>
      <c r="C183">
        <f t="shared" ca="1" si="54"/>
        <v>50</v>
      </c>
      <c r="D183">
        <v>0</v>
      </c>
      <c r="E183">
        <f t="shared" ca="1" si="55"/>
        <v>91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f t="shared" ca="1" si="56"/>
        <v>7.5</v>
      </c>
      <c r="R183">
        <f t="shared" ca="1" si="57"/>
        <v>1.5</v>
      </c>
      <c r="S183">
        <f t="shared" ca="1" si="58"/>
        <v>205</v>
      </c>
      <c r="T183">
        <f t="shared" ca="1" si="59"/>
        <v>13.6</v>
      </c>
      <c r="U183">
        <f t="shared" ca="1" si="60"/>
        <v>86</v>
      </c>
      <c r="V183">
        <f t="shared" ca="1" si="61"/>
        <v>15.4</v>
      </c>
      <c r="W183">
        <f t="shared" ca="1" si="62"/>
        <v>0.24</v>
      </c>
      <c r="X183">
        <f t="shared" ca="1" si="63"/>
        <v>0.94</v>
      </c>
      <c r="Y183">
        <f t="shared" ca="1" si="64"/>
        <v>4.3</v>
      </c>
      <c r="Z183">
        <f t="shared" ca="1" si="65"/>
        <v>1.27</v>
      </c>
      <c r="AA183">
        <f t="shared" ca="1" si="66"/>
        <v>158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f t="shared" ca="1" si="67"/>
        <v>4.05</v>
      </c>
      <c r="AL183">
        <f t="shared" ca="1" si="68"/>
        <v>4.59</v>
      </c>
      <c r="AM183">
        <v>1</v>
      </c>
    </row>
    <row r="184" spans="1:39" x14ac:dyDescent="0.25">
      <c r="A184">
        <v>182</v>
      </c>
      <c r="B184">
        <v>1</v>
      </c>
      <c r="C184">
        <f t="shared" ca="1" si="54"/>
        <v>4</v>
      </c>
      <c r="D184">
        <v>0</v>
      </c>
      <c r="E184">
        <f t="shared" ca="1" si="55"/>
        <v>92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f t="shared" ca="1" si="56"/>
        <v>7.1</v>
      </c>
      <c r="R184">
        <f t="shared" ca="1" si="57"/>
        <v>1.64</v>
      </c>
      <c r="S184">
        <f t="shared" ca="1" si="58"/>
        <v>208</v>
      </c>
      <c r="T184">
        <f t="shared" ca="1" si="59"/>
        <v>18.2</v>
      </c>
      <c r="U184">
        <f t="shared" ca="1" si="60"/>
        <v>88</v>
      </c>
      <c r="V184">
        <f t="shared" ca="1" si="61"/>
        <v>15</v>
      </c>
      <c r="W184">
        <f t="shared" ca="1" si="62"/>
        <v>0.2</v>
      </c>
      <c r="X184">
        <f t="shared" ca="1" si="63"/>
        <v>0.94</v>
      </c>
      <c r="Y184">
        <f t="shared" ca="1" si="64"/>
        <v>4.43</v>
      </c>
      <c r="Z184">
        <f t="shared" ca="1" si="65"/>
        <v>1.1299999999999999</v>
      </c>
      <c r="AA184">
        <f t="shared" ca="1" si="66"/>
        <v>151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f t="shared" ca="1" si="67"/>
        <v>4.01</v>
      </c>
      <c r="AL184">
        <f t="shared" ca="1" si="68"/>
        <v>4.0599999999999996</v>
      </c>
      <c r="AM184">
        <v>1</v>
      </c>
    </row>
    <row r="185" spans="1:39" x14ac:dyDescent="0.25">
      <c r="A185">
        <v>183</v>
      </c>
      <c r="B185">
        <v>1</v>
      </c>
      <c r="C185">
        <f t="shared" ca="1" si="54"/>
        <v>79</v>
      </c>
      <c r="D185">
        <v>0</v>
      </c>
      <c r="E185">
        <f t="shared" ca="1" si="55"/>
        <v>96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f t="shared" ca="1" si="56"/>
        <v>8</v>
      </c>
      <c r="R185">
        <f t="shared" ca="1" si="57"/>
        <v>1.77</v>
      </c>
      <c r="S185">
        <f t="shared" ca="1" si="58"/>
        <v>206</v>
      </c>
      <c r="T185">
        <f t="shared" ca="1" si="59"/>
        <v>9.6999999999999993</v>
      </c>
      <c r="U185">
        <f t="shared" ca="1" si="60"/>
        <v>81</v>
      </c>
      <c r="V185">
        <f t="shared" ca="1" si="61"/>
        <v>15.5</v>
      </c>
      <c r="W185">
        <f t="shared" ca="1" si="62"/>
        <v>0.19</v>
      </c>
      <c r="X185">
        <f t="shared" ca="1" si="63"/>
        <v>0.89</v>
      </c>
      <c r="Y185">
        <f t="shared" ca="1" si="64"/>
        <v>4.49</v>
      </c>
      <c r="Z185">
        <f t="shared" ca="1" si="65"/>
        <v>1.1399999999999999</v>
      </c>
      <c r="AA185">
        <f t="shared" ca="1" si="66"/>
        <v>148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f t="shared" ca="1" si="67"/>
        <v>4.5999999999999996</v>
      </c>
      <c r="AL185">
        <f t="shared" ca="1" si="68"/>
        <v>4.91</v>
      </c>
      <c r="AM185">
        <v>1</v>
      </c>
    </row>
    <row r="186" spans="1:39" x14ac:dyDescent="0.25">
      <c r="A186">
        <v>184</v>
      </c>
      <c r="B186">
        <v>1</v>
      </c>
      <c r="C186">
        <f t="shared" ca="1" si="54"/>
        <v>58</v>
      </c>
      <c r="D186">
        <v>0</v>
      </c>
      <c r="E186">
        <f t="shared" ca="1" si="55"/>
        <v>96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f t="shared" ca="1" si="56"/>
        <v>7.7</v>
      </c>
      <c r="R186">
        <f t="shared" ca="1" si="57"/>
        <v>1.53</v>
      </c>
      <c r="S186">
        <f t="shared" ca="1" si="58"/>
        <v>219</v>
      </c>
      <c r="T186">
        <f t="shared" ca="1" si="59"/>
        <v>17.7</v>
      </c>
      <c r="U186">
        <f t="shared" ca="1" si="60"/>
        <v>86</v>
      </c>
      <c r="V186">
        <f t="shared" ca="1" si="61"/>
        <v>14.5</v>
      </c>
      <c r="W186">
        <f t="shared" ca="1" si="62"/>
        <v>0.26</v>
      </c>
      <c r="X186">
        <f t="shared" ca="1" si="63"/>
        <v>0.9</v>
      </c>
      <c r="Y186">
        <f t="shared" ca="1" si="64"/>
        <v>4.49</v>
      </c>
      <c r="Z186">
        <f t="shared" ca="1" si="65"/>
        <v>1.07</v>
      </c>
      <c r="AA186">
        <f t="shared" ca="1" si="66"/>
        <v>164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f t="shared" ca="1" si="67"/>
        <v>4.9400000000000004</v>
      </c>
      <c r="AL186">
        <f t="shared" ca="1" si="68"/>
        <v>4.54</v>
      </c>
      <c r="AM186">
        <v>1</v>
      </c>
    </row>
    <row r="187" spans="1:39" x14ac:dyDescent="0.25">
      <c r="A187">
        <v>185</v>
      </c>
      <c r="B187">
        <v>1</v>
      </c>
      <c r="C187">
        <f t="shared" ca="1" si="54"/>
        <v>22</v>
      </c>
      <c r="D187">
        <v>0</v>
      </c>
      <c r="E187">
        <f t="shared" ca="1" si="55"/>
        <v>92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f t="shared" ca="1" si="56"/>
        <v>7</v>
      </c>
      <c r="R187">
        <f t="shared" ca="1" si="57"/>
        <v>1.77</v>
      </c>
      <c r="S187">
        <f t="shared" ca="1" si="58"/>
        <v>206</v>
      </c>
      <c r="T187">
        <f t="shared" ca="1" si="59"/>
        <v>10.6</v>
      </c>
      <c r="U187">
        <f t="shared" ca="1" si="60"/>
        <v>85</v>
      </c>
      <c r="V187">
        <f t="shared" ca="1" si="61"/>
        <v>16</v>
      </c>
      <c r="W187">
        <f t="shared" ca="1" si="62"/>
        <v>0.21</v>
      </c>
      <c r="X187">
        <f t="shared" ca="1" si="63"/>
        <v>0.9</v>
      </c>
      <c r="Y187">
        <f t="shared" ca="1" si="64"/>
        <v>4.42</v>
      </c>
      <c r="Z187">
        <f t="shared" ca="1" si="65"/>
        <v>1.03</v>
      </c>
      <c r="AA187">
        <f t="shared" ca="1" si="66"/>
        <v>161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f t="shared" ca="1" si="67"/>
        <v>4.47</v>
      </c>
      <c r="AL187">
        <f t="shared" ca="1" si="68"/>
        <v>4</v>
      </c>
      <c r="AM187">
        <v>1</v>
      </c>
    </row>
    <row r="188" spans="1:39" x14ac:dyDescent="0.25">
      <c r="A188">
        <v>186</v>
      </c>
      <c r="B188">
        <v>1</v>
      </c>
      <c r="C188">
        <f t="shared" ca="1" si="54"/>
        <v>2</v>
      </c>
      <c r="D188">
        <v>0</v>
      </c>
      <c r="E188">
        <f t="shared" ca="1" si="55"/>
        <v>93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f t="shared" ca="1" si="56"/>
        <v>7.5</v>
      </c>
      <c r="R188">
        <f t="shared" ca="1" si="57"/>
        <v>1.71</v>
      </c>
      <c r="S188">
        <f t="shared" ca="1" si="58"/>
        <v>209</v>
      </c>
      <c r="T188">
        <f t="shared" ca="1" si="59"/>
        <v>2.8</v>
      </c>
      <c r="U188">
        <f t="shared" ca="1" si="60"/>
        <v>87</v>
      </c>
      <c r="V188">
        <f t="shared" ca="1" si="61"/>
        <v>14.9</v>
      </c>
      <c r="W188">
        <f t="shared" ca="1" si="62"/>
        <v>0.3</v>
      </c>
      <c r="X188">
        <f t="shared" ca="1" si="63"/>
        <v>0.9</v>
      </c>
      <c r="Y188">
        <f t="shared" ca="1" si="64"/>
        <v>4.37</v>
      </c>
      <c r="Z188">
        <f t="shared" ca="1" si="65"/>
        <v>1.3</v>
      </c>
      <c r="AA188">
        <f t="shared" ca="1" si="66"/>
        <v>158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f t="shared" ca="1" si="67"/>
        <v>4.8899999999999997</v>
      </c>
      <c r="AL188">
        <f t="shared" ca="1" si="68"/>
        <v>4.83</v>
      </c>
      <c r="AM188">
        <v>1</v>
      </c>
    </row>
    <row r="189" spans="1:39" x14ac:dyDescent="0.25">
      <c r="A189">
        <v>187</v>
      </c>
      <c r="B189">
        <v>1</v>
      </c>
      <c r="C189">
        <f t="shared" ca="1" si="54"/>
        <v>89</v>
      </c>
      <c r="D189">
        <v>0</v>
      </c>
      <c r="E189">
        <f t="shared" ca="1" si="55"/>
        <v>90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f t="shared" ca="1" si="56"/>
        <v>7.5</v>
      </c>
      <c r="R189">
        <f t="shared" ca="1" si="57"/>
        <v>1.93</v>
      </c>
      <c r="S189">
        <f t="shared" ca="1" si="58"/>
        <v>217</v>
      </c>
      <c r="T189">
        <f t="shared" ca="1" si="59"/>
        <v>4.5</v>
      </c>
      <c r="U189">
        <f t="shared" ca="1" si="60"/>
        <v>75</v>
      </c>
      <c r="V189">
        <f t="shared" ca="1" si="61"/>
        <v>15.8</v>
      </c>
      <c r="W189">
        <f t="shared" ca="1" si="62"/>
        <v>0.25</v>
      </c>
      <c r="X189">
        <f t="shared" ca="1" si="63"/>
        <v>0.93</v>
      </c>
      <c r="Y189">
        <f t="shared" ca="1" si="64"/>
        <v>4.49</v>
      </c>
      <c r="Z189">
        <f t="shared" ca="1" si="65"/>
        <v>1.0900000000000001</v>
      </c>
      <c r="AA189">
        <f t="shared" ca="1" si="66"/>
        <v>163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f t="shared" ca="1" si="67"/>
        <v>4.83</v>
      </c>
      <c r="AL189">
        <f t="shared" ca="1" si="68"/>
        <v>4.3099999999999996</v>
      </c>
      <c r="AM189">
        <v>1</v>
      </c>
    </row>
    <row r="190" spans="1:39" x14ac:dyDescent="0.25">
      <c r="A190">
        <v>188</v>
      </c>
      <c r="B190">
        <v>1</v>
      </c>
      <c r="C190">
        <f t="shared" ca="1" si="54"/>
        <v>31</v>
      </c>
      <c r="D190">
        <v>0</v>
      </c>
      <c r="E190">
        <f t="shared" ca="1" si="55"/>
        <v>89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f t="shared" ca="1" si="56"/>
        <v>7.1</v>
      </c>
      <c r="R190">
        <f t="shared" ca="1" si="57"/>
        <v>1.75</v>
      </c>
      <c r="S190">
        <f t="shared" ca="1" si="58"/>
        <v>209</v>
      </c>
      <c r="T190">
        <f t="shared" ca="1" si="59"/>
        <v>8.6999999999999993</v>
      </c>
      <c r="U190">
        <f t="shared" ca="1" si="60"/>
        <v>79</v>
      </c>
      <c r="V190">
        <f t="shared" ca="1" si="61"/>
        <v>16</v>
      </c>
      <c r="W190">
        <f t="shared" ca="1" si="62"/>
        <v>0.28000000000000003</v>
      </c>
      <c r="X190">
        <f t="shared" ca="1" si="63"/>
        <v>0.95</v>
      </c>
      <c r="Y190">
        <f t="shared" ca="1" si="64"/>
        <v>4.41</v>
      </c>
      <c r="Z190">
        <f t="shared" ca="1" si="65"/>
        <v>1.1000000000000001</v>
      </c>
      <c r="AA190">
        <f t="shared" ca="1" si="66"/>
        <v>161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f t="shared" ca="1" si="67"/>
        <v>4.3499999999999996</v>
      </c>
      <c r="AL190">
        <f t="shared" ca="1" si="68"/>
        <v>4.41</v>
      </c>
      <c r="AM190">
        <v>1</v>
      </c>
    </row>
    <row r="191" spans="1:39" x14ac:dyDescent="0.25">
      <c r="A191">
        <v>189</v>
      </c>
      <c r="B191">
        <v>1</v>
      </c>
      <c r="C191">
        <f t="shared" ca="1" si="54"/>
        <v>79</v>
      </c>
      <c r="D191">
        <v>0</v>
      </c>
      <c r="E191">
        <f t="shared" ca="1" si="55"/>
        <v>97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f t="shared" ca="1" si="56"/>
        <v>8</v>
      </c>
      <c r="R191">
        <f t="shared" ca="1" si="57"/>
        <v>1.53</v>
      </c>
      <c r="S191">
        <f t="shared" ca="1" si="58"/>
        <v>213</v>
      </c>
      <c r="T191">
        <f t="shared" ca="1" si="59"/>
        <v>11.1</v>
      </c>
      <c r="U191">
        <f t="shared" ca="1" si="60"/>
        <v>90</v>
      </c>
      <c r="V191">
        <f t="shared" ca="1" si="61"/>
        <v>14.8</v>
      </c>
      <c r="W191">
        <f t="shared" ca="1" si="62"/>
        <v>0.28999999999999998</v>
      </c>
      <c r="X191">
        <f t="shared" ca="1" si="63"/>
        <v>0.93</v>
      </c>
      <c r="Y191">
        <f t="shared" ca="1" si="64"/>
        <v>4.45</v>
      </c>
      <c r="Z191">
        <f t="shared" ca="1" si="65"/>
        <v>1.23</v>
      </c>
      <c r="AA191">
        <f t="shared" ca="1" si="66"/>
        <v>150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f t="shared" ca="1" si="67"/>
        <v>4.43</v>
      </c>
      <c r="AL191">
        <f t="shared" ca="1" si="68"/>
        <v>4.6100000000000003</v>
      </c>
      <c r="AM191">
        <v>1</v>
      </c>
    </row>
    <row r="192" spans="1:39" x14ac:dyDescent="0.25">
      <c r="A192">
        <v>190</v>
      </c>
      <c r="B192">
        <v>1</v>
      </c>
      <c r="C192">
        <f t="shared" ca="1" si="54"/>
        <v>4</v>
      </c>
      <c r="D192">
        <v>0</v>
      </c>
      <c r="E192">
        <f t="shared" ca="1" si="55"/>
        <v>98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f t="shared" ca="1" si="56"/>
        <v>7.4</v>
      </c>
      <c r="R192">
        <f t="shared" ca="1" si="57"/>
        <v>1.64</v>
      </c>
      <c r="S192">
        <f t="shared" ca="1" si="58"/>
        <v>214</v>
      </c>
      <c r="T192">
        <f t="shared" ca="1" si="59"/>
        <v>4</v>
      </c>
      <c r="U192">
        <f t="shared" ca="1" si="60"/>
        <v>90</v>
      </c>
      <c r="V192">
        <f t="shared" ca="1" si="61"/>
        <v>14.7</v>
      </c>
      <c r="W192">
        <f t="shared" ca="1" si="62"/>
        <v>0.28000000000000003</v>
      </c>
      <c r="X192">
        <f t="shared" ca="1" si="63"/>
        <v>0.88</v>
      </c>
      <c r="Y192">
        <f t="shared" ca="1" si="64"/>
        <v>4.34</v>
      </c>
      <c r="Z192">
        <f t="shared" ca="1" si="65"/>
        <v>1.02</v>
      </c>
      <c r="AA192">
        <f t="shared" ca="1" si="66"/>
        <v>145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f t="shared" ca="1" si="67"/>
        <v>4.6100000000000003</v>
      </c>
      <c r="AL192">
        <f t="shared" ca="1" si="68"/>
        <v>4.32</v>
      </c>
      <c r="AM192">
        <v>1</v>
      </c>
    </row>
    <row r="193" spans="1:39" x14ac:dyDescent="0.25">
      <c r="A193">
        <v>191</v>
      </c>
      <c r="B193">
        <v>1</v>
      </c>
      <c r="C193">
        <f t="shared" ca="1" si="54"/>
        <v>13</v>
      </c>
      <c r="D193">
        <v>0</v>
      </c>
      <c r="E193">
        <f t="shared" ca="1" si="55"/>
        <v>97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f t="shared" ca="1" si="56"/>
        <v>7</v>
      </c>
      <c r="R193">
        <f t="shared" ca="1" si="57"/>
        <v>1.8</v>
      </c>
      <c r="S193">
        <f t="shared" ca="1" si="58"/>
        <v>211</v>
      </c>
      <c r="T193">
        <f t="shared" ca="1" si="59"/>
        <v>6.3</v>
      </c>
      <c r="U193">
        <f t="shared" ca="1" si="60"/>
        <v>79</v>
      </c>
      <c r="V193">
        <f t="shared" ca="1" si="61"/>
        <v>14.7</v>
      </c>
      <c r="W193">
        <f t="shared" ca="1" si="62"/>
        <v>0.2</v>
      </c>
      <c r="X193">
        <f t="shared" ca="1" si="63"/>
        <v>0.92</v>
      </c>
      <c r="Y193">
        <f t="shared" ca="1" si="64"/>
        <v>4.4000000000000004</v>
      </c>
      <c r="Z193">
        <f t="shared" ca="1" si="65"/>
        <v>1.04</v>
      </c>
      <c r="AA193">
        <f t="shared" ca="1" si="66"/>
        <v>151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f t="shared" ca="1" si="67"/>
        <v>4.95</v>
      </c>
      <c r="AL193">
        <f t="shared" ca="1" si="68"/>
        <v>4.92</v>
      </c>
      <c r="AM193">
        <v>1</v>
      </c>
    </row>
    <row r="194" spans="1:39" x14ac:dyDescent="0.25">
      <c r="A194">
        <v>192</v>
      </c>
      <c r="B194">
        <v>1</v>
      </c>
      <c r="C194">
        <f t="shared" ca="1" si="54"/>
        <v>31</v>
      </c>
      <c r="D194">
        <v>0</v>
      </c>
      <c r="E194">
        <f t="shared" ca="1" si="55"/>
        <v>89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f t="shared" ca="1" si="56"/>
        <v>7.3</v>
      </c>
      <c r="R194">
        <f t="shared" ca="1" si="57"/>
        <v>2</v>
      </c>
      <c r="S194">
        <f t="shared" ca="1" si="58"/>
        <v>218</v>
      </c>
      <c r="T194">
        <f t="shared" ca="1" si="59"/>
        <v>11.4</v>
      </c>
      <c r="U194">
        <f t="shared" ca="1" si="60"/>
        <v>81</v>
      </c>
      <c r="V194">
        <f t="shared" ca="1" si="61"/>
        <v>15.6</v>
      </c>
      <c r="W194">
        <f t="shared" ca="1" si="62"/>
        <v>0.3</v>
      </c>
      <c r="X194">
        <f t="shared" ca="1" si="63"/>
        <v>0.9</v>
      </c>
      <c r="Y194">
        <f t="shared" ca="1" si="64"/>
        <v>4.46</v>
      </c>
      <c r="Z194">
        <f t="shared" ca="1" si="65"/>
        <v>1.22</v>
      </c>
      <c r="AA194">
        <f t="shared" ca="1" si="66"/>
        <v>158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f t="shared" ca="1" si="67"/>
        <v>4.7300000000000004</v>
      </c>
      <c r="AL194">
        <f t="shared" ca="1" si="68"/>
        <v>4.91</v>
      </c>
      <c r="AM194">
        <v>1</v>
      </c>
    </row>
    <row r="195" spans="1:39" x14ac:dyDescent="0.25">
      <c r="A195">
        <v>193</v>
      </c>
      <c r="B195">
        <v>1</v>
      </c>
      <c r="C195">
        <f t="shared" ca="1" si="54"/>
        <v>79</v>
      </c>
      <c r="D195">
        <v>0</v>
      </c>
      <c r="E195">
        <f t="shared" ca="1" si="55"/>
        <v>95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f t="shared" ca="1" si="56"/>
        <v>7.4</v>
      </c>
      <c r="R195">
        <f t="shared" ca="1" si="57"/>
        <v>1.86</v>
      </c>
      <c r="S195">
        <f t="shared" ca="1" si="58"/>
        <v>211</v>
      </c>
      <c r="T195">
        <f t="shared" ca="1" si="59"/>
        <v>3.5</v>
      </c>
      <c r="U195">
        <f t="shared" ca="1" si="60"/>
        <v>83</v>
      </c>
      <c r="V195">
        <f t="shared" ca="1" si="61"/>
        <v>15.1</v>
      </c>
      <c r="W195">
        <f t="shared" ca="1" si="62"/>
        <v>0.21</v>
      </c>
      <c r="X195">
        <f t="shared" ca="1" si="63"/>
        <v>0.92</v>
      </c>
      <c r="Y195">
        <f t="shared" ca="1" si="64"/>
        <v>4.3</v>
      </c>
      <c r="Z195">
        <f t="shared" ca="1" si="65"/>
        <v>1.05</v>
      </c>
      <c r="AA195">
        <f t="shared" ca="1" si="66"/>
        <v>164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f t="shared" ca="1" si="67"/>
        <v>4.67</v>
      </c>
      <c r="AL195">
        <f t="shared" ca="1" si="68"/>
        <v>4.29</v>
      </c>
      <c r="AM195">
        <v>1</v>
      </c>
    </row>
    <row r="196" spans="1:39" x14ac:dyDescent="0.25">
      <c r="A196">
        <v>194</v>
      </c>
      <c r="B196">
        <v>1</v>
      </c>
      <c r="C196">
        <f t="shared" ca="1" si="54"/>
        <v>91</v>
      </c>
      <c r="D196">
        <v>0</v>
      </c>
      <c r="E196">
        <f t="shared" ca="1" si="55"/>
        <v>91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f t="shared" ca="1" si="56"/>
        <v>7.6</v>
      </c>
      <c r="R196">
        <f t="shared" ca="1" si="57"/>
        <v>1.91</v>
      </c>
      <c r="S196">
        <f t="shared" ca="1" si="58"/>
        <v>212</v>
      </c>
      <c r="T196">
        <f t="shared" ca="1" si="59"/>
        <v>8</v>
      </c>
      <c r="U196">
        <f t="shared" ca="1" si="60"/>
        <v>84</v>
      </c>
      <c r="V196">
        <f t="shared" ca="1" si="61"/>
        <v>14.5</v>
      </c>
      <c r="W196">
        <f t="shared" ca="1" si="62"/>
        <v>0.23</v>
      </c>
      <c r="X196">
        <f t="shared" ca="1" si="63"/>
        <v>0.95</v>
      </c>
      <c r="Y196">
        <f t="shared" ca="1" si="64"/>
        <v>4.3499999999999996</v>
      </c>
      <c r="Z196">
        <f t="shared" ca="1" si="65"/>
        <v>1.07</v>
      </c>
      <c r="AA196">
        <f t="shared" ca="1" si="66"/>
        <v>157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f t="shared" ca="1" si="67"/>
        <v>4.24</v>
      </c>
      <c r="AL196">
        <f t="shared" ca="1" si="68"/>
        <v>4.9000000000000004</v>
      </c>
      <c r="AM196">
        <v>1</v>
      </c>
    </row>
    <row r="197" spans="1:39" x14ac:dyDescent="0.25">
      <c r="A197">
        <v>195</v>
      </c>
      <c r="B197">
        <v>1</v>
      </c>
      <c r="C197">
        <f t="shared" ca="1" si="54"/>
        <v>74</v>
      </c>
      <c r="D197">
        <v>0</v>
      </c>
      <c r="E197">
        <f t="shared" ca="1" si="55"/>
        <v>96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f t="shared" ca="1" si="56"/>
        <v>7.7</v>
      </c>
      <c r="R197">
        <f t="shared" ca="1" si="57"/>
        <v>1.53</v>
      </c>
      <c r="S197">
        <f t="shared" ca="1" si="58"/>
        <v>210</v>
      </c>
      <c r="T197">
        <f t="shared" ca="1" si="59"/>
        <v>7.7</v>
      </c>
      <c r="U197">
        <f t="shared" ca="1" si="60"/>
        <v>78</v>
      </c>
      <c r="V197">
        <f t="shared" ca="1" si="61"/>
        <v>15.7</v>
      </c>
      <c r="W197">
        <f t="shared" ca="1" si="62"/>
        <v>0.28999999999999998</v>
      </c>
      <c r="X197">
        <f t="shared" ca="1" si="63"/>
        <v>0.9</v>
      </c>
      <c r="Y197">
        <f t="shared" ca="1" si="64"/>
        <v>4.45</v>
      </c>
      <c r="Z197">
        <f t="shared" ca="1" si="65"/>
        <v>1.0900000000000001</v>
      </c>
      <c r="AA197">
        <f t="shared" ca="1" si="66"/>
        <v>165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f t="shared" ca="1" si="67"/>
        <v>4.7</v>
      </c>
      <c r="AL197">
        <f t="shared" ca="1" si="68"/>
        <v>4.45</v>
      </c>
      <c r="AM197">
        <v>1</v>
      </c>
    </row>
    <row r="198" spans="1:39" x14ac:dyDescent="0.25">
      <c r="A198">
        <v>196</v>
      </c>
      <c r="B198">
        <v>1</v>
      </c>
      <c r="C198">
        <f t="shared" ca="1" si="54"/>
        <v>24</v>
      </c>
      <c r="D198">
        <v>0</v>
      </c>
      <c r="E198">
        <f t="shared" ca="1" si="55"/>
        <v>91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f t="shared" ca="1" si="56"/>
        <v>7.5</v>
      </c>
      <c r="R198">
        <f t="shared" ca="1" si="57"/>
        <v>1.6</v>
      </c>
      <c r="S198">
        <f t="shared" ca="1" si="58"/>
        <v>220</v>
      </c>
      <c r="T198">
        <f t="shared" ca="1" si="59"/>
        <v>9</v>
      </c>
      <c r="U198">
        <f t="shared" ca="1" si="60"/>
        <v>82</v>
      </c>
      <c r="V198">
        <f t="shared" ca="1" si="61"/>
        <v>16</v>
      </c>
      <c r="W198">
        <f t="shared" ca="1" si="62"/>
        <v>0.26</v>
      </c>
      <c r="X198">
        <f t="shared" ca="1" si="63"/>
        <v>0.88</v>
      </c>
      <c r="Y198">
        <f t="shared" ca="1" si="64"/>
        <v>4.46</v>
      </c>
      <c r="Z198">
        <f t="shared" ca="1" si="65"/>
        <v>1.1100000000000001</v>
      </c>
      <c r="AA198">
        <f t="shared" ca="1" si="66"/>
        <v>154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f t="shared" ca="1" si="67"/>
        <v>4.7</v>
      </c>
      <c r="AL198">
        <f t="shared" ca="1" si="68"/>
        <v>4.55</v>
      </c>
      <c r="AM198">
        <v>1</v>
      </c>
    </row>
    <row r="199" spans="1:39" x14ac:dyDescent="0.25">
      <c r="A199">
        <v>197</v>
      </c>
      <c r="B199">
        <v>1</v>
      </c>
      <c r="C199">
        <f t="shared" ca="1" si="54"/>
        <v>26</v>
      </c>
      <c r="D199">
        <v>0</v>
      </c>
      <c r="E199">
        <f t="shared" ca="1" si="55"/>
        <v>98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f t="shared" ca="1" si="56"/>
        <v>7.3</v>
      </c>
      <c r="R199">
        <f t="shared" ca="1" si="57"/>
        <v>1.57</v>
      </c>
      <c r="S199">
        <f t="shared" ca="1" si="58"/>
        <v>216</v>
      </c>
      <c r="T199">
        <f t="shared" ca="1" si="59"/>
        <v>10</v>
      </c>
      <c r="U199">
        <f t="shared" ca="1" si="60"/>
        <v>77</v>
      </c>
      <c r="V199">
        <f t="shared" ca="1" si="61"/>
        <v>14.5</v>
      </c>
      <c r="W199">
        <f t="shared" ca="1" si="62"/>
        <v>0.22</v>
      </c>
      <c r="X199">
        <f t="shared" ca="1" si="63"/>
        <v>0.9</v>
      </c>
      <c r="Y199">
        <f t="shared" ca="1" si="64"/>
        <v>4.3</v>
      </c>
      <c r="Z199">
        <f t="shared" ca="1" si="65"/>
        <v>1.23</v>
      </c>
      <c r="AA199">
        <f t="shared" ca="1" si="66"/>
        <v>152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f t="shared" ca="1" si="67"/>
        <v>4.46</v>
      </c>
      <c r="AL199">
        <f t="shared" ca="1" si="68"/>
        <v>4.3600000000000003</v>
      </c>
      <c r="AM199">
        <v>1</v>
      </c>
    </row>
    <row r="200" spans="1:39" x14ac:dyDescent="0.25">
      <c r="A200">
        <v>198</v>
      </c>
      <c r="B200">
        <v>1</v>
      </c>
      <c r="C200">
        <f t="shared" ca="1" si="54"/>
        <v>28</v>
      </c>
      <c r="D200">
        <v>0</v>
      </c>
      <c r="E200">
        <f t="shared" ca="1" si="55"/>
        <v>93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f t="shared" ca="1" si="56"/>
        <v>7.9</v>
      </c>
      <c r="R200">
        <f t="shared" ca="1" si="57"/>
        <v>1.55</v>
      </c>
      <c r="S200">
        <f t="shared" ca="1" si="58"/>
        <v>218</v>
      </c>
      <c r="T200">
        <f t="shared" ca="1" si="59"/>
        <v>8.5</v>
      </c>
      <c r="U200">
        <f t="shared" ca="1" si="60"/>
        <v>87</v>
      </c>
      <c r="V200">
        <f t="shared" ca="1" si="61"/>
        <v>15.8</v>
      </c>
      <c r="W200">
        <f t="shared" ca="1" si="62"/>
        <v>0.28999999999999998</v>
      </c>
      <c r="X200">
        <f t="shared" ca="1" si="63"/>
        <v>0.89</v>
      </c>
      <c r="Y200">
        <f t="shared" ca="1" si="64"/>
        <v>4.3600000000000003</v>
      </c>
      <c r="Z200">
        <f t="shared" ca="1" si="65"/>
        <v>1.02</v>
      </c>
      <c r="AA200">
        <f t="shared" ca="1" si="66"/>
        <v>163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f t="shared" ca="1" si="67"/>
        <v>4.58</v>
      </c>
      <c r="AL200">
        <f t="shared" ca="1" si="68"/>
        <v>4.01</v>
      </c>
      <c r="AM200">
        <v>1</v>
      </c>
    </row>
    <row r="201" spans="1:39" x14ac:dyDescent="0.25">
      <c r="A201">
        <v>199</v>
      </c>
      <c r="B201">
        <v>1</v>
      </c>
      <c r="C201">
        <f t="shared" ca="1" si="54"/>
        <v>51</v>
      </c>
      <c r="D201">
        <v>0</v>
      </c>
      <c r="E201">
        <f t="shared" ca="1" si="55"/>
        <v>89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f t="shared" ca="1" si="56"/>
        <v>7.9</v>
      </c>
      <c r="R201">
        <f t="shared" ca="1" si="57"/>
        <v>1.99</v>
      </c>
      <c r="S201">
        <f t="shared" ca="1" si="58"/>
        <v>211</v>
      </c>
      <c r="T201">
        <f t="shared" ca="1" si="59"/>
        <v>4.3</v>
      </c>
      <c r="U201">
        <f t="shared" ca="1" si="60"/>
        <v>81</v>
      </c>
      <c r="V201">
        <f t="shared" ca="1" si="61"/>
        <v>15.5</v>
      </c>
      <c r="W201">
        <f t="shared" ca="1" si="62"/>
        <v>0.24</v>
      </c>
      <c r="X201">
        <f t="shared" ca="1" si="63"/>
        <v>0.94</v>
      </c>
      <c r="Y201">
        <f t="shared" ca="1" si="64"/>
        <v>4.3600000000000003</v>
      </c>
      <c r="Z201">
        <f t="shared" ca="1" si="65"/>
        <v>1.1299999999999999</v>
      </c>
      <c r="AA201">
        <f t="shared" ca="1" si="66"/>
        <v>159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f t="shared" ca="1" si="67"/>
        <v>4.1100000000000003</v>
      </c>
      <c r="AL201">
        <f t="shared" ca="1" si="68"/>
        <v>4.9800000000000004</v>
      </c>
      <c r="AM201">
        <v>1</v>
      </c>
    </row>
    <row r="202" spans="1:39" x14ac:dyDescent="0.25">
      <c r="A202">
        <v>200</v>
      </c>
      <c r="B202">
        <v>1</v>
      </c>
      <c r="C202">
        <f t="shared" ca="1" si="54"/>
        <v>79</v>
      </c>
      <c r="D202">
        <v>0</v>
      </c>
      <c r="E202">
        <f t="shared" ca="1" si="55"/>
        <v>90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f t="shared" ca="1" si="56"/>
        <v>7.3</v>
      </c>
      <c r="R202">
        <f t="shared" ca="1" si="57"/>
        <v>1.81</v>
      </c>
      <c r="S202">
        <f t="shared" ca="1" si="58"/>
        <v>206</v>
      </c>
      <c r="T202">
        <f t="shared" ca="1" si="59"/>
        <v>13.1</v>
      </c>
      <c r="U202">
        <f t="shared" ca="1" si="60"/>
        <v>83</v>
      </c>
      <c r="V202">
        <f t="shared" ca="1" si="61"/>
        <v>15.6</v>
      </c>
      <c r="W202">
        <f t="shared" ca="1" si="62"/>
        <v>0.21</v>
      </c>
      <c r="X202">
        <f t="shared" ca="1" si="63"/>
        <v>0.92</v>
      </c>
      <c r="Y202">
        <f t="shared" ca="1" si="64"/>
        <v>4.3</v>
      </c>
      <c r="Z202">
        <f t="shared" ca="1" si="65"/>
        <v>1.22</v>
      </c>
      <c r="AA202">
        <f t="shared" ca="1" si="66"/>
        <v>147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f t="shared" ca="1" si="67"/>
        <v>4.59</v>
      </c>
      <c r="AL202">
        <f t="shared" ca="1" si="68"/>
        <v>4.5199999999999996</v>
      </c>
      <c r="AM202">
        <v>1</v>
      </c>
    </row>
    <row r="203" spans="1:39" x14ac:dyDescent="0.25">
      <c r="A203">
        <v>201</v>
      </c>
      <c r="B203">
        <v>1</v>
      </c>
      <c r="C203">
        <f t="shared" ca="1" si="54"/>
        <v>12</v>
      </c>
      <c r="D203">
        <v>0</v>
      </c>
      <c r="E203">
        <f t="shared" ca="1" si="55"/>
        <v>92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f t="shared" ca="1" si="56"/>
        <v>7.8</v>
      </c>
      <c r="R203">
        <f t="shared" ca="1" si="57"/>
        <v>1.75</v>
      </c>
      <c r="S203">
        <f t="shared" ca="1" si="58"/>
        <v>205</v>
      </c>
      <c r="T203">
        <f t="shared" ca="1" si="59"/>
        <v>12.5</v>
      </c>
      <c r="U203">
        <f t="shared" ca="1" si="60"/>
        <v>90</v>
      </c>
      <c r="V203">
        <f t="shared" ca="1" si="61"/>
        <v>15.3</v>
      </c>
      <c r="W203">
        <f t="shared" ca="1" si="62"/>
        <v>0.22</v>
      </c>
      <c r="X203">
        <f t="shared" ca="1" si="63"/>
        <v>0.89</v>
      </c>
      <c r="Y203">
        <f t="shared" ca="1" si="64"/>
        <v>4.43</v>
      </c>
      <c r="Z203">
        <f t="shared" ca="1" si="65"/>
        <v>1.28</v>
      </c>
      <c r="AA203">
        <f t="shared" ca="1" si="66"/>
        <v>154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f t="shared" ca="1" si="67"/>
        <v>4.53</v>
      </c>
      <c r="AL203">
        <f t="shared" ca="1" si="68"/>
        <v>4.8600000000000003</v>
      </c>
      <c r="AM203">
        <v>1</v>
      </c>
    </row>
    <row r="204" spans="1:39" x14ac:dyDescent="0.25">
      <c r="A204">
        <v>202</v>
      </c>
      <c r="B204" s="1">
        <v>1</v>
      </c>
      <c r="C204" s="1">
        <v>40</v>
      </c>
      <c r="D204" s="1">
        <v>1</v>
      </c>
      <c r="E204" s="1">
        <v>109</v>
      </c>
      <c r="F204" s="1">
        <v>1</v>
      </c>
      <c r="G204" s="1">
        <v>1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7.92</v>
      </c>
      <c r="R204" s="1">
        <v>2.35</v>
      </c>
      <c r="S204" s="1">
        <v>352</v>
      </c>
      <c r="T204" s="1">
        <v>13</v>
      </c>
      <c r="U204" s="1">
        <v>153</v>
      </c>
      <c r="V204" s="1">
        <v>9.4</v>
      </c>
      <c r="W204" s="1">
        <v>0.08</v>
      </c>
      <c r="X204" s="1">
        <v>1.48</v>
      </c>
      <c r="Y204" s="1">
        <v>7.2215999999999996</v>
      </c>
      <c r="Z204" s="1">
        <v>2.3372999999999999</v>
      </c>
      <c r="AA204" s="1">
        <v>247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4.96</v>
      </c>
      <c r="AL204" s="1">
        <v>2.12</v>
      </c>
      <c r="AM204" s="1">
        <v>1</v>
      </c>
    </row>
    <row r="205" spans="1:39" x14ac:dyDescent="0.25">
      <c r="A205">
        <v>203</v>
      </c>
      <c r="B205">
        <v>0</v>
      </c>
      <c r="C205">
        <v>37</v>
      </c>
      <c r="D205">
        <v>0</v>
      </c>
      <c r="E205">
        <v>86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6.41</v>
      </c>
      <c r="R205">
        <v>1.48</v>
      </c>
      <c r="S205">
        <v>268</v>
      </c>
      <c r="T205">
        <v>13.9</v>
      </c>
      <c r="U205">
        <v>21</v>
      </c>
      <c r="V205">
        <v>1</v>
      </c>
      <c r="W205">
        <v>0.02</v>
      </c>
      <c r="X205">
        <v>0.05</v>
      </c>
      <c r="Y205">
        <v>4.7796000000000003</v>
      </c>
      <c r="Z205">
        <v>1.66855</v>
      </c>
      <c r="AA205">
        <v>170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4.3600000000000003</v>
      </c>
      <c r="AL205">
        <v>2.61</v>
      </c>
      <c r="AM205">
        <v>0</v>
      </c>
    </row>
    <row r="206" spans="1:39" x14ac:dyDescent="0.25">
      <c r="A206">
        <v>204</v>
      </c>
      <c r="B206">
        <v>0</v>
      </c>
      <c r="C206">
        <v>50</v>
      </c>
      <c r="D206">
        <v>1</v>
      </c>
      <c r="E206">
        <v>94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5.46</v>
      </c>
      <c r="R206">
        <v>2.86</v>
      </c>
      <c r="S206">
        <v>242</v>
      </c>
      <c r="T206">
        <v>13.4</v>
      </c>
      <c r="U206">
        <v>20</v>
      </c>
      <c r="V206">
        <v>1</v>
      </c>
      <c r="W206">
        <v>0.1227</v>
      </c>
      <c r="X206">
        <v>1.77</v>
      </c>
      <c r="Y206">
        <v>5.2465000000000002</v>
      </c>
      <c r="Z206">
        <v>1.4924999999999999</v>
      </c>
      <c r="AA206">
        <v>159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1.96</v>
      </c>
      <c r="AL206">
        <v>1.31</v>
      </c>
      <c r="AM206">
        <v>0</v>
      </c>
    </row>
    <row r="207" spans="1:39" x14ac:dyDescent="0.25">
      <c r="A207">
        <v>205</v>
      </c>
      <c r="B207">
        <v>1</v>
      </c>
      <c r="C207">
        <v>46</v>
      </c>
      <c r="D207">
        <v>1</v>
      </c>
      <c r="E207">
        <v>110</v>
      </c>
      <c r="F207">
        <v>1</v>
      </c>
      <c r="G207">
        <v>1</v>
      </c>
      <c r="H207">
        <v>1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4.32</v>
      </c>
      <c r="R207">
        <v>0.99</v>
      </c>
      <c r="S207">
        <v>176</v>
      </c>
      <c r="T207">
        <v>11.7</v>
      </c>
      <c r="U207">
        <v>42.34</v>
      </c>
      <c r="V207">
        <v>9.1259999999999994</v>
      </c>
      <c r="W207">
        <v>0.25</v>
      </c>
      <c r="X207">
        <v>0.2</v>
      </c>
      <c r="Y207">
        <v>5.6897000000000002</v>
      </c>
      <c r="Z207">
        <v>1.2968999999999999</v>
      </c>
      <c r="AA207">
        <v>159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2.74</v>
      </c>
      <c r="AL207">
        <v>2.11</v>
      </c>
      <c r="AM207">
        <v>0</v>
      </c>
    </row>
    <row r="208" spans="1:39" x14ac:dyDescent="0.25">
      <c r="A208">
        <v>206</v>
      </c>
      <c r="B208">
        <v>1</v>
      </c>
      <c r="C208">
        <v>11</v>
      </c>
      <c r="D208">
        <v>0</v>
      </c>
      <c r="E208">
        <v>82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4.79</v>
      </c>
      <c r="R208">
        <v>2.12</v>
      </c>
      <c r="S208">
        <v>343</v>
      </c>
      <c r="T208">
        <v>12.1</v>
      </c>
      <c r="U208">
        <v>63</v>
      </c>
      <c r="V208">
        <v>16</v>
      </c>
      <c r="W208">
        <v>0.06</v>
      </c>
      <c r="X208">
        <v>0.28999999999999998</v>
      </c>
      <c r="Y208">
        <v>4.97</v>
      </c>
      <c r="Z208">
        <v>2.83</v>
      </c>
      <c r="AA208">
        <v>330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1.91</v>
      </c>
      <c r="AL208">
        <v>0.67</v>
      </c>
      <c r="AM208">
        <v>0</v>
      </c>
    </row>
    <row r="209" spans="1:39" x14ac:dyDescent="0.25">
      <c r="A209">
        <v>207</v>
      </c>
      <c r="B209">
        <v>0</v>
      </c>
      <c r="C209">
        <v>40</v>
      </c>
      <c r="D209">
        <v>0</v>
      </c>
      <c r="E209">
        <v>97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4.4861000000000004</v>
      </c>
      <c r="R209">
        <v>1.3</v>
      </c>
      <c r="S209">
        <v>220</v>
      </c>
      <c r="T209">
        <v>12.8</v>
      </c>
      <c r="U209">
        <v>36</v>
      </c>
      <c r="V209">
        <v>8</v>
      </c>
      <c r="W209">
        <v>0.1186</v>
      </c>
      <c r="X209">
        <v>1.27</v>
      </c>
      <c r="Y209">
        <v>5.03</v>
      </c>
      <c r="Z209">
        <v>2.04</v>
      </c>
      <c r="AA209">
        <v>162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5.58</v>
      </c>
      <c r="AL209">
        <v>2.74</v>
      </c>
      <c r="AM209">
        <v>0</v>
      </c>
    </row>
    <row r="210" spans="1:39" x14ac:dyDescent="0.25">
      <c r="A210">
        <v>208</v>
      </c>
      <c r="B210">
        <v>1</v>
      </c>
      <c r="C210">
        <v>57</v>
      </c>
      <c r="D210">
        <v>1</v>
      </c>
      <c r="E210">
        <v>87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6.4</v>
      </c>
      <c r="R210">
        <v>1.73</v>
      </c>
      <c r="S210">
        <v>314</v>
      </c>
      <c r="T210">
        <v>12.9</v>
      </c>
      <c r="U210">
        <v>47</v>
      </c>
      <c r="V210">
        <v>9</v>
      </c>
      <c r="W210">
        <v>0.11890000000000001</v>
      </c>
      <c r="X210">
        <v>3.36</v>
      </c>
      <c r="Y210">
        <v>4.8499999999999996</v>
      </c>
      <c r="Z210">
        <v>1.2769999999999999</v>
      </c>
      <c r="AA210">
        <v>170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</v>
      </c>
      <c r="AK210">
        <v>4.01</v>
      </c>
      <c r="AL210">
        <v>3.14</v>
      </c>
      <c r="AM210">
        <v>0</v>
      </c>
    </row>
    <row r="211" spans="1:39" x14ac:dyDescent="0.25">
      <c r="A211">
        <v>209</v>
      </c>
      <c r="B211">
        <v>0</v>
      </c>
      <c r="C211">
        <v>25</v>
      </c>
      <c r="D211">
        <v>0</v>
      </c>
      <c r="E211">
        <v>95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5.07</v>
      </c>
      <c r="R211">
        <v>1.44</v>
      </c>
      <c r="S211">
        <v>304</v>
      </c>
      <c r="T211">
        <v>13.576000000000001</v>
      </c>
      <c r="U211">
        <v>72.42</v>
      </c>
      <c r="V211">
        <v>10.512</v>
      </c>
      <c r="W211">
        <v>7.5899999999999995E-2</v>
      </c>
      <c r="X211">
        <v>0.33029999999999998</v>
      </c>
      <c r="Y211">
        <v>5.1093000000000002</v>
      </c>
      <c r="Z211">
        <v>1.5587500000000001</v>
      </c>
      <c r="AA211">
        <v>170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3.1</v>
      </c>
      <c r="AL211">
        <v>1.99</v>
      </c>
      <c r="AM211">
        <v>0</v>
      </c>
    </row>
    <row r="212" spans="1:39" x14ac:dyDescent="0.25">
      <c r="A212">
        <v>210</v>
      </c>
      <c r="B212">
        <v>1</v>
      </c>
      <c r="C212">
        <v>35</v>
      </c>
      <c r="D212">
        <v>0</v>
      </c>
      <c r="E212">
        <v>93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3.81</v>
      </c>
      <c r="R212">
        <v>1.41</v>
      </c>
      <c r="S212">
        <v>194</v>
      </c>
      <c r="T212">
        <v>12.6</v>
      </c>
      <c r="U212">
        <v>40.369999999999997</v>
      </c>
      <c r="V212">
        <v>8.9529999999999994</v>
      </c>
      <c r="W212">
        <v>0.14130000000000001</v>
      </c>
      <c r="X212">
        <v>0.2</v>
      </c>
      <c r="Y212">
        <v>4.47</v>
      </c>
      <c r="Z212">
        <v>0.83</v>
      </c>
      <c r="AA212">
        <v>162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1.91</v>
      </c>
      <c r="AL212">
        <v>2.2999999999999998</v>
      </c>
      <c r="AM212">
        <v>0</v>
      </c>
    </row>
    <row r="213" spans="1:39" x14ac:dyDescent="0.25">
      <c r="A213">
        <v>211</v>
      </c>
      <c r="B213">
        <v>0</v>
      </c>
      <c r="C213">
        <v>38</v>
      </c>
      <c r="D213">
        <v>0</v>
      </c>
      <c r="E213">
        <v>110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5.3606999999999996</v>
      </c>
      <c r="R213">
        <v>1.5201</v>
      </c>
      <c r="S213">
        <v>231.93</v>
      </c>
      <c r="T213">
        <v>12.76</v>
      </c>
      <c r="U213">
        <v>41.88</v>
      </c>
      <c r="V213">
        <v>6.68</v>
      </c>
      <c r="W213">
        <v>8.9399999999999993E-2</v>
      </c>
      <c r="X213">
        <v>0.57210000000000005</v>
      </c>
      <c r="Y213">
        <v>3.18</v>
      </c>
      <c r="Z213">
        <v>0.55000000000000004</v>
      </c>
      <c r="AA213">
        <v>270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2.94</v>
      </c>
      <c r="AL213">
        <v>5.35</v>
      </c>
      <c r="AM213">
        <v>0</v>
      </c>
    </row>
    <row r="214" spans="1:39" x14ac:dyDescent="0.25">
      <c r="A214">
        <v>212</v>
      </c>
      <c r="B214">
        <v>1</v>
      </c>
      <c r="C214">
        <v>66</v>
      </c>
      <c r="D214">
        <v>1</v>
      </c>
      <c r="E214">
        <v>72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5.33</v>
      </c>
      <c r="R214">
        <v>1.07</v>
      </c>
      <c r="S214">
        <v>173</v>
      </c>
      <c r="T214">
        <v>14.6</v>
      </c>
      <c r="U214">
        <v>69.89</v>
      </c>
      <c r="V214">
        <v>9.5510000000000002</v>
      </c>
      <c r="W214">
        <v>5.16E-2</v>
      </c>
      <c r="X214">
        <v>0.23</v>
      </c>
      <c r="Y214">
        <v>6.18</v>
      </c>
      <c r="Z214">
        <v>1.65</v>
      </c>
      <c r="AA214">
        <v>134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1</v>
      </c>
      <c r="AI214">
        <v>0</v>
      </c>
      <c r="AJ214">
        <v>0</v>
      </c>
      <c r="AK214">
        <v>3.87</v>
      </c>
      <c r="AL214">
        <v>2.35</v>
      </c>
      <c r="AM214">
        <v>0</v>
      </c>
    </row>
    <row r="215" spans="1:39" x14ac:dyDescent="0.25">
      <c r="A215">
        <v>213</v>
      </c>
      <c r="B215">
        <v>1</v>
      </c>
      <c r="C215">
        <v>56</v>
      </c>
      <c r="D215">
        <v>1</v>
      </c>
      <c r="E215">
        <v>98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9.07</v>
      </c>
      <c r="R215">
        <v>1.26</v>
      </c>
      <c r="S215">
        <v>272</v>
      </c>
      <c r="T215">
        <v>12</v>
      </c>
      <c r="U215">
        <v>54</v>
      </c>
      <c r="V215">
        <v>13</v>
      </c>
      <c r="W215">
        <v>0.1</v>
      </c>
      <c r="X215">
        <v>0.37</v>
      </c>
      <c r="Y215">
        <v>7.7</v>
      </c>
      <c r="Z215">
        <v>1.1000000000000001</v>
      </c>
      <c r="AA215">
        <v>170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0</v>
      </c>
      <c r="AJ215">
        <v>0</v>
      </c>
      <c r="AK215">
        <v>7.1</v>
      </c>
      <c r="AL215">
        <v>6.45</v>
      </c>
      <c r="AM215">
        <v>0</v>
      </c>
    </row>
    <row r="216" spans="1:39" x14ac:dyDescent="0.25">
      <c r="A216">
        <v>214</v>
      </c>
      <c r="B216">
        <v>1</v>
      </c>
      <c r="C216">
        <v>36</v>
      </c>
      <c r="D216">
        <v>1</v>
      </c>
      <c r="E216">
        <v>104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7.4</v>
      </c>
      <c r="R216">
        <v>2.0499999999999998</v>
      </c>
      <c r="S216">
        <v>212</v>
      </c>
      <c r="T216">
        <v>12</v>
      </c>
      <c r="U216">
        <v>44.74</v>
      </c>
      <c r="V216">
        <v>8.0679999999999996</v>
      </c>
      <c r="W216">
        <v>0.21</v>
      </c>
      <c r="X216">
        <v>0.11</v>
      </c>
      <c r="Y216">
        <v>7.26</v>
      </c>
      <c r="Z216">
        <v>1.98</v>
      </c>
      <c r="AA216">
        <v>159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4.6900000000000004</v>
      </c>
      <c r="AL216">
        <v>2.37</v>
      </c>
      <c r="AM216">
        <v>0</v>
      </c>
    </row>
    <row r="217" spans="1:39" x14ac:dyDescent="0.25">
      <c r="A217">
        <v>215</v>
      </c>
      <c r="B217">
        <v>0</v>
      </c>
      <c r="C217">
        <v>30</v>
      </c>
      <c r="D217">
        <v>1</v>
      </c>
      <c r="E217">
        <v>100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6.76</v>
      </c>
      <c r="R217">
        <v>1.53</v>
      </c>
      <c r="S217">
        <v>212</v>
      </c>
      <c r="T217">
        <v>12.4</v>
      </c>
      <c r="U217">
        <v>34</v>
      </c>
      <c r="V217">
        <v>8.1</v>
      </c>
      <c r="W217">
        <v>0.12839999999999999</v>
      </c>
      <c r="X217">
        <v>0.55000000000000004</v>
      </c>
      <c r="Y217">
        <v>2.48</v>
      </c>
      <c r="Z217">
        <v>0.71</v>
      </c>
      <c r="AA217">
        <v>179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4.5599999999999996</v>
      </c>
      <c r="AL217">
        <v>6.42</v>
      </c>
      <c r="AM217">
        <v>0</v>
      </c>
    </row>
    <row r="218" spans="1:39" x14ac:dyDescent="0.25">
      <c r="A218">
        <v>216</v>
      </c>
      <c r="B218" s="3">
        <v>1</v>
      </c>
      <c r="C218">
        <f t="shared" ca="1" si="54"/>
        <v>8</v>
      </c>
      <c r="D218">
        <v>1</v>
      </c>
      <c r="E218">
        <f t="shared" ref="E206:E269" ca="1" si="69">RANDBETWEEN(95,120)</f>
        <v>114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f t="shared" ref="Q206:Q269" ca="1" si="70">RANDBETWEEN(700,800)/100</f>
        <v>7.66</v>
      </c>
      <c r="R218">
        <f t="shared" ref="R206:R269" ca="1" si="71">RANDBETWEEN(200,290)/100</f>
        <v>2.56</v>
      </c>
      <c r="S218">
        <f t="shared" ref="S206:S269" ca="1" si="72">RANDBETWEEN(305, 390)</f>
        <v>375</v>
      </c>
      <c r="T218">
        <f t="shared" ref="T206:T269" ca="1" si="73">RANDBETWEEN(9,20)</f>
        <v>9</v>
      </c>
      <c r="U218">
        <f t="shared" ref="U206:U269" ca="1" si="74">RANDBETWEEN(120, 170)</f>
        <v>125</v>
      </c>
      <c r="V218">
        <f t="shared" ref="V206:V269" ca="1" si="75">RANDBETWEEN(85,100)/10</f>
        <v>9.1</v>
      </c>
      <c r="W218">
        <f t="shared" ref="W206:W269" ca="1" si="76">RANDBETWEEN(1,10)/100</f>
        <v>0.1</v>
      </c>
      <c r="X218">
        <f t="shared" ref="X206:X269" ca="1" si="77">RANDBETWEEN(120, 160)/100</f>
        <v>1.51</v>
      </c>
      <c r="Y218">
        <f t="shared" ref="Y206:Y269" ca="1" si="78">RANDBETWEEN(69000,76000)/10000</f>
        <v>7.5917000000000003</v>
      </c>
      <c r="Z218">
        <f t="shared" ref="Z206:Z269" ca="1" si="79">RANDBETWEEN(20000,25000)/10000</f>
        <v>2.4251999999999998</v>
      </c>
      <c r="AA218">
        <f t="shared" ref="AA206:AA269" ca="1" si="80">RANDBETWEEN(230,250)</f>
        <v>241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f t="shared" ref="AK206:AK269" ca="1" si="81">RANDBETWEEN(460, 500)/100</f>
        <v>4.83</v>
      </c>
      <c r="AL218">
        <f t="shared" ref="AL206:AL269" ca="1" si="82">RANDBETWEEN(180, 240)/100</f>
        <v>2.4</v>
      </c>
      <c r="AM218">
        <v>1</v>
      </c>
    </row>
    <row r="219" spans="1:39" x14ac:dyDescent="0.25">
      <c r="A219">
        <v>217</v>
      </c>
      <c r="B219" s="3">
        <v>1</v>
      </c>
      <c r="C219">
        <f t="shared" ca="1" si="54"/>
        <v>38</v>
      </c>
      <c r="D219">
        <v>1</v>
      </c>
      <c r="E219">
        <f t="shared" ca="1" si="69"/>
        <v>117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f t="shared" ca="1" si="70"/>
        <v>8</v>
      </c>
      <c r="R219">
        <f t="shared" ca="1" si="71"/>
        <v>2.1</v>
      </c>
      <c r="S219">
        <f t="shared" ca="1" si="72"/>
        <v>382</v>
      </c>
      <c r="T219">
        <f t="shared" ca="1" si="73"/>
        <v>16</v>
      </c>
      <c r="U219">
        <f t="shared" ca="1" si="74"/>
        <v>146</v>
      </c>
      <c r="V219">
        <f t="shared" ca="1" si="75"/>
        <v>8.6</v>
      </c>
      <c r="W219">
        <f t="shared" ca="1" si="76"/>
        <v>0.01</v>
      </c>
      <c r="X219">
        <f t="shared" ca="1" si="77"/>
        <v>1.48</v>
      </c>
      <c r="Y219">
        <f t="shared" ca="1" si="78"/>
        <v>7.2957000000000001</v>
      </c>
      <c r="Z219">
        <f t="shared" ca="1" si="79"/>
        <v>2.3803000000000001</v>
      </c>
      <c r="AA219">
        <f t="shared" ca="1" si="80"/>
        <v>232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f t="shared" ca="1" si="81"/>
        <v>4.71</v>
      </c>
      <c r="AL219">
        <f t="shared" ca="1" si="82"/>
        <v>2.0499999999999998</v>
      </c>
      <c r="AM219">
        <v>1</v>
      </c>
    </row>
    <row r="220" spans="1:39" x14ac:dyDescent="0.25">
      <c r="A220">
        <v>218</v>
      </c>
      <c r="B220" s="3">
        <v>1</v>
      </c>
      <c r="C220">
        <f t="shared" ca="1" si="54"/>
        <v>39</v>
      </c>
      <c r="D220">
        <v>1</v>
      </c>
      <c r="E220">
        <f t="shared" ca="1" si="69"/>
        <v>119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f t="shared" ca="1" si="70"/>
        <v>8</v>
      </c>
      <c r="R220">
        <f t="shared" ca="1" si="71"/>
        <v>2.31</v>
      </c>
      <c r="S220">
        <f t="shared" ca="1" si="72"/>
        <v>357</v>
      </c>
      <c r="T220">
        <f t="shared" ca="1" si="73"/>
        <v>12</v>
      </c>
      <c r="U220">
        <f t="shared" ca="1" si="74"/>
        <v>154</v>
      </c>
      <c r="V220">
        <f t="shared" ca="1" si="75"/>
        <v>8.5</v>
      </c>
      <c r="W220">
        <f t="shared" ca="1" si="76"/>
        <v>0.06</v>
      </c>
      <c r="X220">
        <f t="shared" ca="1" si="77"/>
        <v>1.26</v>
      </c>
      <c r="Y220">
        <f t="shared" ca="1" si="78"/>
        <v>6.9004000000000003</v>
      </c>
      <c r="Z220">
        <f t="shared" ca="1" si="79"/>
        <v>2.0754999999999999</v>
      </c>
      <c r="AA220">
        <f t="shared" ca="1" si="80"/>
        <v>232</v>
      </c>
      <c r="AB220">
        <v>1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f t="shared" ca="1" si="81"/>
        <v>4.83</v>
      </c>
      <c r="AL220">
        <f t="shared" ca="1" si="82"/>
        <v>2.36</v>
      </c>
      <c r="AM220">
        <v>1</v>
      </c>
    </row>
    <row r="221" spans="1:39" x14ac:dyDescent="0.25">
      <c r="A221">
        <v>219</v>
      </c>
      <c r="B221" s="3">
        <v>1</v>
      </c>
      <c r="C221">
        <f t="shared" ca="1" si="54"/>
        <v>5</v>
      </c>
      <c r="D221">
        <v>1</v>
      </c>
      <c r="E221">
        <f t="shared" ca="1" si="69"/>
        <v>118</v>
      </c>
      <c r="F221">
        <v>1</v>
      </c>
      <c r="G221">
        <v>1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f t="shared" ca="1" si="70"/>
        <v>7.72</v>
      </c>
      <c r="R221">
        <f t="shared" ca="1" si="71"/>
        <v>2.2999999999999998</v>
      </c>
      <c r="S221">
        <f t="shared" ca="1" si="72"/>
        <v>341</v>
      </c>
      <c r="T221">
        <f t="shared" ca="1" si="73"/>
        <v>15</v>
      </c>
      <c r="U221">
        <f t="shared" ca="1" si="74"/>
        <v>166</v>
      </c>
      <c r="V221">
        <f t="shared" ca="1" si="75"/>
        <v>9.8000000000000007</v>
      </c>
      <c r="W221">
        <f t="shared" ca="1" si="76"/>
        <v>7.0000000000000007E-2</v>
      </c>
      <c r="X221">
        <f t="shared" ca="1" si="77"/>
        <v>1.43</v>
      </c>
      <c r="Y221">
        <f t="shared" ca="1" si="78"/>
        <v>7.4875999999999996</v>
      </c>
      <c r="Z221">
        <f t="shared" ca="1" si="79"/>
        <v>2.0085999999999999</v>
      </c>
      <c r="AA221">
        <f t="shared" ca="1" si="80"/>
        <v>241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f t="shared" ca="1" si="81"/>
        <v>4.7300000000000004</v>
      </c>
      <c r="AL221">
        <f t="shared" ca="1" si="82"/>
        <v>2.2999999999999998</v>
      </c>
      <c r="AM221">
        <v>1</v>
      </c>
    </row>
    <row r="222" spans="1:39" x14ac:dyDescent="0.25">
      <c r="A222">
        <v>220</v>
      </c>
      <c r="B222" s="3">
        <v>1</v>
      </c>
      <c r="C222">
        <f t="shared" ca="1" si="54"/>
        <v>21</v>
      </c>
      <c r="D222">
        <v>1</v>
      </c>
      <c r="E222">
        <f t="shared" ca="1" si="69"/>
        <v>120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f t="shared" ca="1" si="70"/>
        <v>7.28</v>
      </c>
      <c r="R222">
        <f t="shared" ca="1" si="71"/>
        <v>2.79</v>
      </c>
      <c r="S222">
        <f t="shared" ca="1" si="72"/>
        <v>341</v>
      </c>
      <c r="T222">
        <f t="shared" ca="1" si="73"/>
        <v>14</v>
      </c>
      <c r="U222">
        <f t="shared" ca="1" si="74"/>
        <v>146</v>
      </c>
      <c r="V222">
        <f t="shared" ca="1" si="75"/>
        <v>9.1</v>
      </c>
      <c r="W222">
        <f t="shared" ca="1" si="76"/>
        <v>7.0000000000000007E-2</v>
      </c>
      <c r="X222">
        <f t="shared" ca="1" si="77"/>
        <v>1.5</v>
      </c>
      <c r="Y222">
        <f t="shared" ca="1" si="78"/>
        <v>7.4268999999999998</v>
      </c>
      <c r="Z222">
        <f t="shared" ca="1" si="79"/>
        <v>2.4224999999999999</v>
      </c>
      <c r="AA222">
        <f t="shared" ca="1" si="80"/>
        <v>241</v>
      </c>
      <c r="AB222">
        <v>1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f t="shared" ca="1" si="81"/>
        <v>4.95</v>
      </c>
      <c r="AL222">
        <f t="shared" ca="1" si="82"/>
        <v>2.14</v>
      </c>
      <c r="AM222">
        <v>1</v>
      </c>
    </row>
    <row r="223" spans="1:39" x14ac:dyDescent="0.25">
      <c r="A223">
        <v>221</v>
      </c>
      <c r="B223" s="3">
        <v>1</v>
      </c>
      <c r="C223">
        <f t="shared" ca="1" si="54"/>
        <v>11</v>
      </c>
      <c r="D223">
        <v>1</v>
      </c>
      <c r="E223">
        <f t="shared" ca="1" si="69"/>
        <v>120</v>
      </c>
      <c r="F223">
        <v>1</v>
      </c>
      <c r="G223">
        <v>1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f t="shared" ca="1" si="70"/>
        <v>7.92</v>
      </c>
      <c r="R223">
        <f t="shared" ca="1" si="71"/>
        <v>2.67</v>
      </c>
      <c r="S223">
        <f t="shared" ca="1" si="72"/>
        <v>310</v>
      </c>
      <c r="T223">
        <f t="shared" ca="1" si="73"/>
        <v>19</v>
      </c>
      <c r="U223">
        <f t="shared" ca="1" si="74"/>
        <v>133</v>
      </c>
      <c r="V223">
        <f t="shared" ca="1" si="75"/>
        <v>9.4</v>
      </c>
      <c r="W223">
        <f t="shared" ca="1" si="76"/>
        <v>0.06</v>
      </c>
      <c r="X223">
        <f t="shared" ca="1" si="77"/>
        <v>1.53</v>
      </c>
      <c r="Y223">
        <f t="shared" ca="1" si="78"/>
        <v>6.9638</v>
      </c>
      <c r="Z223">
        <f t="shared" ca="1" si="79"/>
        <v>2.2317999999999998</v>
      </c>
      <c r="AA223">
        <f t="shared" ca="1" si="80"/>
        <v>241</v>
      </c>
      <c r="AB223">
        <v>1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f t="shared" ca="1" si="81"/>
        <v>4.9000000000000004</v>
      </c>
      <c r="AL223">
        <f t="shared" ca="1" si="82"/>
        <v>2.0499999999999998</v>
      </c>
      <c r="AM223">
        <v>1</v>
      </c>
    </row>
    <row r="224" spans="1:39" x14ac:dyDescent="0.25">
      <c r="A224">
        <v>222</v>
      </c>
      <c r="B224" s="3">
        <v>1</v>
      </c>
      <c r="C224">
        <f t="shared" ca="1" si="54"/>
        <v>27</v>
      </c>
      <c r="D224">
        <v>1</v>
      </c>
      <c r="E224">
        <f t="shared" ca="1" si="69"/>
        <v>115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f t="shared" ca="1" si="70"/>
        <v>7.71</v>
      </c>
      <c r="R224">
        <f t="shared" ca="1" si="71"/>
        <v>2.6</v>
      </c>
      <c r="S224">
        <f t="shared" ca="1" si="72"/>
        <v>313</v>
      </c>
      <c r="T224">
        <f t="shared" ca="1" si="73"/>
        <v>19</v>
      </c>
      <c r="U224">
        <f t="shared" ca="1" si="74"/>
        <v>130</v>
      </c>
      <c r="V224">
        <f t="shared" ca="1" si="75"/>
        <v>9</v>
      </c>
      <c r="W224">
        <f t="shared" ca="1" si="76"/>
        <v>0.06</v>
      </c>
      <c r="X224">
        <f t="shared" ca="1" si="77"/>
        <v>1.37</v>
      </c>
      <c r="Y224">
        <f t="shared" ca="1" si="78"/>
        <v>6.9370000000000003</v>
      </c>
      <c r="Z224">
        <f t="shared" ca="1" si="79"/>
        <v>2.4409000000000001</v>
      </c>
      <c r="AA224">
        <f t="shared" ca="1" si="80"/>
        <v>248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f t="shared" ca="1" si="81"/>
        <v>4.97</v>
      </c>
      <c r="AL224">
        <f t="shared" ca="1" si="82"/>
        <v>2.39</v>
      </c>
      <c r="AM224">
        <v>1</v>
      </c>
    </row>
    <row r="225" spans="1:39" x14ac:dyDescent="0.25">
      <c r="A225">
        <v>223</v>
      </c>
      <c r="B225" s="3">
        <v>1</v>
      </c>
      <c r="C225">
        <f t="shared" ca="1" si="54"/>
        <v>43</v>
      </c>
      <c r="D225">
        <v>1</v>
      </c>
      <c r="E225">
        <f t="shared" ca="1" si="69"/>
        <v>108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f t="shared" ca="1" si="70"/>
        <v>7.11</v>
      </c>
      <c r="R225">
        <f t="shared" ca="1" si="71"/>
        <v>2.5299999999999998</v>
      </c>
      <c r="S225">
        <f t="shared" ca="1" si="72"/>
        <v>370</v>
      </c>
      <c r="T225">
        <f t="shared" ca="1" si="73"/>
        <v>20</v>
      </c>
      <c r="U225">
        <f t="shared" ca="1" si="74"/>
        <v>142</v>
      </c>
      <c r="V225">
        <f t="shared" ca="1" si="75"/>
        <v>9.1999999999999993</v>
      </c>
      <c r="W225">
        <f t="shared" ca="1" si="76"/>
        <v>0.04</v>
      </c>
      <c r="X225">
        <f t="shared" ca="1" si="77"/>
        <v>1.27</v>
      </c>
      <c r="Y225">
        <f t="shared" ca="1" si="78"/>
        <v>7.5743999999999998</v>
      </c>
      <c r="Z225">
        <f t="shared" ca="1" si="79"/>
        <v>2.0423</v>
      </c>
      <c r="AA225">
        <f t="shared" ca="1" si="80"/>
        <v>240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f t="shared" ca="1" si="81"/>
        <v>4.9000000000000004</v>
      </c>
      <c r="AL225">
        <f t="shared" ca="1" si="82"/>
        <v>1.8</v>
      </c>
      <c r="AM225">
        <v>1</v>
      </c>
    </row>
    <row r="226" spans="1:39" x14ac:dyDescent="0.25">
      <c r="A226">
        <v>224</v>
      </c>
      <c r="B226" s="3">
        <v>1</v>
      </c>
      <c r="C226">
        <f t="shared" ca="1" si="54"/>
        <v>70</v>
      </c>
      <c r="D226">
        <v>1</v>
      </c>
      <c r="E226">
        <f t="shared" ca="1" si="69"/>
        <v>108</v>
      </c>
      <c r="F226">
        <v>1</v>
      </c>
      <c r="G226">
        <v>1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f t="shared" ca="1" si="70"/>
        <v>7.63</v>
      </c>
      <c r="R226">
        <f t="shared" ca="1" si="71"/>
        <v>2.39</v>
      </c>
      <c r="S226">
        <f t="shared" ca="1" si="72"/>
        <v>371</v>
      </c>
      <c r="T226">
        <f t="shared" ca="1" si="73"/>
        <v>13</v>
      </c>
      <c r="U226">
        <f t="shared" ca="1" si="74"/>
        <v>147</v>
      </c>
      <c r="V226">
        <f t="shared" ca="1" si="75"/>
        <v>9.6</v>
      </c>
      <c r="W226">
        <f t="shared" ca="1" si="76"/>
        <v>7.0000000000000007E-2</v>
      </c>
      <c r="X226">
        <f t="shared" ca="1" si="77"/>
        <v>1.25</v>
      </c>
      <c r="Y226">
        <f t="shared" ca="1" si="78"/>
        <v>7.2088999999999999</v>
      </c>
      <c r="Z226">
        <f t="shared" ca="1" si="79"/>
        <v>2.0918999999999999</v>
      </c>
      <c r="AA226">
        <f t="shared" ca="1" si="80"/>
        <v>235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f t="shared" ca="1" si="81"/>
        <v>4.67</v>
      </c>
      <c r="AL226">
        <f t="shared" ca="1" si="82"/>
        <v>2.2999999999999998</v>
      </c>
      <c r="AM226">
        <v>1</v>
      </c>
    </row>
    <row r="227" spans="1:39" x14ac:dyDescent="0.25">
      <c r="A227">
        <v>225</v>
      </c>
      <c r="B227" s="3">
        <v>1</v>
      </c>
      <c r="C227">
        <f t="shared" ca="1" si="54"/>
        <v>69</v>
      </c>
      <c r="D227">
        <v>1</v>
      </c>
      <c r="E227">
        <f t="shared" ca="1" si="69"/>
        <v>105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f t="shared" ca="1" si="70"/>
        <v>7.61</v>
      </c>
      <c r="R227">
        <f t="shared" ca="1" si="71"/>
        <v>2.0099999999999998</v>
      </c>
      <c r="S227">
        <f t="shared" ca="1" si="72"/>
        <v>383</v>
      </c>
      <c r="T227">
        <f t="shared" ca="1" si="73"/>
        <v>10</v>
      </c>
      <c r="U227">
        <f t="shared" ca="1" si="74"/>
        <v>152</v>
      </c>
      <c r="V227">
        <f t="shared" ca="1" si="75"/>
        <v>9.4</v>
      </c>
      <c r="W227">
        <f t="shared" ca="1" si="76"/>
        <v>0.09</v>
      </c>
      <c r="X227">
        <f t="shared" ca="1" si="77"/>
        <v>1.26</v>
      </c>
      <c r="Y227">
        <f t="shared" ca="1" si="78"/>
        <v>7.1550000000000002</v>
      </c>
      <c r="Z227">
        <f t="shared" ca="1" si="79"/>
        <v>2.3228</v>
      </c>
      <c r="AA227">
        <f t="shared" ca="1" si="80"/>
        <v>231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f t="shared" ca="1" si="81"/>
        <v>4.6399999999999997</v>
      </c>
      <c r="AL227">
        <f t="shared" ca="1" si="82"/>
        <v>1.94</v>
      </c>
      <c r="AM227">
        <v>1</v>
      </c>
    </row>
    <row r="228" spans="1:39" x14ac:dyDescent="0.25">
      <c r="A228">
        <v>226</v>
      </c>
      <c r="B228" s="3">
        <v>1</v>
      </c>
      <c r="C228">
        <f t="shared" ca="1" si="54"/>
        <v>94</v>
      </c>
      <c r="D228">
        <v>1</v>
      </c>
      <c r="E228">
        <f t="shared" ca="1" si="69"/>
        <v>95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f t="shared" ca="1" si="70"/>
        <v>7.39</v>
      </c>
      <c r="R228">
        <f t="shared" ca="1" si="71"/>
        <v>2</v>
      </c>
      <c r="S228">
        <f t="shared" ca="1" si="72"/>
        <v>331</v>
      </c>
      <c r="T228">
        <f t="shared" ca="1" si="73"/>
        <v>17</v>
      </c>
      <c r="U228">
        <f t="shared" ca="1" si="74"/>
        <v>167</v>
      </c>
      <c r="V228">
        <f t="shared" ca="1" si="75"/>
        <v>8.8000000000000007</v>
      </c>
      <c r="W228">
        <f t="shared" ca="1" si="76"/>
        <v>0.03</v>
      </c>
      <c r="X228">
        <f t="shared" ca="1" si="77"/>
        <v>1.3</v>
      </c>
      <c r="Y228">
        <f t="shared" ca="1" si="78"/>
        <v>7.2685000000000004</v>
      </c>
      <c r="Z228">
        <f t="shared" ca="1" si="79"/>
        <v>2.2673999999999999</v>
      </c>
      <c r="AA228">
        <f t="shared" ca="1" si="80"/>
        <v>232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f t="shared" ca="1" si="81"/>
        <v>4.78</v>
      </c>
      <c r="AL228">
        <f t="shared" ca="1" si="82"/>
        <v>2.37</v>
      </c>
      <c r="AM228">
        <v>1</v>
      </c>
    </row>
    <row r="229" spans="1:39" x14ac:dyDescent="0.25">
      <c r="A229">
        <v>227</v>
      </c>
      <c r="B229" s="3">
        <v>1</v>
      </c>
      <c r="C229">
        <f t="shared" ca="1" si="54"/>
        <v>15</v>
      </c>
      <c r="D229">
        <v>1</v>
      </c>
      <c r="E229">
        <f t="shared" ca="1" si="69"/>
        <v>115</v>
      </c>
      <c r="F229">
        <v>1</v>
      </c>
      <c r="G229">
        <v>1</v>
      </c>
      <c r="H229">
        <v>1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f t="shared" ca="1" si="70"/>
        <v>7.16</v>
      </c>
      <c r="R229">
        <f t="shared" ca="1" si="71"/>
        <v>2.2799999999999998</v>
      </c>
      <c r="S229">
        <f t="shared" ca="1" si="72"/>
        <v>333</v>
      </c>
      <c r="T229">
        <f t="shared" ca="1" si="73"/>
        <v>18</v>
      </c>
      <c r="U229">
        <f t="shared" ca="1" si="74"/>
        <v>143</v>
      </c>
      <c r="V229">
        <f t="shared" ca="1" si="75"/>
        <v>8.8000000000000007</v>
      </c>
      <c r="W229">
        <f t="shared" ca="1" si="76"/>
        <v>7.0000000000000007E-2</v>
      </c>
      <c r="X229">
        <f t="shared" ca="1" si="77"/>
        <v>1.59</v>
      </c>
      <c r="Y229">
        <f t="shared" ca="1" si="78"/>
        <v>7.1721000000000004</v>
      </c>
      <c r="Z229">
        <f t="shared" ca="1" si="79"/>
        <v>2.2959999999999998</v>
      </c>
      <c r="AA229">
        <f t="shared" ca="1" si="80"/>
        <v>243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f t="shared" ca="1" si="81"/>
        <v>4.8600000000000003</v>
      </c>
      <c r="AL229">
        <f t="shared" ca="1" si="82"/>
        <v>2.0699999999999998</v>
      </c>
      <c r="AM229">
        <v>1</v>
      </c>
    </row>
    <row r="230" spans="1:39" x14ac:dyDescent="0.25">
      <c r="A230">
        <v>228</v>
      </c>
      <c r="B230" s="3">
        <v>1</v>
      </c>
      <c r="C230">
        <f t="shared" ca="1" si="54"/>
        <v>78</v>
      </c>
      <c r="D230">
        <v>1</v>
      </c>
      <c r="E230">
        <f t="shared" ca="1" si="69"/>
        <v>103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f t="shared" ca="1" si="70"/>
        <v>7.71</v>
      </c>
      <c r="R230">
        <f t="shared" ca="1" si="71"/>
        <v>2.27</v>
      </c>
      <c r="S230">
        <f t="shared" ca="1" si="72"/>
        <v>316</v>
      </c>
      <c r="T230">
        <f t="shared" ca="1" si="73"/>
        <v>18</v>
      </c>
      <c r="U230">
        <f t="shared" ca="1" si="74"/>
        <v>147</v>
      </c>
      <c r="V230">
        <f t="shared" ca="1" si="75"/>
        <v>9.4</v>
      </c>
      <c r="W230">
        <f t="shared" ca="1" si="76"/>
        <v>0.08</v>
      </c>
      <c r="X230">
        <f t="shared" ca="1" si="77"/>
        <v>1.3</v>
      </c>
      <c r="Y230">
        <f t="shared" ca="1" si="78"/>
        <v>6.9656000000000002</v>
      </c>
      <c r="Z230">
        <f t="shared" ca="1" si="79"/>
        <v>2.1636000000000002</v>
      </c>
      <c r="AA230">
        <f t="shared" ca="1" si="80"/>
        <v>232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f t="shared" ca="1" si="81"/>
        <v>4.93</v>
      </c>
      <c r="AL230">
        <f t="shared" ca="1" si="82"/>
        <v>1.89</v>
      </c>
      <c r="AM230">
        <v>1</v>
      </c>
    </row>
    <row r="231" spans="1:39" x14ac:dyDescent="0.25">
      <c r="A231">
        <v>229</v>
      </c>
      <c r="B231" s="3">
        <v>1</v>
      </c>
      <c r="C231">
        <f t="shared" ca="1" si="54"/>
        <v>13</v>
      </c>
      <c r="D231">
        <v>1</v>
      </c>
      <c r="E231">
        <f t="shared" ca="1" si="69"/>
        <v>113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f t="shared" ca="1" si="70"/>
        <v>7.67</v>
      </c>
      <c r="R231">
        <f t="shared" ca="1" si="71"/>
        <v>2.84</v>
      </c>
      <c r="S231">
        <f t="shared" ca="1" si="72"/>
        <v>324</v>
      </c>
      <c r="T231">
        <f t="shared" ca="1" si="73"/>
        <v>19</v>
      </c>
      <c r="U231">
        <f t="shared" ca="1" si="74"/>
        <v>121</v>
      </c>
      <c r="V231">
        <f t="shared" ca="1" si="75"/>
        <v>9.5</v>
      </c>
      <c r="W231">
        <f t="shared" ca="1" si="76"/>
        <v>0.01</v>
      </c>
      <c r="X231">
        <f t="shared" ca="1" si="77"/>
        <v>1.36</v>
      </c>
      <c r="Y231">
        <f t="shared" ca="1" si="78"/>
        <v>7.399</v>
      </c>
      <c r="Z231">
        <f t="shared" ca="1" si="79"/>
        <v>2.4967000000000001</v>
      </c>
      <c r="AA231">
        <f t="shared" ca="1" si="80"/>
        <v>231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f t="shared" ca="1" si="81"/>
        <v>4.87</v>
      </c>
      <c r="AL231">
        <f t="shared" ca="1" si="82"/>
        <v>1.98</v>
      </c>
      <c r="AM231">
        <v>1</v>
      </c>
    </row>
    <row r="232" spans="1:39" x14ac:dyDescent="0.25">
      <c r="A232">
        <v>230</v>
      </c>
      <c r="B232" s="3">
        <v>1</v>
      </c>
      <c r="C232">
        <f t="shared" ca="1" si="54"/>
        <v>41</v>
      </c>
      <c r="D232">
        <v>1</v>
      </c>
      <c r="E232">
        <f t="shared" ca="1" si="69"/>
        <v>117</v>
      </c>
      <c r="F232">
        <v>1</v>
      </c>
      <c r="G232">
        <v>1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f t="shared" ca="1" si="70"/>
        <v>7.53</v>
      </c>
      <c r="R232">
        <f t="shared" ca="1" si="71"/>
        <v>2.17</v>
      </c>
      <c r="S232">
        <f t="shared" ca="1" si="72"/>
        <v>333</v>
      </c>
      <c r="T232">
        <f t="shared" ca="1" si="73"/>
        <v>14</v>
      </c>
      <c r="U232">
        <f t="shared" ca="1" si="74"/>
        <v>144</v>
      </c>
      <c r="V232">
        <f t="shared" ca="1" si="75"/>
        <v>9.6</v>
      </c>
      <c r="W232">
        <f t="shared" ca="1" si="76"/>
        <v>0.09</v>
      </c>
      <c r="X232">
        <f t="shared" ca="1" si="77"/>
        <v>1.27</v>
      </c>
      <c r="Y232">
        <f t="shared" ca="1" si="78"/>
        <v>7.3036000000000003</v>
      </c>
      <c r="Z232">
        <f t="shared" ca="1" si="79"/>
        <v>2.0924</v>
      </c>
      <c r="AA232">
        <f t="shared" ca="1" si="80"/>
        <v>244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f t="shared" ca="1" si="81"/>
        <v>4.71</v>
      </c>
      <c r="AL232">
        <f t="shared" ca="1" si="82"/>
        <v>2.17</v>
      </c>
      <c r="AM232">
        <v>1</v>
      </c>
    </row>
    <row r="233" spans="1:39" x14ac:dyDescent="0.25">
      <c r="A233">
        <v>231</v>
      </c>
      <c r="B233" s="3">
        <v>1</v>
      </c>
      <c r="C233">
        <f t="shared" ref="C233:C296" ca="1" si="83">INT(RAND()*100)</f>
        <v>18</v>
      </c>
      <c r="D233">
        <v>1</v>
      </c>
      <c r="E233">
        <f t="shared" ca="1" si="69"/>
        <v>111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f t="shared" ca="1" si="70"/>
        <v>7.78</v>
      </c>
      <c r="R233">
        <f t="shared" ca="1" si="71"/>
        <v>2.2000000000000002</v>
      </c>
      <c r="S233">
        <f t="shared" ca="1" si="72"/>
        <v>322</v>
      </c>
      <c r="T233">
        <f t="shared" ca="1" si="73"/>
        <v>20</v>
      </c>
      <c r="U233">
        <f t="shared" ca="1" si="74"/>
        <v>135</v>
      </c>
      <c r="V233">
        <f t="shared" ca="1" si="75"/>
        <v>8.5</v>
      </c>
      <c r="W233">
        <f t="shared" ca="1" si="76"/>
        <v>0.06</v>
      </c>
      <c r="X233">
        <f t="shared" ca="1" si="77"/>
        <v>1.48</v>
      </c>
      <c r="Y233">
        <f t="shared" ca="1" si="78"/>
        <v>7.2793000000000001</v>
      </c>
      <c r="Z233">
        <f t="shared" ca="1" si="79"/>
        <v>2.1299000000000001</v>
      </c>
      <c r="AA233">
        <f t="shared" ca="1" si="80"/>
        <v>234</v>
      </c>
      <c r="AB233">
        <v>1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f t="shared" ca="1" si="81"/>
        <v>4.99</v>
      </c>
      <c r="AL233">
        <f t="shared" ca="1" si="82"/>
        <v>2.0699999999999998</v>
      </c>
      <c r="AM233">
        <v>1</v>
      </c>
    </row>
    <row r="234" spans="1:39" x14ac:dyDescent="0.25">
      <c r="A234">
        <v>232</v>
      </c>
      <c r="B234" s="3">
        <v>1</v>
      </c>
      <c r="C234">
        <f t="shared" ca="1" si="83"/>
        <v>97</v>
      </c>
      <c r="D234">
        <v>1</v>
      </c>
      <c r="E234">
        <f t="shared" ca="1" si="69"/>
        <v>119</v>
      </c>
      <c r="F234">
        <v>1</v>
      </c>
      <c r="G234">
        <v>1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f t="shared" ca="1" si="70"/>
        <v>7.26</v>
      </c>
      <c r="R234">
        <f t="shared" ca="1" si="71"/>
        <v>2.6</v>
      </c>
      <c r="S234">
        <f t="shared" ca="1" si="72"/>
        <v>384</v>
      </c>
      <c r="T234">
        <f t="shared" ca="1" si="73"/>
        <v>17</v>
      </c>
      <c r="U234">
        <f t="shared" ca="1" si="74"/>
        <v>125</v>
      </c>
      <c r="V234">
        <f t="shared" ca="1" si="75"/>
        <v>10</v>
      </c>
      <c r="W234">
        <f t="shared" ca="1" si="76"/>
        <v>7.0000000000000007E-2</v>
      </c>
      <c r="X234">
        <f t="shared" ca="1" si="77"/>
        <v>1.2</v>
      </c>
      <c r="Y234">
        <f t="shared" ca="1" si="78"/>
        <v>7.0359999999999996</v>
      </c>
      <c r="Z234">
        <f t="shared" ca="1" si="79"/>
        <v>2.1646999999999998</v>
      </c>
      <c r="AA234">
        <f t="shared" ca="1" si="80"/>
        <v>250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f t="shared" ca="1" si="81"/>
        <v>4.9000000000000004</v>
      </c>
      <c r="AL234">
        <f t="shared" ca="1" si="82"/>
        <v>2.0299999999999998</v>
      </c>
      <c r="AM234">
        <v>1</v>
      </c>
    </row>
    <row r="235" spans="1:39" x14ac:dyDescent="0.25">
      <c r="A235">
        <v>233</v>
      </c>
      <c r="B235" s="3">
        <v>1</v>
      </c>
      <c r="C235">
        <f t="shared" ca="1" si="83"/>
        <v>69</v>
      </c>
      <c r="D235">
        <v>1</v>
      </c>
      <c r="E235">
        <f t="shared" ca="1" si="69"/>
        <v>111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f t="shared" ca="1" si="70"/>
        <v>7.42</v>
      </c>
      <c r="R235">
        <f t="shared" ca="1" si="71"/>
        <v>2.12</v>
      </c>
      <c r="S235">
        <f t="shared" ca="1" si="72"/>
        <v>351</v>
      </c>
      <c r="T235">
        <f t="shared" ca="1" si="73"/>
        <v>19</v>
      </c>
      <c r="U235">
        <f t="shared" ca="1" si="74"/>
        <v>127</v>
      </c>
      <c r="V235">
        <f t="shared" ca="1" si="75"/>
        <v>8.9</v>
      </c>
      <c r="W235">
        <f t="shared" ca="1" si="76"/>
        <v>0.01</v>
      </c>
      <c r="X235">
        <f t="shared" ca="1" si="77"/>
        <v>1.33</v>
      </c>
      <c r="Y235">
        <f t="shared" ca="1" si="78"/>
        <v>7.0163000000000002</v>
      </c>
      <c r="Z235">
        <f t="shared" ca="1" si="79"/>
        <v>2.2261000000000002</v>
      </c>
      <c r="AA235">
        <f t="shared" ca="1" si="80"/>
        <v>248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f t="shared" ca="1" si="81"/>
        <v>4.6100000000000003</v>
      </c>
      <c r="AL235">
        <f t="shared" ca="1" si="82"/>
        <v>2.29</v>
      </c>
      <c r="AM235">
        <v>1</v>
      </c>
    </row>
    <row r="236" spans="1:39" x14ac:dyDescent="0.25">
      <c r="A236">
        <v>234</v>
      </c>
      <c r="B236" s="3">
        <v>1</v>
      </c>
      <c r="C236">
        <f t="shared" ca="1" si="83"/>
        <v>90</v>
      </c>
      <c r="D236">
        <v>1</v>
      </c>
      <c r="E236">
        <f t="shared" ca="1" si="69"/>
        <v>116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f t="shared" ca="1" si="70"/>
        <v>7.21</v>
      </c>
      <c r="R236">
        <f t="shared" ca="1" si="71"/>
        <v>2.75</v>
      </c>
      <c r="S236">
        <f t="shared" ca="1" si="72"/>
        <v>352</v>
      </c>
      <c r="T236">
        <f t="shared" ca="1" si="73"/>
        <v>13</v>
      </c>
      <c r="U236">
        <f t="shared" ca="1" si="74"/>
        <v>163</v>
      </c>
      <c r="V236">
        <f t="shared" ca="1" si="75"/>
        <v>9.6</v>
      </c>
      <c r="W236">
        <f t="shared" ca="1" si="76"/>
        <v>0.06</v>
      </c>
      <c r="X236">
        <f t="shared" ca="1" si="77"/>
        <v>1.47</v>
      </c>
      <c r="Y236">
        <f t="shared" ca="1" si="78"/>
        <v>7.2793000000000001</v>
      </c>
      <c r="Z236">
        <f t="shared" ca="1" si="79"/>
        <v>2.3635999999999999</v>
      </c>
      <c r="AA236">
        <f t="shared" ca="1" si="80"/>
        <v>242</v>
      </c>
      <c r="AB236">
        <v>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f t="shared" ca="1" si="81"/>
        <v>4.99</v>
      </c>
      <c r="AL236">
        <f t="shared" ca="1" si="82"/>
        <v>1.81</v>
      </c>
      <c r="AM236">
        <v>1</v>
      </c>
    </row>
    <row r="237" spans="1:39" x14ac:dyDescent="0.25">
      <c r="A237">
        <v>235</v>
      </c>
      <c r="B237" s="3">
        <v>1</v>
      </c>
      <c r="C237">
        <f t="shared" ca="1" si="83"/>
        <v>51</v>
      </c>
      <c r="D237">
        <v>1</v>
      </c>
      <c r="E237">
        <f t="shared" ca="1" si="69"/>
        <v>101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f t="shared" ca="1" si="70"/>
        <v>7.06</v>
      </c>
      <c r="R237">
        <f t="shared" ca="1" si="71"/>
        <v>2.86</v>
      </c>
      <c r="S237">
        <f t="shared" ca="1" si="72"/>
        <v>367</v>
      </c>
      <c r="T237">
        <f t="shared" ca="1" si="73"/>
        <v>12</v>
      </c>
      <c r="U237">
        <f t="shared" ca="1" si="74"/>
        <v>170</v>
      </c>
      <c r="V237">
        <f t="shared" ca="1" si="75"/>
        <v>9.8000000000000007</v>
      </c>
      <c r="W237">
        <f t="shared" ca="1" si="76"/>
        <v>0.01</v>
      </c>
      <c r="X237">
        <f t="shared" ca="1" si="77"/>
        <v>1.26</v>
      </c>
      <c r="Y237">
        <f t="shared" ca="1" si="78"/>
        <v>7.0148000000000001</v>
      </c>
      <c r="Z237">
        <f t="shared" ca="1" si="79"/>
        <v>2.3311999999999999</v>
      </c>
      <c r="AA237">
        <f t="shared" ca="1" si="80"/>
        <v>230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f t="shared" ca="1" si="81"/>
        <v>4.7</v>
      </c>
      <c r="AL237">
        <f t="shared" ca="1" si="82"/>
        <v>1.98</v>
      </c>
      <c r="AM237">
        <v>1</v>
      </c>
    </row>
    <row r="238" spans="1:39" x14ac:dyDescent="0.25">
      <c r="A238">
        <v>236</v>
      </c>
      <c r="B238" s="3">
        <v>1</v>
      </c>
      <c r="C238">
        <f t="shared" ca="1" si="83"/>
        <v>40</v>
      </c>
      <c r="D238">
        <v>1</v>
      </c>
      <c r="E238">
        <f t="shared" ca="1" si="69"/>
        <v>119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f t="shared" ca="1" si="70"/>
        <v>7.64</v>
      </c>
      <c r="R238">
        <f t="shared" ca="1" si="71"/>
        <v>2.5099999999999998</v>
      </c>
      <c r="S238">
        <f t="shared" ca="1" si="72"/>
        <v>359</v>
      </c>
      <c r="T238">
        <f t="shared" ca="1" si="73"/>
        <v>19</v>
      </c>
      <c r="U238">
        <f t="shared" ca="1" si="74"/>
        <v>129</v>
      </c>
      <c r="V238">
        <f t="shared" ca="1" si="75"/>
        <v>8.9</v>
      </c>
      <c r="W238">
        <f t="shared" ca="1" si="76"/>
        <v>0.01</v>
      </c>
      <c r="X238">
        <f t="shared" ca="1" si="77"/>
        <v>1.49</v>
      </c>
      <c r="Y238">
        <f t="shared" ca="1" si="78"/>
        <v>7.0121000000000002</v>
      </c>
      <c r="Z238">
        <f t="shared" ca="1" si="79"/>
        <v>2.4826999999999999</v>
      </c>
      <c r="AA238">
        <f t="shared" ca="1" si="80"/>
        <v>242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f t="shared" ca="1" si="81"/>
        <v>4.95</v>
      </c>
      <c r="AL238">
        <f t="shared" ca="1" si="82"/>
        <v>2.2999999999999998</v>
      </c>
      <c r="AM238">
        <v>1</v>
      </c>
    </row>
    <row r="239" spans="1:39" x14ac:dyDescent="0.25">
      <c r="A239">
        <v>237</v>
      </c>
      <c r="B239" s="3">
        <v>1</v>
      </c>
      <c r="C239">
        <f t="shared" ca="1" si="83"/>
        <v>31</v>
      </c>
      <c r="D239">
        <v>1</v>
      </c>
      <c r="E239">
        <f t="shared" ca="1" si="69"/>
        <v>114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f t="shared" ca="1" si="70"/>
        <v>7.68</v>
      </c>
      <c r="R239">
        <f t="shared" ca="1" si="71"/>
        <v>2.0299999999999998</v>
      </c>
      <c r="S239">
        <f t="shared" ca="1" si="72"/>
        <v>348</v>
      </c>
      <c r="T239">
        <f t="shared" ca="1" si="73"/>
        <v>15</v>
      </c>
      <c r="U239">
        <f t="shared" ca="1" si="74"/>
        <v>140</v>
      </c>
      <c r="V239">
        <f t="shared" ca="1" si="75"/>
        <v>8.8000000000000007</v>
      </c>
      <c r="W239">
        <f t="shared" ca="1" si="76"/>
        <v>0.06</v>
      </c>
      <c r="X239">
        <f t="shared" ca="1" si="77"/>
        <v>1.55</v>
      </c>
      <c r="Y239">
        <f t="shared" ca="1" si="78"/>
        <v>7.4222999999999999</v>
      </c>
      <c r="Z239">
        <f t="shared" ca="1" si="79"/>
        <v>2.3357999999999999</v>
      </c>
      <c r="AA239">
        <f t="shared" ca="1" si="80"/>
        <v>232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f t="shared" ca="1" si="81"/>
        <v>4.72</v>
      </c>
      <c r="AL239">
        <f t="shared" ca="1" si="82"/>
        <v>2.35</v>
      </c>
      <c r="AM239">
        <v>1</v>
      </c>
    </row>
    <row r="240" spans="1:39" x14ac:dyDescent="0.25">
      <c r="A240">
        <v>238</v>
      </c>
      <c r="B240" s="3">
        <v>1</v>
      </c>
      <c r="C240">
        <f t="shared" ca="1" si="83"/>
        <v>33</v>
      </c>
      <c r="D240">
        <v>1</v>
      </c>
      <c r="E240">
        <f t="shared" ca="1" si="69"/>
        <v>109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f t="shared" ca="1" si="70"/>
        <v>7.61</v>
      </c>
      <c r="R240">
        <f t="shared" ca="1" si="71"/>
        <v>2.72</v>
      </c>
      <c r="S240">
        <f t="shared" ca="1" si="72"/>
        <v>307</v>
      </c>
      <c r="T240">
        <f t="shared" ca="1" si="73"/>
        <v>10</v>
      </c>
      <c r="U240">
        <f t="shared" ca="1" si="74"/>
        <v>142</v>
      </c>
      <c r="V240">
        <f t="shared" ca="1" si="75"/>
        <v>9.3000000000000007</v>
      </c>
      <c r="W240">
        <f t="shared" ca="1" si="76"/>
        <v>0.02</v>
      </c>
      <c r="X240">
        <f t="shared" ca="1" si="77"/>
        <v>1.28</v>
      </c>
      <c r="Y240">
        <f t="shared" ca="1" si="78"/>
        <v>7.0644999999999998</v>
      </c>
      <c r="Z240">
        <f t="shared" ca="1" si="79"/>
        <v>2.0699999999999998</v>
      </c>
      <c r="AA240">
        <f t="shared" ca="1" si="80"/>
        <v>246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f t="shared" ca="1" si="81"/>
        <v>4.84</v>
      </c>
      <c r="AL240">
        <f t="shared" ca="1" si="82"/>
        <v>2.31</v>
      </c>
      <c r="AM240">
        <v>1</v>
      </c>
    </row>
    <row r="241" spans="1:39" x14ac:dyDescent="0.25">
      <c r="A241">
        <v>239</v>
      </c>
      <c r="B241" s="3">
        <v>1</v>
      </c>
      <c r="C241">
        <f t="shared" ca="1" si="83"/>
        <v>49</v>
      </c>
      <c r="D241">
        <v>1</v>
      </c>
      <c r="E241">
        <f t="shared" ca="1" si="69"/>
        <v>119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f t="shared" ca="1" si="70"/>
        <v>7.59</v>
      </c>
      <c r="R241">
        <f t="shared" ca="1" si="71"/>
        <v>2.5099999999999998</v>
      </c>
      <c r="S241">
        <f t="shared" ca="1" si="72"/>
        <v>379</v>
      </c>
      <c r="T241">
        <f t="shared" ca="1" si="73"/>
        <v>11</v>
      </c>
      <c r="U241">
        <f t="shared" ca="1" si="74"/>
        <v>126</v>
      </c>
      <c r="V241">
        <f t="shared" ca="1" si="75"/>
        <v>9.1</v>
      </c>
      <c r="W241">
        <f t="shared" ca="1" si="76"/>
        <v>0.04</v>
      </c>
      <c r="X241">
        <f t="shared" ca="1" si="77"/>
        <v>1.25</v>
      </c>
      <c r="Y241">
        <f t="shared" ca="1" si="78"/>
        <v>7.5782999999999996</v>
      </c>
      <c r="Z241">
        <f t="shared" ca="1" si="79"/>
        <v>2.3936999999999999</v>
      </c>
      <c r="AA241">
        <f t="shared" ca="1" si="80"/>
        <v>250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f t="shared" ca="1" si="81"/>
        <v>4.63</v>
      </c>
      <c r="AL241">
        <f t="shared" ca="1" si="82"/>
        <v>2.06</v>
      </c>
      <c r="AM241">
        <v>1</v>
      </c>
    </row>
    <row r="242" spans="1:39" x14ac:dyDescent="0.25">
      <c r="A242">
        <v>240</v>
      </c>
      <c r="B242" s="3">
        <v>1</v>
      </c>
      <c r="C242">
        <f t="shared" ca="1" si="83"/>
        <v>17</v>
      </c>
      <c r="D242">
        <v>1</v>
      </c>
      <c r="E242">
        <f t="shared" ca="1" si="69"/>
        <v>120</v>
      </c>
      <c r="F242">
        <v>1</v>
      </c>
      <c r="G242">
        <v>1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f t="shared" ca="1" si="70"/>
        <v>7.54</v>
      </c>
      <c r="R242">
        <f t="shared" ca="1" si="71"/>
        <v>2.0099999999999998</v>
      </c>
      <c r="S242">
        <f t="shared" ca="1" si="72"/>
        <v>319</v>
      </c>
      <c r="T242">
        <f t="shared" ca="1" si="73"/>
        <v>10</v>
      </c>
      <c r="U242">
        <f t="shared" ca="1" si="74"/>
        <v>133</v>
      </c>
      <c r="V242">
        <f t="shared" ca="1" si="75"/>
        <v>9.4</v>
      </c>
      <c r="W242">
        <f t="shared" ca="1" si="76"/>
        <v>0.1</v>
      </c>
      <c r="X242">
        <f t="shared" ca="1" si="77"/>
        <v>1.26</v>
      </c>
      <c r="Y242">
        <f t="shared" ca="1" si="78"/>
        <v>7.0540000000000003</v>
      </c>
      <c r="Z242">
        <f t="shared" ca="1" si="79"/>
        <v>2.3611</v>
      </c>
      <c r="AA242">
        <f t="shared" ca="1" si="80"/>
        <v>240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f t="shared" ca="1" si="81"/>
        <v>4.9800000000000004</v>
      </c>
      <c r="AL242">
        <f t="shared" ca="1" si="82"/>
        <v>2.38</v>
      </c>
      <c r="AM242">
        <v>1</v>
      </c>
    </row>
    <row r="243" spans="1:39" x14ac:dyDescent="0.25">
      <c r="A243">
        <v>241</v>
      </c>
      <c r="B243" s="3">
        <v>1</v>
      </c>
      <c r="C243">
        <f t="shared" ca="1" si="83"/>
        <v>76</v>
      </c>
      <c r="D243">
        <v>1</v>
      </c>
      <c r="E243">
        <f t="shared" ca="1" si="69"/>
        <v>108</v>
      </c>
      <c r="F243">
        <v>1</v>
      </c>
      <c r="G243">
        <v>1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f t="shared" ca="1" si="70"/>
        <v>7.33</v>
      </c>
      <c r="R243">
        <f t="shared" ca="1" si="71"/>
        <v>2.34</v>
      </c>
      <c r="S243">
        <f t="shared" ca="1" si="72"/>
        <v>314</v>
      </c>
      <c r="T243">
        <f t="shared" ca="1" si="73"/>
        <v>14</v>
      </c>
      <c r="U243">
        <f t="shared" ca="1" si="74"/>
        <v>125</v>
      </c>
      <c r="V243">
        <f t="shared" ca="1" si="75"/>
        <v>8.5</v>
      </c>
      <c r="W243">
        <f t="shared" ca="1" si="76"/>
        <v>0.03</v>
      </c>
      <c r="X243">
        <f t="shared" ca="1" si="77"/>
        <v>1.21</v>
      </c>
      <c r="Y243">
        <f t="shared" ca="1" si="78"/>
        <v>7.5877999999999997</v>
      </c>
      <c r="Z243">
        <f t="shared" ca="1" si="79"/>
        <v>2.3683000000000001</v>
      </c>
      <c r="AA243">
        <f t="shared" ca="1" si="80"/>
        <v>241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f t="shared" ca="1" si="81"/>
        <v>5</v>
      </c>
      <c r="AL243">
        <f t="shared" ca="1" si="82"/>
        <v>2.34</v>
      </c>
      <c r="AM243">
        <v>1</v>
      </c>
    </row>
    <row r="244" spans="1:39" x14ac:dyDescent="0.25">
      <c r="A244">
        <v>242</v>
      </c>
      <c r="B244" s="3">
        <v>1</v>
      </c>
      <c r="C244">
        <f t="shared" ca="1" si="83"/>
        <v>73</v>
      </c>
      <c r="D244">
        <v>1</v>
      </c>
      <c r="E244">
        <f t="shared" ca="1" si="69"/>
        <v>113</v>
      </c>
      <c r="F244">
        <v>1</v>
      </c>
      <c r="G244">
        <v>1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f t="shared" ca="1" si="70"/>
        <v>7.44</v>
      </c>
      <c r="R244">
        <f t="shared" ca="1" si="71"/>
        <v>2.41</v>
      </c>
      <c r="S244">
        <f t="shared" ca="1" si="72"/>
        <v>340</v>
      </c>
      <c r="T244">
        <f t="shared" ca="1" si="73"/>
        <v>14</v>
      </c>
      <c r="U244">
        <f t="shared" ca="1" si="74"/>
        <v>140</v>
      </c>
      <c r="V244">
        <f t="shared" ca="1" si="75"/>
        <v>9.1</v>
      </c>
      <c r="W244">
        <f t="shared" ca="1" si="76"/>
        <v>0.1</v>
      </c>
      <c r="X244">
        <f t="shared" ca="1" si="77"/>
        <v>1.51</v>
      </c>
      <c r="Y244">
        <f t="shared" ca="1" si="78"/>
        <v>7.0133000000000001</v>
      </c>
      <c r="Z244">
        <f t="shared" ca="1" si="79"/>
        <v>2.2094999999999998</v>
      </c>
      <c r="AA244">
        <f t="shared" ca="1" si="80"/>
        <v>232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f t="shared" ca="1" si="81"/>
        <v>4.91</v>
      </c>
      <c r="AL244">
        <f t="shared" ca="1" si="82"/>
        <v>2.4</v>
      </c>
      <c r="AM244">
        <v>1</v>
      </c>
    </row>
    <row r="245" spans="1:39" x14ac:dyDescent="0.25">
      <c r="A245">
        <v>243</v>
      </c>
      <c r="B245" s="3">
        <v>1</v>
      </c>
      <c r="C245">
        <f t="shared" ca="1" si="83"/>
        <v>5</v>
      </c>
      <c r="D245">
        <v>1</v>
      </c>
      <c r="E245">
        <f t="shared" ca="1" si="69"/>
        <v>103</v>
      </c>
      <c r="F245">
        <v>1</v>
      </c>
      <c r="G245">
        <v>1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f t="shared" ca="1" si="70"/>
        <v>7.89</v>
      </c>
      <c r="R245">
        <f t="shared" ca="1" si="71"/>
        <v>2.31</v>
      </c>
      <c r="S245">
        <f t="shared" ca="1" si="72"/>
        <v>312</v>
      </c>
      <c r="T245">
        <f t="shared" ca="1" si="73"/>
        <v>14</v>
      </c>
      <c r="U245">
        <f t="shared" ca="1" si="74"/>
        <v>147</v>
      </c>
      <c r="V245">
        <f t="shared" ca="1" si="75"/>
        <v>9.3000000000000007</v>
      </c>
      <c r="W245">
        <f t="shared" ca="1" si="76"/>
        <v>0.1</v>
      </c>
      <c r="X245">
        <f t="shared" ca="1" si="77"/>
        <v>1.6</v>
      </c>
      <c r="Y245">
        <f t="shared" ca="1" si="78"/>
        <v>7.1468999999999996</v>
      </c>
      <c r="Z245">
        <f t="shared" ca="1" si="79"/>
        <v>2.3740000000000001</v>
      </c>
      <c r="AA245">
        <f t="shared" ca="1" si="80"/>
        <v>246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f t="shared" ca="1" si="81"/>
        <v>4.84</v>
      </c>
      <c r="AL245">
        <f t="shared" ca="1" si="82"/>
        <v>2.11</v>
      </c>
      <c r="AM245">
        <v>1</v>
      </c>
    </row>
    <row r="246" spans="1:39" x14ac:dyDescent="0.25">
      <c r="A246">
        <v>244</v>
      </c>
      <c r="B246" s="3">
        <v>1</v>
      </c>
      <c r="C246">
        <f t="shared" ca="1" si="83"/>
        <v>4</v>
      </c>
      <c r="D246">
        <v>1</v>
      </c>
      <c r="E246">
        <f t="shared" ca="1" si="69"/>
        <v>102</v>
      </c>
      <c r="F246">
        <v>1</v>
      </c>
      <c r="G246">
        <v>1</v>
      </c>
      <c r="H246">
        <v>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f t="shared" ca="1" si="70"/>
        <v>7.61</v>
      </c>
      <c r="R246">
        <f t="shared" ca="1" si="71"/>
        <v>2.87</v>
      </c>
      <c r="S246">
        <f t="shared" ca="1" si="72"/>
        <v>316</v>
      </c>
      <c r="T246">
        <f t="shared" ca="1" si="73"/>
        <v>19</v>
      </c>
      <c r="U246">
        <f t="shared" ca="1" si="74"/>
        <v>143</v>
      </c>
      <c r="V246">
        <f t="shared" ca="1" si="75"/>
        <v>8.5</v>
      </c>
      <c r="W246">
        <f t="shared" ca="1" si="76"/>
        <v>0.04</v>
      </c>
      <c r="X246">
        <f t="shared" ca="1" si="77"/>
        <v>1.26</v>
      </c>
      <c r="Y246">
        <f t="shared" ca="1" si="78"/>
        <v>7.5079000000000002</v>
      </c>
      <c r="Z246">
        <f t="shared" ca="1" si="79"/>
        <v>2.2823000000000002</v>
      </c>
      <c r="AA246">
        <f t="shared" ca="1" si="80"/>
        <v>247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f t="shared" ca="1" si="81"/>
        <v>4.91</v>
      </c>
      <c r="AL246">
        <f t="shared" ca="1" si="82"/>
        <v>1.8</v>
      </c>
      <c r="AM246">
        <v>1</v>
      </c>
    </row>
    <row r="247" spans="1:39" x14ac:dyDescent="0.25">
      <c r="A247">
        <v>245</v>
      </c>
      <c r="B247" s="3">
        <v>1</v>
      </c>
      <c r="C247">
        <f t="shared" ca="1" si="83"/>
        <v>46</v>
      </c>
      <c r="D247">
        <v>1</v>
      </c>
      <c r="E247">
        <f t="shared" ca="1" si="69"/>
        <v>120</v>
      </c>
      <c r="F247">
        <v>1</v>
      </c>
      <c r="G247">
        <v>1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f t="shared" ca="1" si="70"/>
        <v>7.44</v>
      </c>
      <c r="R247">
        <f t="shared" ca="1" si="71"/>
        <v>2.44</v>
      </c>
      <c r="S247">
        <f t="shared" ca="1" si="72"/>
        <v>318</v>
      </c>
      <c r="T247">
        <f t="shared" ca="1" si="73"/>
        <v>20</v>
      </c>
      <c r="U247">
        <f t="shared" ca="1" si="74"/>
        <v>122</v>
      </c>
      <c r="V247">
        <f t="shared" ca="1" si="75"/>
        <v>8.6</v>
      </c>
      <c r="W247">
        <f t="shared" ca="1" si="76"/>
        <v>0.09</v>
      </c>
      <c r="X247">
        <f t="shared" ca="1" si="77"/>
        <v>1.29</v>
      </c>
      <c r="Y247">
        <f t="shared" ca="1" si="78"/>
        <v>7.0667999999999997</v>
      </c>
      <c r="Z247">
        <f t="shared" ca="1" si="79"/>
        <v>2.4201999999999999</v>
      </c>
      <c r="AA247">
        <f t="shared" ca="1" si="80"/>
        <v>234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f t="shared" ca="1" si="81"/>
        <v>4.95</v>
      </c>
      <c r="AL247">
        <f t="shared" ca="1" si="82"/>
        <v>1.91</v>
      </c>
      <c r="AM247">
        <v>1</v>
      </c>
    </row>
    <row r="248" spans="1:39" x14ac:dyDescent="0.25">
      <c r="A248">
        <v>246</v>
      </c>
      <c r="B248" s="3">
        <v>1</v>
      </c>
      <c r="C248">
        <f t="shared" ca="1" si="83"/>
        <v>99</v>
      </c>
      <c r="D248">
        <v>1</v>
      </c>
      <c r="E248">
        <f t="shared" ca="1" si="69"/>
        <v>113</v>
      </c>
      <c r="F248">
        <v>1</v>
      </c>
      <c r="G248">
        <v>1</v>
      </c>
      <c r="H248">
        <v>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f t="shared" ca="1" si="70"/>
        <v>7.81</v>
      </c>
      <c r="R248">
        <f t="shared" ca="1" si="71"/>
        <v>2.2200000000000002</v>
      </c>
      <c r="S248">
        <f t="shared" ca="1" si="72"/>
        <v>387</v>
      </c>
      <c r="T248">
        <f t="shared" ca="1" si="73"/>
        <v>14</v>
      </c>
      <c r="U248">
        <f t="shared" ca="1" si="74"/>
        <v>120</v>
      </c>
      <c r="V248">
        <f t="shared" ca="1" si="75"/>
        <v>8.6999999999999993</v>
      </c>
      <c r="W248">
        <f t="shared" ca="1" si="76"/>
        <v>0.02</v>
      </c>
      <c r="X248">
        <f t="shared" ca="1" si="77"/>
        <v>1.57</v>
      </c>
      <c r="Y248">
        <f t="shared" ca="1" si="78"/>
        <v>7.4661</v>
      </c>
      <c r="Z248">
        <f t="shared" ca="1" si="79"/>
        <v>2.0592000000000001</v>
      </c>
      <c r="AA248">
        <f t="shared" ca="1" si="80"/>
        <v>234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f t="shared" ca="1" si="81"/>
        <v>4.84</v>
      </c>
      <c r="AL248">
        <f t="shared" ca="1" si="82"/>
        <v>2.08</v>
      </c>
      <c r="AM248">
        <v>1</v>
      </c>
    </row>
    <row r="249" spans="1:39" x14ac:dyDescent="0.25">
      <c r="A249">
        <v>247</v>
      </c>
      <c r="B249" s="3">
        <v>1</v>
      </c>
      <c r="C249">
        <f t="shared" ca="1" si="83"/>
        <v>33</v>
      </c>
      <c r="D249">
        <v>1</v>
      </c>
      <c r="E249">
        <f t="shared" ca="1" si="69"/>
        <v>111</v>
      </c>
      <c r="F249">
        <v>1</v>
      </c>
      <c r="G249">
        <v>1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f t="shared" ca="1" si="70"/>
        <v>7.92</v>
      </c>
      <c r="R249">
        <f t="shared" ca="1" si="71"/>
        <v>2.2599999999999998</v>
      </c>
      <c r="S249">
        <f t="shared" ca="1" si="72"/>
        <v>309</v>
      </c>
      <c r="T249">
        <f t="shared" ca="1" si="73"/>
        <v>16</v>
      </c>
      <c r="U249">
        <f t="shared" ca="1" si="74"/>
        <v>170</v>
      </c>
      <c r="V249">
        <f t="shared" ca="1" si="75"/>
        <v>9.3000000000000007</v>
      </c>
      <c r="W249">
        <f t="shared" ca="1" si="76"/>
        <v>7.0000000000000007E-2</v>
      </c>
      <c r="X249">
        <f t="shared" ca="1" si="77"/>
        <v>1.31</v>
      </c>
      <c r="Y249">
        <f t="shared" ca="1" si="78"/>
        <v>7.5118999999999998</v>
      </c>
      <c r="Z249">
        <f t="shared" ca="1" si="79"/>
        <v>2.3896999999999999</v>
      </c>
      <c r="AA249">
        <f t="shared" ca="1" si="80"/>
        <v>247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f t="shared" ca="1" si="81"/>
        <v>4.63</v>
      </c>
      <c r="AL249">
        <f t="shared" ca="1" si="82"/>
        <v>1.82</v>
      </c>
      <c r="AM249">
        <v>1</v>
      </c>
    </row>
    <row r="250" spans="1:39" x14ac:dyDescent="0.25">
      <c r="A250">
        <v>248</v>
      </c>
      <c r="B250" s="3">
        <v>1</v>
      </c>
      <c r="C250">
        <f t="shared" ca="1" si="83"/>
        <v>84</v>
      </c>
      <c r="D250">
        <v>1</v>
      </c>
      <c r="E250">
        <f t="shared" ca="1" si="69"/>
        <v>115</v>
      </c>
      <c r="F250">
        <v>1</v>
      </c>
      <c r="G250">
        <v>1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f t="shared" ca="1" si="70"/>
        <v>7.94</v>
      </c>
      <c r="R250">
        <f t="shared" ca="1" si="71"/>
        <v>2.57</v>
      </c>
      <c r="S250">
        <f t="shared" ca="1" si="72"/>
        <v>380</v>
      </c>
      <c r="T250">
        <f t="shared" ca="1" si="73"/>
        <v>12</v>
      </c>
      <c r="U250">
        <f t="shared" ca="1" si="74"/>
        <v>147</v>
      </c>
      <c r="V250">
        <f t="shared" ca="1" si="75"/>
        <v>9.1999999999999993</v>
      </c>
      <c r="W250">
        <f t="shared" ca="1" si="76"/>
        <v>7.0000000000000007E-2</v>
      </c>
      <c r="X250">
        <f t="shared" ca="1" si="77"/>
        <v>1.28</v>
      </c>
      <c r="Y250">
        <f t="shared" ca="1" si="78"/>
        <v>7.117</v>
      </c>
      <c r="Z250">
        <f t="shared" ca="1" si="79"/>
        <v>2.0920000000000001</v>
      </c>
      <c r="AA250">
        <f t="shared" ca="1" si="80"/>
        <v>235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f t="shared" ca="1" si="81"/>
        <v>4.95</v>
      </c>
      <c r="AL250">
        <f t="shared" ca="1" si="82"/>
        <v>2.23</v>
      </c>
      <c r="AM250">
        <v>1</v>
      </c>
    </row>
    <row r="251" spans="1:39" x14ac:dyDescent="0.25">
      <c r="A251">
        <v>249</v>
      </c>
      <c r="B251" s="3">
        <v>1</v>
      </c>
      <c r="C251">
        <f t="shared" ca="1" si="83"/>
        <v>95</v>
      </c>
      <c r="D251">
        <v>1</v>
      </c>
      <c r="E251">
        <f t="shared" ca="1" si="69"/>
        <v>117</v>
      </c>
      <c r="F251">
        <v>1</v>
      </c>
      <c r="G251">
        <v>1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f t="shared" ca="1" si="70"/>
        <v>7.88</v>
      </c>
      <c r="R251">
        <f t="shared" ca="1" si="71"/>
        <v>2.65</v>
      </c>
      <c r="S251">
        <f t="shared" ca="1" si="72"/>
        <v>356</v>
      </c>
      <c r="T251">
        <f t="shared" ca="1" si="73"/>
        <v>13</v>
      </c>
      <c r="U251">
        <f t="shared" ca="1" si="74"/>
        <v>167</v>
      </c>
      <c r="V251">
        <f t="shared" ca="1" si="75"/>
        <v>8.8000000000000007</v>
      </c>
      <c r="W251">
        <f t="shared" ca="1" si="76"/>
        <v>0.02</v>
      </c>
      <c r="X251">
        <f t="shared" ca="1" si="77"/>
        <v>1.53</v>
      </c>
      <c r="Y251">
        <f t="shared" ca="1" si="78"/>
        <v>7.2186000000000003</v>
      </c>
      <c r="Z251">
        <f t="shared" ca="1" si="79"/>
        <v>2.093</v>
      </c>
      <c r="AA251">
        <f t="shared" ca="1" si="80"/>
        <v>232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f t="shared" ca="1" si="81"/>
        <v>4.6399999999999997</v>
      </c>
      <c r="AL251">
        <f t="shared" ca="1" si="82"/>
        <v>1.95</v>
      </c>
      <c r="AM251">
        <v>1</v>
      </c>
    </row>
    <row r="252" spans="1:39" x14ac:dyDescent="0.25">
      <c r="A252">
        <v>250</v>
      </c>
      <c r="B252" s="3">
        <v>1</v>
      </c>
      <c r="C252">
        <f t="shared" ca="1" si="83"/>
        <v>88</v>
      </c>
      <c r="D252">
        <v>1</v>
      </c>
      <c r="E252">
        <f t="shared" ca="1" si="69"/>
        <v>108</v>
      </c>
      <c r="F252">
        <v>1</v>
      </c>
      <c r="G252">
        <v>1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f t="shared" ca="1" si="70"/>
        <v>7.45</v>
      </c>
      <c r="R252">
        <f t="shared" ca="1" si="71"/>
        <v>2.38</v>
      </c>
      <c r="S252">
        <f t="shared" ca="1" si="72"/>
        <v>341</v>
      </c>
      <c r="T252">
        <f t="shared" ca="1" si="73"/>
        <v>19</v>
      </c>
      <c r="U252">
        <f t="shared" ca="1" si="74"/>
        <v>147</v>
      </c>
      <c r="V252">
        <f t="shared" ca="1" si="75"/>
        <v>8.6</v>
      </c>
      <c r="W252">
        <f t="shared" ca="1" si="76"/>
        <v>0.08</v>
      </c>
      <c r="X252">
        <f t="shared" ca="1" si="77"/>
        <v>1.35</v>
      </c>
      <c r="Y252">
        <f t="shared" ca="1" si="78"/>
        <v>7.4432</v>
      </c>
      <c r="Z252">
        <f t="shared" ca="1" si="79"/>
        <v>2.3576999999999999</v>
      </c>
      <c r="AA252">
        <f t="shared" ca="1" si="80"/>
        <v>246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f t="shared" ca="1" si="81"/>
        <v>4.9000000000000004</v>
      </c>
      <c r="AL252">
        <f t="shared" ca="1" si="82"/>
        <v>2.16</v>
      </c>
      <c r="AM252">
        <v>1</v>
      </c>
    </row>
    <row r="253" spans="1:39" x14ac:dyDescent="0.25">
      <c r="A253">
        <v>251</v>
      </c>
      <c r="B253" s="3">
        <v>1</v>
      </c>
      <c r="C253">
        <f t="shared" ca="1" si="83"/>
        <v>5</v>
      </c>
      <c r="D253">
        <v>1</v>
      </c>
      <c r="E253">
        <f t="shared" ca="1" si="69"/>
        <v>116</v>
      </c>
      <c r="F253">
        <v>1</v>
      </c>
      <c r="G253">
        <v>1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f t="shared" ca="1" si="70"/>
        <v>7.35</v>
      </c>
      <c r="R253">
        <f t="shared" ca="1" si="71"/>
        <v>2.86</v>
      </c>
      <c r="S253">
        <f t="shared" ca="1" si="72"/>
        <v>313</v>
      </c>
      <c r="T253">
        <f t="shared" ca="1" si="73"/>
        <v>13</v>
      </c>
      <c r="U253">
        <f t="shared" ca="1" si="74"/>
        <v>122</v>
      </c>
      <c r="V253">
        <f t="shared" ca="1" si="75"/>
        <v>9.4</v>
      </c>
      <c r="W253">
        <f t="shared" ca="1" si="76"/>
        <v>0.02</v>
      </c>
      <c r="X253">
        <f t="shared" ca="1" si="77"/>
        <v>1.43</v>
      </c>
      <c r="Y253">
        <f t="shared" ca="1" si="78"/>
        <v>7.3455000000000004</v>
      </c>
      <c r="Z253">
        <f t="shared" ca="1" si="79"/>
        <v>2.2061999999999999</v>
      </c>
      <c r="AA253">
        <f t="shared" ca="1" si="80"/>
        <v>238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f t="shared" ca="1" si="81"/>
        <v>4.96</v>
      </c>
      <c r="AL253">
        <f t="shared" ca="1" si="82"/>
        <v>1.86</v>
      </c>
      <c r="AM253">
        <v>1</v>
      </c>
    </row>
    <row r="254" spans="1:39" x14ac:dyDescent="0.25">
      <c r="A254">
        <v>252</v>
      </c>
      <c r="B254" s="3">
        <v>1</v>
      </c>
      <c r="C254">
        <f t="shared" ca="1" si="83"/>
        <v>48</v>
      </c>
      <c r="D254">
        <v>1</v>
      </c>
      <c r="E254">
        <f t="shared" ca="1" si="69"/>
        <v>119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f t="shared" ca="1" si="70"/>
        <v>7.07</v>
      </c>
      <c r="R254">
        <f t="shared" ca="1" si="71"/>
        <v>2.0699999999999998</v>
      </c>
      <c r="S254">
        <f t="shared" ca="1" si="72"/>
        <v>363</v>
      </c>
      <c r="T254">
        <f t="shared" ca="1" si="73"/>
        <v>10</v>
      </c>
      <c r="U254">
        <f t="shared" ca="1" si="74"/>
        <v>164</v>
      </c>
      <c r="V254">
        <f t="shared" ca="1" si="75"/>
        <v>10</v>
      </c>
      <c r="W254">
        <f t="shared" ca="1" si="76"/>
        <v>0.06</v>
      </c>
      <c r="X254">
        <f t="shared" ca="1" si="77"/>
        <v>1.48</v>
      </c>
      <c r="Y254">
        <f t="shared" ca="1" si="78"/>
        <v>7.3163999999999998</v>
      </c>
      <c r="Z254">
        <f t="shared" ca="1" si="79"/>
        <v>2.1196999999999999</v>
      </c>
      <c r="AA254">
        <f t="shared" ca="1" si="80"/>
        <v>237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f t="shared" ca="1" si="81"/>
        <v>4.76</v>
      </c>
      <c r="AL254">
        <f t="shared" ca="1" si="82"/>
        <v>2.06</v>
      </c>
      <c r="AM254">
        <v>1</v>
      </c>
    </row>
    <row r="255" spans="1:39" x14ac:dyDescent="0.25">
      <c r="A255">
        <v>253</v>
      </c>
      <c r="B255" s="3">
        <v>1</v>
      </c>
      <c r="C255">
        <f t="shared" ca="1" si="83"/>
        <v>85</v>
      </c>
      <c r="D255">
        <v>1</v>
      </c>
      <c r="E255">
        <f t="shared" ca="1" si="69"/>
        <v>112</v>
      </c>
      <c r="F255">
        <v>1</v>
      </c>
      <c r="G255">
        <v>1</v>
      </c>
      <c r="H255">
        <v>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f t="shared" ca="1" si="70"/>
        <v>7.99</v>
      </c>
      <c r="R255">
        <f t="shared" ca="1" si="71"/>
        <v>2.63</v>
      </c>
      <c r="S255">
        <f t="shared" ca="1" si="72"/>
        <v>349</v>
      </c>
      <c r="T255">
        <f t="shared" ca="1" si="73"/>
        <v>16</v>
      </c>
      <c r="U255">
        <f t="shared" ca="1" si="74"/>
        <v>154</v>
      </c>
      <c r="V255">
        <f t="shared" ca="1" si="75"/>
        <v>8.8000000000000007</v>
      </c>
      <c r="W255">
        <f t="shared" ca="1" si="76"/>
        <v>0.04</v>
      </c>
      <c r="X255">
        <f t="shared" ca="1" si="77"/>
        <v>1.27</v>
      </c>
      <c r="Y255">
        <f t="shared" ca="1" si="78"/>
        <v>7.4191000000000003</v>
      </c>
      <c r="Z255">
        <f t="shared" ca="1" si="79"/>
        <v>2.4586999999999999</v>
      </c>
      <c r="AA255">
        <f t="shared" ca="1" si="80"/>
        <v>239</v>
      </c>
      <c r="AB255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f t="shared" ca="1" si="81"/>
        <v>4.95</v>
      </c>
      <c r="AL255">
        <f t="shared" ca="1" si="82"/>
        <v>1.93</v>
      </c>
      <c r="AM255">
        <v>1</v>
      </c>
    </row>
    <row r="256" spans="1:39" x14ac:dyDescent="0.25">
      <c r="A256">
        <v>254</v>
      </c>
      <c r="B256" s="3">
        <v>1</v>
      </c>
      <c r="C256">
        <f t="shared" ca="1" si="83"/>
        <v>11</v>
      </c>
      <c r="D256">
        <v>1</v>
      </c>
      <c r="E256">
        <f t="shared" ca="1" si="69"/>
        <v>116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f t="shared" ca="1" si="70"/>
        <v>7.09</v>
      </c>
      <c r="R256">
        <f t="shared" ca="1" si="71"/>
        <v>2.33</v>
      </c>
      <c r="S256">
        <f t="shared" ca="1" si="72"/>
        <v>347</v>
      </c>
      <c r="T256">
        <f t="shared" ca="1" si="73"/>
        <v>13</v>
      </c>
      <c r="U256">
        <f t="shared" ca="1" si="74"/>
        <v>169</v>
      </c>
      <c r="V256">
        <f t="shared" ca="1" si="75"/>
        <v>9.3000000000000007</v>
      </c>
      <c r="W256">
        <f t="shared" ca="1" si="76"/>
        <v>0.04</v>
      </c>
      <c r="X256">
        <f t="shared" ca="1" si="77"/>
        <v>1.22</v>
      </c>
      <c r="Y256">
        <f t="shared" ca="1" si="78"/>
        <v>7.0079000000000002</v>
      </c>
      <c r="Z256">
        <f t="shared" ca="1" si="79"/>
        <v>2.4131</v>
      </c>
      <c r="AA256">
        <f t="shared" ca="1" si="80"/>
        <v>234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f t="shared" ca="1" si="81"/>
        <v>4.8099999999999996</v>
      </c>
      <c r="AL256">
        <f t="shared" ca="1" si="82"/>
        <v>1.81</v>
      </c>
      <c r="AM256">
        <v>1</v>
      </c>
    </row>
    <row r="257" spans="1:39" x14ac:dyDescent="0.25">
      <c r="A257">
        <v>255</v>
      </c>
      <c r="B257" s="3">
        <v>1</v>
      </c>
      <c r="C257">
        <f t="shared" ca="1" si="83"/>
        <v>95</v>
      </c>
      <c r="D257">
        <v>1</v>
      </c>
      <c r="E257">
        <f t="shared" ca="1" si="69"/>
        <v>120</v>
      </c>
      <c r="F257">
        <v>1</v>
      </c>
      <c r="G257">
        <v>1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f t="shared" ca="1" si="70"/>
        <v>7.51</v>
      </c>
      <c r="R257">
        <f t="shared" ca="1" si="71"/>
        <v>2.04</v>
      </c>
      <c r="S257">
        <f t="shared" ca="1" si="72"/>
        <v>310</v>
      </c>
      <c r="T257">
        <f t="shared" ca="1" si="73"/>
        <v>10</v>
      </c>
      <c r="U257">
        <f t="shared" ca="1" si="74"/>
        <v>125</v>
      </c>
      <c r="V257">
        <f t="shared" ca="1" si="75"/>
        <v>9.8000000000000007</v>
      </c>
      <c r="W257">
        <f t="shared" ca="1" si="76"/>
        <v>7.0000000000000007E-2</v>
      </c>
      <c r="X257">
        <f t="shared" ca="1" si="77"/>
        <v>1.3</v>
      </c>
      <c r="Y257">
        <f t="shared" ca="1" si="78"/>
        <v>7.3676000000000004</v>
      </c>
      <c r="Z257">
        <f t="shared" ca="1" si="79"/>
        <v>2.1768999999999998</v>
      </c>
      <c r="AA257">
        <f t="shared" ca="1" si="80"/>
        <v>239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f t="shared" ca="1" si="81"/>
        <v>4.76</v>
      </c>
      <c r="AL257">
        <f t="shared" ca="1" si="82"/>
        <v>2.23</v>
      </c>
      <c r="AM257">
        <v>1</v>
      </c>
    </row>
    <row r="258" spans="1:39" x14ac:dyDescent="0.25">
      <c r="A258">
        <v>256</v>
      </c>
      <c r="B258" s="3">
        <v>1</v>
      </c>
      <c r="C258">
        <f t="shared" ca="1" si="83"/>
        <v>36</v>
      </c>
      <c r="D258">
        <v>1</v>
      </c>
      <c r="E258">
        <f t="shared" ca="1" si="69"/>
        <v>103</v>
      </c>
      <c r="F258">
        <v>1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f t="shared" ca="1" si="70"/>
        <v>7.21</v>
      </c>
      <c r="R258">
        <f t="shared" ca="1" si="71"/>
        <v>2.5099999999999998</v>
      </c>
      <c r="S258">
        <f t="shared" ca="1" si="72"/>
        <v>326</v>
      </c>
      <c r="T258">
        <f t="shared" ca="1" si="73"/>
        <v>15</v>
      </c>
      <c r="U258">
        <f t="shared" ca="1" si="74"/>
        <v>166</v>
      </c>
      <c r="V258">
        <f t="shared" ca="1" si="75"/>
        <v>8.9</v>
      </c>
      <c r="W258">
        <f t="shared" ca="1" si="76"/>
        <v>0.09</v>
      </c>
      <c r="X258">
        <f t="shared" ca="1" si="77"/>
        <v>1.22</v>
      </c>
      <c r="Y258">
        <f t="shared" ca="1" si="78"/>
        <v>7.5968</v>
      </c>
      <c r="Z258">
        <f t="shared" ca="1" si="79"/>
        <v>2.1356999999999999</v>
      </c>
      <c r="AA258">
        <f t="shared" ca="1" si="80"/>
        <v>241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f t="shared" ca="1" si="81"/>
        <v>4.91</v>
      </c>
      <c r="AL258">
        <f t="shared" ca="1" si="82"/>
        <v>2.0699999999999998</v>
      </c>
      <c r="AM258">
        <v>1</v>
      </c>
    </row>
    <row r="259" spans="1:39" x14ac:dyDescent="0.25">
      <c r="A259">
        <v>257</v>
      </c>
      <c r="B259" s="3">
        <v>1</v>
      </c>
      <c r="C259">
        <f t="shared" ca="1" si="83"/>
        <v>75</v>
      </c>
      <c r="D259">
        <v>1</v>
      </c>
      <c r="E259">
        <f t="shared" ca="1" si="69"/>
        <v>104</v>
      </c>
      <c r="F259">
        <v>1</v>
      </c>
      <c r="G259">
        <v>1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f t="shared" ca="1" si="70"/>
        <v>7.02</v>
      </c>
      <c r="R259">
        <f t="shared" ca="1" si="71"/>
        <v>2.13</v>
      </c>
      <c r="S259">
        <f t="shared" ca="1" si="72"/>
        <v>331</v>
      </c>
      <c r="T259">
        <f t="shared" ca="1" si="73"/>
        <v>17</v>
      </c>
      <c r="U259">
        <f t="shared" ca="1" si="74"/>
        <v>149</v>
      </c>
      <c r="V259">
        <f t="shared" ca="1" si="75"/>
        <v>9.4</v>
      </c>
      <c r="W259">
        <f t="shared" ca="1" si="76"/>
        <v>0.1</v>
      </c>
      <c r="X259">
        <f t="shared" ca="1" si="77"/>
        <v>1.52</v>
      </c>
      <c r="Y259">
        <f t="shared" ca="1" si="78"/>
        <v>7.0762999999999998</v>
      </c>
      <c r="Z259">
        <f t="shared" ca="1" si="79"/>
        <v>2.4439000000000002</v>
      </c>
      <c r="AA259">
        <f t="shared" ca="1" si="80"/>
        <v>230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f t="shared" ca="1" si="81"/>
        <v>4.72</v>
      </c>
      <c r="AL259">
        <f t="shared" ca="1" si="82"/>
        <v>2.2799999999999998</v>
      </c>
      <c r="AM259">
        <v>1</v>
      </c>
    </row>
    <row r="260" spans="1:39" x14ac:dyDescent="0.25">
      <c r="A260">
        <v>258</v>
      </c>
      <c r="B260" s="3">
        <v>1</v>
      </c>
      <c r="C260">
        <f t="shared" ca="1" si="83"/>
        <v>67</v>
      </c>
      <c r="D260">
        <v>1</v>
      </c>
      <c r="E260">
        <f t="shared" ca="1" si="69"/>
        <v>111</v>
      </c>
      <c r="F260">
        <v>1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f t="shared" ca="1" si="70"/>
        <v>7.36</v>
      </c>
      <c r="R260">
        <f t="shared" ca="1" si="71"/>
        <v>2.76</v>
      </c>
      <c r="S260">
        <f t="shared" ca="1" si="72"/>
        <v>382</v>
      </c>
      <c r="T260">
        <f t="shared" ca="1" si="73"/>
        <v>13</v>
      </c>
      <c r="U260">
        <f t="shared" ca="1" si="74"/>
        <v>149</v>
      </c>
      <c r="V260">
        <f t="shared" ca="1" si="75"/>
        <v>9.1</v>
      </c>
      <c r="W260">
        <f t="shared" ca="1" si="76"/>
        <v>7.0000000000000007E-2</v>
      </c>
      <c r="X260">
        <f t="shared" ca="1" si="77"/>
        <v>1.49</v>
      </c>
      <c r="Y260">
        <f t="shared" ca="1" si="78"/>
        <v>7.1577000000000002</v>
      </c>
      <c r="Z260">
        <f t="shared" ca="1" si="79"/>
        <v>2.0322</v>
      </c>
      <c r="AA260">
        <f t="shared" ca="1" si="80"/>
        <v>234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f t="shared" ca="1" si="81"/>
        <v>4.95</v>
      </c>
      <c r="AL260">
        <f t="shared" ca="1" si="82"/>
        <v>1.96</v>
      </c>
      <c r="AM260">
        <v>1</v>
      </c>
    </row>
    <row r="261" spans="1:39" x14ac:dyDescent="0.25">
      <c r="A261">
        <v>259</v>
      </c>
      <c r="B261" s="3">
        <v>1</v>
      </c>
      <c r="C261">
        <f t="shared" ca="1" si="83"/>
        <v>16</v>
      </c>
      <c r="D261">
        <v>1</v>
      </c>
      <c r="E261">
        <f t="shared" ca="1" si="69"/>
        <v>99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f t="shared" ca="1" si="70"/>
        <v>7.12</v>
      </c>
      <c r="R261">
        <f t="shared" ca="1" si="71"/>
        <v>2.8</v>
      </c>
      <c r="S261">
        <f t="shared" ca="1" si="72"/>
        <v>388</v>
      </c>
      <c r="T261">
        <f t="shared" ca="1" si="73"/>
        <v>20</v>
      </c>
      <c r="U261">
        <f t="shared" ca="1" si="74"/>
        <v>126</v>
      </c>
      <c r="V261">
        <f t="shared" ca="1" si="75"/>
        <v>9.4</v>
      </c>
      <c r="W261">
        <f t="shared" ca="1" si="76"/>
        <v>0.05</v>
      </c>
      <c r="X261">
        <f t="shared" ca="1" si="77"/>
        <v>1.3</v>
      </c>
      <c r="Y261">
        <f t="shared" ca="1" si="78"/>
        <v>7.2704000000000004</v>
      </c>
      <c r="Z261">
        <f t="shared" ca="1" si="79"/>
        <v>2.2433000000000001</v>
      </c>
      <c r="AA261">
        <f t="shared" ca="1" si="80"/>
        <v>233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f t="shared" ca="1" si="81"/>
        <v>4.74</v>
      </c>
      <c r="AL261">
        <f t="shared" ca="1" si="82"/>
        <v>2.12</v>
      </c>
      <c r="AM261">
        <v>1</v>
      </c>
    </row>
    <row r="262" spans="1:39" x14ac:dyDescent="0.25">
      <c r="A262">
        <v>260</v>
      </c>
      <c r="B262" s="3">
        <v>1</v>
      </c>
      <c r="C262">
        <f t="shared" ca="1" si="83"/>
        <v>7</v>
      </c>
      <c r="D262">
        <v>1</v>
      </c>
      <c r="E262">
        <f t="shared" ca="1" si="69"/>
        <v>113</v>
      </c>
      <c r="F262">
        <v>1</v>
      </c>
      <c r="G262">
        <v>1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f t="shared" ca="1" si="70"/>
        <v>7.94</v>
      </c>
      <c r="R262">
        <f t="shared" ca="1" si="71"/>
        <v>2.44</v>
      </c>
      <c r="S262">
        <f t="shared" ca="1" si="72"/>
        <v>317</v>
      </c>
      <c r="T262">
        <f t="shared" ca="1" si="73"/>
        <v>19</v>
      </c>
      <c r="U262">
        <f t="shared" ca="1" si="74"/>
        <v>163</v>
      </c>
      <c r="V262">
        <f t="shared" ca="1" si="75"/>
        <v>9.4</v>
      </c>
      <c r="W262">
        <f t="shared" ca="1" si="76"/>
        <v>0.09</v>
      </c>
      <c r="X262">
        <f t="shared" ca="1" si="77"/>
        <v>1.45</v>
      </c>
      <c r="Y262">
        <f t="shared" ca="1" si="78"/>
        <v>7.2198000000000002</v>
      </c>
      <c r="Z262">
        <f t="shared" ca="1" si="79"/>
        <v>2.4447000000000001</v>
      </c>
      <c r="AA262">
        <f t="shared" ca="1" si="80"/>
        <v>235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f t="shared" ca="1" si="81"/>
        <v>4.78</v>
      </c>
      <c r="AL262">
        <f t="shared" ca="1" si="82"/>
        <v>1.87</v>
      </c>
      <c r="AM262">
        <v>1</v>
      </c>
    </row>
    <row r="263" spans="1:39" x14ac:dyDescent="0.25">
      <c r="A263">
        <v>261</v>
      </c>
      <c r="B263" s="3">
        <v>1</v>
      </c>
      <c r="C263">
        <f t="shared" ca="1" si="83"/>
        <v>82</v>
      </c>
      <c r="D263">
        <v>1</v>
      </c>
      <c r="E263">
        <f t="shared" ca="1" si="69"/>
        <v>116</v>
      </c>
      <c r="F263">
        <v>1</v>
      </c>
      <c r="G263">
        <v>1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f t="shared" ca="1" si="70"/>
        <v>7.22</v>
      </c>
      <c r="R263">
        <f t="shared" ca="1" si="71"/>
        <v>2.1</v>
      </c>
      <c r="S263">
        <f t="shared" ca="1" si="72"/>
        <v>358</v>
      </c>
      <c r="T263">
        <f t="shared" ca="1" si="73"/>
        <v>10</v>
      </c>
      <c r="U263">
        <f t="shared" ca="1" si="74"/>
        <v>167</v>
      </c>
      <c r="V263">
        <f t="shared" ca="1" si="75"/>
        <v>8.6</v>
      </c>
      <c r="W263">
        <f t="shared" ca="1" si="76"/>
        <v>0.09</v>
      </c>
      <c r="X263">
        <f t="shared" ca="1" si="77"/>
        <v>1.42</v>
      </c>
      <c r="Y263">
        <f t="shared" ca="1" si="78"/>
        <v>7.4172000000000002</v>
      </c>
      <c r="Z263">
        <f t="shared" ca="1" si="79"/>
        <v>2.4222000000000001</v>
      </c>
      <c r="AA263">
        <f t="shared" ca="1" si="80"/>
        <v>232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f t="shared" ca="1" si="81"/>
        <v>4.67</v>
      </c>
      <c r="AL263">
        <f t="shared" ca="1" si="82"/>
        <v>2.4</v>
      </c>
      <c r="AM263">
        <v>1</v>
      </c>
    </row>
    <row r="264" spans="1:39" x14ac:dyDescent="0.25">
      <c r="A264">
        <v>262</v>
      </c>
      <c r="B264" s="3">
        <v>1</v>
      </c>
      <c r="C264">
        <f t="shared" ca="1" si="83"/>
        <v>41</v>
      </c>
      <c r="D264">
        <v>1</v>
      </c>
      <c r="E264">
        <f t="shared" ca="1" si="69"/>
        <v>117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f t="shared" ca="1" si="70"/>
        <v>7.81</v>
      </c>
      <c r="R264">
        <f t="shared" ca="1" si="71"/>
        <v>2.67</v>
      </c>
      <c r="S264">
        <f t="shared" ca="1" si="72"/>
        <v>360</v>
      </c>
      <c r="T264">
        <f t="shared" ca="1" si="73"/>
        <v>12</v>
      </c>
      <c r="U264">
        <f t="shared" ca="1" si="74"/>
        <v>170</v>
      </c>
      <c r="V264">
        <f t="shared" ca="1" si="75"/>
        <v>9.6</v>
      </c>
      <c r="W264">
        <f t="shared" ca="1" si="76"/>
        <v>0.03</v>
      </c>
      <c r="X264">
        <f t="shared" ca="1" si="77"/>
        <v>1.33</v>
      </c>
      <c r="Y264">
        <f t="shared" ca="1" si="78"/>
        <v>7.0773999999999999</v>
      </c>
      <c r="Z264">
        <f t="shared" ca="1" si="79"/>
        <v>2.2172000000000001</v>
      </c>
      <c r="AA264">
        <f t="shared" ca="1" si="80"/>
        <v>241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f t="shared" ca="1" si="81"/>
        <v>4.79</v>
      </c>
      <c r="AL264">
        <f t="shared" ca="1" si="82"/>
        <v>1.82</v>
      </c>
      <c r="AM264">
        <v>1</v>
      </c>
    </row>
    <row r="265" spans="1:39" x14ac:dyDescent="0.25">
      <c r="A265">
        <v>263</v>
      </c>
      <c r="B265" s="3">
        <v>1</v>
      </c>
      <c r="C265">
        <f t="shared" ca="1" si="83"/>
        <v>70</v>
      </c>
      <c r="D265">
        <v>1</v>
      </c>
      <c r="E265">
        <f t="shared" ca="1" si="69"/>
        <v>104</v>
      </c>
      <c r="F265">
        <v>1</v>
      </c>
      <c r="G265">
        <v>1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f t="shared" ca="1" si="70"/>
        <v>7.76</v>
      </c>
      <c r="R265">
        <f t="shared" ca="1" si="71"/>
        <v>2.65</v>
      </c>
      <c r="S265">
        <f t="shared" ca="1" si="72"/>
        <v>343</v>
      </c>
      <c r="T265">
        <f t="shared" ca="1" si="73"/>
        <v>9</v>
      </c>
      <c r="U265">
        <f t="shared" ca="1" si="74"/>
        <v>151</v>
      </c>
      <c r="V265">
        <f t="shared" ca="1" si="75"/>
        <v>9.5</v>
      </c>
      <c r="W265">
        <f t="shared" ca="1" si="76"/>
        <v>0.08</v>
      </c>
      <c r="X265">
        <f t="shared" ca="1" si="77"/>
        <v>1.26</v>
      </c>
      <c r="Y265">
        <f t="shared" ca="1" si="78"/>
        <v>7.5044000000000004</v>
      </c>
      <c r="Z265">
        <f t="shared" ca="1" si="79"/>
        <v>2.3172999999999999</v>
      </c>
      <c r="AA265">
        <f t="shared" ca="1" si="80"/>
        <v>244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f t="shared" ca="1" si="81"/>
        <v>4.66</v>
      </c>
      <c r="AL265">
        <f t="shared" ca="1" si="82"/>
        <v>2.08</v>
      </c>
      <c r="AM265">
        <v>1</v>
      </c>
    </row>
    <row r="266" spans="1:39" x14ac:dyDescent="0.25">
      <c r="A266">
        <v>264</v>
      </c>
      <c r="B266" s="3">
        <v>1</v>
      </c>
      <c r="C266">
        <f t="shared" ca="1" si="83"/>
        <v>53</v>
      </c>
      <c r="D266">
        <v>1</v>
      </c>
      <c r="E266">
        <f t="shared" ca="1" si="69"/>
        <v>112</v>
      </c>
      <c r="F266">
        <v>1</v>
      </c>
      <c r="G266">
        <v>1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f t="shared" ca="1" si="70"/>
        <v>7.77</v>
      </c>
      <c r="R266">
        <f t="shared" ca="1" si="71"/>
        <v>2.13</v>
      </c>
      <c r="S266">
        <f t="shared" ca="1" si="72"/>
        <v>364</v>
      </c>
      <c r="T266">
        <f t="shared" ca="1" si="73"/>
        <v>18</v>
      </c>
      <c r="U266">
        <f t="shared" ca="1" si="74"/>
        <v>160</v>
      </c>
      <c r="V266">
        <f t="shared" ca="1" si="75"/>
        <v>8.8000000000000007</v>
      </c>
      <c r="W266">
        <f t="shared" ca="1" si="76"/>
        <v>0.03</v>
      </c>
      <c r="X266">
        <f t="shared" ca="1" si="77"/>
        <v>1.32</v>
      </c>
      <c r="Y266">
        <f t="shared" ca="1" si="78"/>
        <v>7.4173999999999998</v>
      </c>
      <c r="Z266">
        <f t="shared" ca="1" si="79"/>
        <v>2.2126999999999999</v>
      </c>
      <c r="AA266">
        <f t="shared" ca="1" si="80"/>
        <v>245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f t="shared" ca="1" si="81"/>
        <v>4.9800000000000004</v>
      </c>
      <c r="AL266">
        <f t="shared" ca="1" si="82"/>
        <v>2.2400000000000002</v>
      </c>
      <c r="AM266">
        <v>1</v>
      </c>
    </row>
    <row r="267" spans="1:39" x14ac:dyDescent="0.25">
      <c r="A267">
        <v>265</v>
      </c>
      <c r="B267" s="3">
        <v>1</v>
      </c>
      <c r="C267">
        <f t="shared" ca="1" si="83"/>
        <v>46</v>
      </c>
      <c r="D267">
        <v>1</v>
      </c>
      <c r="E267">
        <f t="shared" ca="1" si="69"/>
        <v>106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f t="shared" ca="1" si="70"/>
        <v>7.97</v>
      </c>
      <c r="R267">
        <f t="shared" ca="1" si="71"/>
        <v>2.2799999999999998</v>
      </c>
      <c r="S267">
        <f t="shared" ca="1" si="72"/>
        <v>362</v>
      </c>
      <c r="T267">
        <f t="shared" ca="1" si="73"/>
        <v>17</v>
      </c>
      <c r="U267">
        <f t="shared" ca="1" si="74"/>
        <v>163</v>
      </c>
      <c r="V267">
        <f t="shared" ca="1" si="75"/>
        <v>9.5</v>
      </c>
      <c r="W267">
        <f t="shared" ca="1" si="76"/>
        <v>0.01</v>
      </c>
      <c r="X267">
        <f t="shared" ca="1" si="77"/>
        <v>1.51</v>
      </c>
      <c r="Y267">
        <f t="shared" ca="1" si="78"/>
        <v>7.3076999999999996</v>
      </c>
      <c r="Z267">
        <f t="shared" ca="1" si="79"/>
        <v>2.4735999999999998</v>
      </c>
      <c r="AA267">
        <f t="shared" ca="1" si="80"/>
        <v>248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f t="shared" ca="1" si="81"/>
        <v>4.67</v>
      </c>
      <c r="AL267">
        <f t="shared" ca="1" si="82"/>
        <v>2.4</v>
      </c>
      <c r="AM267">
        <v>1</v>
      </c>
    </row>
    <row r="268" spans="1:39" x14ac:dyDescent="0.25">
      <c r="A268">
        <v>266</v>
      </c>
      <c r="B268" s="3">
        <v>1</v>
      </c>
      <c r="C268">
        <f t="shared" ca="1" si="83"/>
        <v>80</v>
      </c>
      <c r="D268">
        <v>1</v>
      </c>
      <c r="E268">
        <f t="shared" ca="1" si="69"/>
        <v>103</v>
      </c>
      <c r="F268">
        <v>1</v>
      </c>
      <c r="G268">
        <v>1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f t="shared" ca="1" si="70"/>
        <v>7.56</v>
      </c>
      <c r="R268">
        <f t="shared" ca="1" si="71"/>
        <v>2.69</v>
      </c>
      <c r="S268">
        <f t="shared" ca="1" si="72"/>
        <v>326</v>
      </c>
      <c r="T268">
        <f t="shared" ca="1" si="73"/>
        <v>19</v>
      </c>
      <c r="U268">
        <f t="shared" ca="1" si="74"/>
        <v>152</v>
      </c>
      <c r="V268">
        <f t="shared" ca="1" si="75"/>
        <v>9.8000000000000007</v>
      </c>
      <c r="W268">
        <f t="shared" ca="1" si="76"/>
        <v>0.02</v>
      </c>
      <c r="X268">
        <f t="shared" ca="1" si="77"/>
        <v>1.33</v>
      </c>
      <c r="Y268">
        <f t="shared" ca="1" si="78"/>
        <v>7.2994000000000003</v>
      </c>
      <c r="Z268">
        <f t="shared" ca="1" si="79"/>
        <v>2.468</v>
      </c>
      <c r="AA268">
        <f t="shared" ca="1" si="80"/>
        <v>238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f t="shared" ca="1" si="81"/>
        <v>4.67</v>
      </c>
      <c r="AL268">
        <f t="shared" ca="1" si="82"/>
        <v>2.0499999999999998</v>
      </c>
      <c r="AM268">
        <v>1</v>
      </c>
    </row>
    <row r="269" spans="1:39" x14ac:dyDescent="0.25">
      <c r="A269">
        <v>267</v>
      </c>
      <c r="B269" s="3">
        <v>1</v>
      </c>
      <c r="C269">
        <f t="shared" ca="1" si="83"/>
        <v>69</v>
      </c>
      <c r="D269">
        <v>1</v>
      </c>
      <c r="E269">
        <f t="shared" ca="1" si="69"/>
        <v>114</v>
      </c>
      <c r="F269">
        <v>1</v>
      </c>
      <c r="G269">
        <v>1</v>
      </c>
      <c r="H269">
        <v>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f t="shared" ca="1" si="70"/>
        <v>7.01</v>
      </c>
      <c r="R269">
        <f t="shared" ca="1" si="71"/>
        <v>2.85</v>
      </c>
      <c r="S269">
        <f t="shared" ca="1" si="72"/>
        <v>370</v>
      </c>
      <c r="T269">
        <f t="shared" ca="1" si="73"/>
        <v>14</v>
      </c>
      <c r="U269">
        <f t="shared" ca="1" si="74"/>
        <v>146</v>
      </c>
      <c r="V269">
        <f t="shared" ca="1" si="75"/>
        <v>9.1999999999999993</v>
      </c>
      <c r="W269">
        <f t="shared" ca="1" si="76"/>
        <v>7.0000000000000007E-2</v>
      </c>
      <c r="X269">
        <f t="shared" ca="1" si="77"/>
        <v>1.47</v>
      </c>
      <c r="Y269">
        <f t="shared" ca="1" si="78"/>
        <v>7.2115999999999998</v>
      </c>
      <c r="Z269">
        <f t="shared" ca="1" si="79"/>
        <v>2.2595999999999998</v>
      </c>
      <c r="AA269">
        <f t="shared" ca="1" si="80"/>
        <v>242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f t="shared" ca="1" si="81"/>
        <v>4.68</v>
      </c>
      <c r="AL269">
        <f t="shared" ca="1" si="82"/>
        <v>1.8</v>
      </c>
      <c r="AM269">
        <v>1</v>
      </c>
    </row>
    <row r="270" spans="1:39" x14ac:dyDescent="0.25">
      <c r="A270">
        <v>268</v>
      </c>
      <c r="B270" s="3">
        <v>1</v>
      </c>
      <c r="C270">
        <f t="shared" ca="1" si="83"/>
        <v>92</v>
      </c>
      <c r="D270">
        <v>1</v>
      </c>
      <c r="E270">
        <f t="shared" ref="E270:E304" ca="1" si="84">RANDBETWEEN(95,120)</f>
        <v>98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f t="shared" ref="Q270:Q304" ca="1" si="85">RANDBETWEEN(700,800)/100</f>
        <v>7.42</v>
      </c>
      <c r="R270">
        <f t="shared" ref="R270:R304" ca="1" si="86">RANDBETWEEN(200,290)/100</f>
        <v>2.2200000000000002</v>
      </c>
      <c r="S270">
        <f t="shared" ref="S270:S304" ca="1" si="87">RANDBETWEEN(305, 390)</f>
        <v>385</v>
      </c>
      <c r="T270">
        <f t="shared" ref="T270:T304" ca="1" si="88">RANDBETWEEN(9,20)</f>
        <v>10</v>
      </c>
      <c r="U270">
        <f t="shared" ref="U270:U304" ca="1" si="89">RANDBETWEEN(120, 170)</f>
        <v>168</v>
      </c>
      <c r="V270">
        <f t="shared" ref="V270:V304" ca="1" si="90">RANDBETWEEN(85,100)/10</f>
        <v>9.1999999999999993</v>
      </c>
      <c r="W270">
        <f t="shared" ref="W270:W333" ca="1" si="91">RANDBETWEEN(1,10)/100</f>
        <v>0.03</v>
      </c>
      <c r="X270">
        <f t="shared" ref="X270:X304" ca="1" si="92">RANDBETWEEN(120, 160)/100</f>
        <v>1.46</v>
      </c>
      <c r="Y270">
        <f t="shared" ref="Y270:Y304" ca="1" si="93">RANDBETWEEN(69000,76000)/10000</f>
        <v>7.2366999999999999</v>
      </c>
      <c r="Z270">
        <f t="shared" ref="Z270:Z304" ca="1" si="94">RANDBETWEEN(20000,25000)/10000</f>
        <v>2.3405</v>
      </c>
      <c r="AA270">
        <f t="shared" ref="AA270:AA304" ca="1" si="95">RANDBETWEEN(230,250)</f>
        <v>243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f t="shared" ref="AK270:AK304" ca="1" si="96">RANDBETWEEN(460, 500)/100</f>
        <v>5</v>
      </c>
      <c r="AL270">
        <f t="shared" ref="AL270:AL304" ca="1" si="97">RANDBETWEEN(180, 240)/100</f>
        <v>2.29</v>
      </c>
      <c r="AM270">
        <v>1</v>
      </c>
    </row>
    <row r="271" spans="1:39" x14ac:dyDescent="0.25">
      <c r="A271">
        <v>269</v>
      </c>
      <c r="B271" s="3">
        <v>1</v>
      </c>
      <c r="C271">
        <f t="shared" ca="1" si="83"/>
        <v>40</v>
      </c>
      <c r="D271">
        <v>1</v>
      </c>
      <c r="E271">
        <f t="shared" ca="1" si="84"/>
        <v>109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f t="shared" ca="1" si="85"/>
        <v>7.44</v>
      </c>
      <c r="R271">
        <f t="shared" ca="1" si="86"/>
        <v>2.54</v>
      </c>
      <c r="S271">
        <f t="shared" ca="1" si="87"/>
        <v>355</v>
      </c>
      <c r="T271">
        <f t="shared" ca="1" si="88"/>
        <v>9</v>
      </c>
      <c r="U271">
        <f t="shared" ca="1" si="89"/>
        <v>139</v>
      </c>
      <c r="V271">
        <f t="shared" ca="1" si="90"/>
        <v>9.3000000000000007</v>
      </c>
      <c r="W271">
        <f t="shared" ca="1" si="91"/>
        <v>0.09</v>
      </c>
      <c r="X271">
        <f t="shared" ca="1" si="92"/>
        <v>1.41</v>
      </c>
      <c r="Y271">
        <f t="shared" ca="1" si="93"/>
        <v>7.1241000000000003</v>
      </c>
      <c r="Z271">
        <f t="shared" ca="1" si="94"/>
        <v>2.1110000000000002</v>
      </c>
      <c r="AA271">
        <f t="shared" ca="1" si="95"/>
        <v>233</v>
      </c>
      <c r="AB271">
        <v>1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f t="shared" ca="1" si="96"/>
        <v>4.62</v>
      </c>
      <c r="AL271">
        <f t="shared" ca="1" si="97"/>
        <v>2.02</v>
      </c>
      <c r="AM271">
        <v>1</v>
      </c>
    </row>
    <row r="272" spans="1:39" x14ac:dyDescent="0.25">
      <c r="A272">
        <v>270</v>
      </c>
      <c r="B272" s="3">
        <v>1</v>
      </c>
      <c r="C272">
        <f t="shared" ca="1" si="83"/>
        <v>9</v>
      </c>
      <c r="D272">
        <v>1</v>
      </c>
      <c r="E272">
        <f t="shared" ca="1" si="84"/>
        <v>95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f t="shared" ca="1" si="85"/>
        <v>7.08</v>
      </c>
      <c r="R272">
        <f t="shared" ca="1" si="86"/>
        <v>2.2999999999999998</v>
      </c>
      <c r="S272">
        <f t="shared" ca="1" si="87"/>
        <v>360</v>
      </c>
      <c r="T272">
        <f t="shared" ca="1" si="88"/>
        <v>12</v>
      </c>
      <c r="U272">
        <f t="shared" ca="1" si="89"/>
        <v>149</v>
      </c>
      <c r="V272">
        <f t="shared" ca="1" si="90"/>
        <v>9.4</v>
      </c>
      <c r="W272">
        <f t="shared" ca="1" si="91"/>
        <v>0.05</v>
      </c>
      <c r="X272">
        <f t="shared" ca="1" si="92"/>
        <v>1.52</v>
      </c>
      <c r="Y272">
        <f t="shared" ca="1" si="93"/>
        <v>7.2587999999999999</v>
      </c>
      <c r="Z272">
        <f t="shared" ca="1" si="94"/>
        <v>2.2970000000000002</v>
      </c>
      <c r="AA272">
        <f t="shared" ca="1" si="95"/>
        <v>240</v>
      </c>
      <c r="AB272">
        <v>1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f t="shared" ca="1" si="96"/>
        <v>4.62</v>
      </c>
      <c r="AL272">
        <f t="shared" ca="1" si="97"/>
        <v>1.86</v>
      </c>
      <c r="AM272">
        <v>1</v>
      </c>
    </row>
    <row r="273" spans="1:39" x14ac:dyDescent="0.25">
      <c r="A273">
        <v>271</v>
      </c>
      <c r="B273" s="3">
        <v>1</v>
      </c>
      <c r="C273">
        <f t="shared" ca="1" si="83"/>
        <v>73</v>
      </c>
      <c r="D273">
        <v>1</v>
      </c>
      <c r="E273">
        <f t="shared" ca="1" si="84"/>
        <v>118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f t="shared" ca="1" si="85"/>
        <v>7.86</v>
      </c>
      <c r="R273">
        <f t="shared" ca="1" si="86"/>
        <v>2.65</v>
      </c>
      <c r="S273">
        <f t="shared" ca="1" si="87"/>
        <v>307</v>
      </c>
      <c r="T273">
        <f t="shared" ca="1" si="88"/>
        <v>20</v>
      </c>
      <c r="U273">
        <f t="shared" ca="1" si="89"/>
        <v>163</v>
      </c>
      <c r="V273">
        <f t="shared" ca="1" si="90"/>
        <v>9.1999999999999993</v>
      </c>
      <c r="W273">
        <f t="shared" ca="1" si="91"/>
        <v>0.01</v>
      </c>
      <c r="X273">
        <f t="shared" ca="1" si="92"/>
        <v>1.26</v>
      </c>
      <c r="Y273">
        <f t="shared" ca="1" si="93"/>
        <v>7.1307</v>
      </c>
      <c r="Z273">
        <f t="shared" ca="1" si="94"/>
        <v>2.2136</v>
      </c>
      <c r="AA273">
        <f t="shared" ca="1" si="95"/>
        <v>239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f t="shared" ca="1" si="96"/>
        <v>4.71</v>
      </c>
      <c r="AL273">
        <f t="shared" ca="1" si="97"/>
        <v>2.0499999999999998</v>
      </c>
      <c r="AM273">
        <v>1</v>
      </c>
    </row>
    <row r="274" spans="1:39" x14ac:dyDescent="0.25">
      <c r="A274">
        <v>272</v>
      </c>
      <c r="B274" s="3">
        <v>1</v>
      </c>
      <c r="C274">
        <f t="shared" ca="1" si="83"/>
        <v>32</v>
      </c>
      <c r="D274">
        <v>1</v>
      </c>
      <c r="E274">
        <f t="shared" ca="1" si="84"/>
        <v>101</v>
      </c>
      <c r="F274">
        <v>1</v>
      </c>
      <c r="G274">
        <v>1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f t="shared" ca="1" si="85"/>
        <v>7.71</v>
      </c>
      <c r="R274">
        <f t="shared" ca="1" si="86"/>
        <v>2.89</v>
      </c>
      <c r="S274">
        <f t="shared" ca="1" si="87"/>
        <v>348</v>
      </c>
      <c r="T274">
        <f t="shared" ca="1" si="88"/>
        <v>12</v>
      </c>
      <c r="U274">
        <f t="shared" ca="1" si="89"/>
        <v>131</v>
      </c>
      <c r="V274">
        <f t="shared" ca="1" si="90"/>
        <v>9.6999999999999993</v>
      </c>
      <c r="W274">
        <f t="shared" ca="1" si="91"/>
        <v>0.1</v>
      </c>
      <c r="X274">
        <f t="shared" ca="1" si="92"/>
        <v>1.37</v>
      </c>
      <c r="Y274">
        <f t="shared" ca="1" si="93"/>
        <v>7.1338999999999997</v>
      </c>
      <c r="Z274">
        <f t="shared" ca="1" si="94"/>
        <v>2.4554</v>
      </c>
      <c r="AA274">
        <f t="shared" ca="1" si="95"/>
        <v>240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f t="shared" ca="1" si="96"/>
        <v>4.82</v>
      </c>
      <c r="AL274">
        <f t="shared" ca="1" si="97"/>
        <v>2.4</v>
      </c>
      <c r="AM274">
        <v>1</v>
      </c>
    </row>
    <row r="275" spans="1:39" x14ac:dyDescent="0.25">
      <c r="A275">
        <v>273</v>
      </c>
      <c r="B275" s="3">
        <v>1</v>
      </c>
      <c r="C275">
        <f t="shared" ca="1" si="83"/>
        <v>92</v>
      </c>
      <c r="D275">
        <v>1</v>
      </c>
      <c r="E275">
        <f t="shared" ca="1" si="84"/>
        <v>109</v>
      </c>
      <c r="F275">
        <v>1</v>
      </c>
      <c r="G275">
        <v>1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f t="shared" ca="1" si="85"/>
        <v>7.52</v>
      </c>
      <c r="R275">
        <f t="shared" ca="1" si="86"/>
        <v>2.8</v>
      </c>
      <c r="S275">
        <f t="shared" ca="1" si="87"/>
        <v>386</v>
      </c>
      <c r="T275">
        <f t="shared" ca="1" si="88"/>
        <v>16</v>
      </c>
      <c r="U275">
        <f t="shared" ca="1" si="89"/>
        <v>163</v>
      </c>
      <c r="V275">
        <f t="shared" ca="1" si="90"/>
        <v>8.6</v>
      </c>
      <c r="W275">
        <f t="shared" ca="1" si="91"/>
        <v>0.08</v>
      </c>
      <c r="X275">
        <f t="shared" ca="1" si="92"/>
        <v>1.25</v>
      </c>
      <c r="Y275">
        <f t="shared" ca="1" si="93"/>
        <v>7.2960000000000003</v>
      </c>
      <c r="Z275">
        <f t="shared" ca="1" si="94"/>
        <v>2.4085999999999999</v>
      </c>
      <c r="AA275">
        <f t="shared" ca="1" si="95"/>
        <v>239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f t="shared" ca="1" si="96"/>
        <v>4.71</v>
      </c>
      <c r="AL275">
        <f t="shared" ca="1" si="97"/>
        <v>1.93</v>
      </c>
      <c r="AM275">
        <v>1</v>
      </c>
    </row>
    <row r="276" spans="1:39" x14ac:dyDescent="0.25">
      <c r="A276">
        <v>274</v>
      </c>
      <c r="B276" s="3">
        <v>1</v>
      </c>
      <c r="C276">
        <f t="shared" ca="1" si="83"/>
        <v>8</v>
      </c>
      <c r="D276">
        <v>1</v>
      </c>
      <c r="E276">
        <f t="shared" ca="1" si="84"/>
        <v>109</v>
      </c>
      <c r="F276">
        <v>1</v>
      </c>
      <c r="G276">
        <v>1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f t="shared" ca="1" si="85"/>
        <v>7.42</v>
      </c>
      <c r="R276">
        <f t="shared" ca="1" si="86"/>
        <v>2.76</v>
      </c>
      <c r="S276">
        <f t="shared" ca="1" si="87"/>
        <v>386</v>
      </c>
      <c r="T276">
        <f t="shared" ca="1" si="88"/>
        <v>9</v>
      </c>
      <c r="U276">
        <f t="shared" ca="1" si="89"/>
        <v>131</v>
      </c>
      <c r="V276">
        <f t="shared" ca="1" si="90"/>
        <v>9.6</v>
      </c>
      <c r="W276">
        <f t="shared" ca="1" si="91"/>
        <v>0.1</v>
      </c>
      <c r="X276">
        <f t="shared" ca="1" si="92"/>
        <v>1.41</v>
      </c>
      <c r="Y276">
        <f t="shared" ca="1" si="93"/>
        <v>7.1391999999999998</v>
      </c>
      <c r="Z276">
        <f t="shared" ca="1" si="94"/>
        <v>2.0697000000000001</v>
      </c>
      <c r="AA276">
        <f t="shared" ca="1" si="95"/>
        <v>232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f t="shared" ca="1" si="96"/>
        <v>4.66</v>
      </c>
      <c r="AL276">
        <f t="shared" ca="1" si="97"/>
        <v>1.84</v>
      </c>
      <c r="AM276">
        <v>1</v>
      </c>
    </row>
    <row r="277" spans="1:39" x14ac:dyDescent="0.25">
      <c r="A277">
        <v>275</v>
      </c>
      <c r="B277" s="3">
        <v>1</v>
      </c>
      <c r="C277">
        <f t="shared" ca="1" si="83"/>
        <v>96</v>
      </c>
      <c r="D277">
        <v>1</v>
      </c>
      <c r="E277">
        <f t="shared" ca="1" si="84"/>
        <v>118</v>
      </c>
      <c r="F277">
        <v>1</v>
      </c>
      <c r="G277">
        <v>1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f t="shared" ca="1" si="85"/>
        <v>7.09</v>
      </c>
      <c r="R277">
        <f t="shared" ca="1" si="86"/>
        <v>2.2000000000000002</v>
      </c>
      <c r="S277">
        <f t="shared" ca="1" si="87"/>
        <v>335</v>
      </c>
      <c r="T277">
        <f t="shared" ca="1" si="88"/>
        <v>12</v>
      </c>
      <c r="U277">
        <f t="shared" ca="1" si="89"/>
        <v>131</v>
      </c>
      <c r="V277">
        <f t="shared" ca="1" si="90"/>
        <v>8.8000000000000007</v>
      </c>
      <c r="W277">
        <f t="shared" ca="1" si="91"/>
        <v>0.1</v>
      </c>
      <c r="X277">
        <f t="shared" ca="1" si="92"/>
        <v>1.2</v>
      </c>
      <c r="Y277">
        <f t="shared" ca="1" si="93"/>
        <v>7.4623999999999997</v>
      </c>
      <c r="Z277">
        <f t="shared" ca="1" si="94"/>
        <v>2.2858000000000001</v>
      </c>
      <c r="AA277">
        <f t="shared" ca="1" si="95"/>
        <v>244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f t="shared" ca="1" si="96"/>
        <v>4.84</v>
      </c>
      <c r="AL277">
        <f t="shared" ca="1" si="97"/>
        <v>1.86</v>
      </c>
      <c r="AM277">
        <v>1</v>
      </c>
    </row>
    <row r="278" spans="1:39" x14ac:dyDescent="0.25">
      <c r="A278">
        <v>276</v>
      </c>
      <c r="B278" s="3">
        <v>1</v>
      </c>
      <c r="C278">
        <f t="shared" ca="1" si="83"/>
        <v>90</v>
      </c>
      <c r="D278">
        <v>1</v>
      </c>
      <c r="E278">
        <f t="shared" ca="1" si="84"/>
        <v>112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f t="shared" ca="1" si="85"/>
        <v>7.61</v>
      </c>
      <c r="R278">
        <f t="shared" ca="1" si="86"/>
        <v>2.61</v>
      </c>
      <c r="S278">
        <f t="shared" ca="1" si="87"/>
        <v>384</v>
      </c>
      <c r="T278">
        <f t="shared" ca="1" si="88"/>
        <v>17</v>
      </c>
      <c r="U278">
        <f t="shared" ca="1" si="89"/>
        <v>138</v>
      </c>
      <c r="V278">
        <f t="shared" ca="1" si="90"/>
        <v>9.6</v>
      </c>
      <c r="W278">
        <f t="shared" ca="1" si="91"/>
        <v>0.1</v>
      </c>
      <c r="X278">
        <f t="shared" ca="1" si="92"/>
        <v>1.42</v>
      </c>
      <c r="Y278">
        <f t="shared" ca="1" si="93"/>
        <v>7.3461999999999996</v>
      </c>
      <c r="Z278">
        <f t="shared" ca="1" si="94"/>
        <v>2.1629</v>
      </c>
      <c r="AA278">
        <f t="shared" ca="1" si="95"/>
        <v>249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f t="shared" ca="1" si="96"/>
        <v>4.9800000000000004</v>
      </c>
      <c r="AL278">
        <f t="shared" ca="1" si="97"/>
        <v>2.2599999999999998</v>
      </c>
      <c r="AM278">
        <v>1</v>
      </c>
    </row>
    <row r="279" spans="1:39" x14ac:dyDescent="0.25">
      <c r="A279">
        <v>277</v>
      </c>
      <c r="B279" s="3">
        <v>1</v>
      </c>
      <c r="C279">
        <f t="shared" ca="1" si="83"/>
        <v>49</v>
      </c>
      <c r="D279">
        <v>1</v>
      </c>
      <c r="E279">
        <f t="shared" ca="1" si="84"/>
        <v>95</v>
      </c>
      <c r="F279">
        <v>1</v>
      </c>
      <c r="G279">
        <v>1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f t="shared" ca="1" si="85"/>
        <v>7.56</v>
      </c>
      <c r="R279">
        <f t="shared" ca="1" si="86"/>
        <v>2.29</v>
      </c>
      <c r="S279">
        <f t="shared" ca="1" si="87"/>
        <v>386</v>
      </c>
      <c r="T279">
        <f t="shared" ca="1" si="88"/>
        <v>20</v>
      </c>
      <c r="U279">
        <f t="shared" ca="1" si="89"/>
        <v>136</v>
      </c>
      <c r="V279">
        <f t="shared" ca="1" si="90"/>
        <v>8.9</v>
      </c>
      <c r="W279">
        <f t="shared" ca="1" si="91"/>
        <v>0.09</v>
      </c>
      <c r="X279">
        <f t="shared" ca="1" si="92"/>
        <v>1.53</v>
      </c>
      <c r="Y279">
        <f t="shared" ca="1" si="93"/>
        <v>7.5631000000000004</v>
      </c>
      <c r="Z279">
        <f t="shared" ca="1" si="94"/>
        <v>2.2650999999999999</v>
      </c>
      <c r="AA279">
        <f t="shared" ca="1" si="95"/>
        <v>234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f t="shared" ca="1" si="96"/>
        <v>4.9000000000000004</v>
      </c>
      <c r="AL279">
        <f t="shared" ca="1" si="97"/>
        <v>2.25</v>
      </c>
      <c r="AM279">
        <v>1</v>
      </c>
    </row>
    <row r="280" spans="1:39" x14ac:dyDescent="0.25">
      <c r="A280">
        <v>278</v>
      </c>
      <c r="B280" s="3">
        <v>1</v>
      </c>
      <c r="C280">
        <f t="shared" ca="1" si="83"/>
        <v>37</v>
      </c>
      <c r="D280">
        <v>1</v>
      </c>
      <c r="E280">
        <f t="shared" ca="1" si="84"/>
        <v>96</v>
      </c>
      <c r="F280">
        <v>1</v>
      </c>
      <c r="G280">
        <v>1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f t="shared" ca="1" si="85"/>
        <v>7.17</v>
      </c>
      <c r="R280">
        <f t="shared" ca="1" si="86"/>
        <v>2.27</v>
      </c>
      <c r="S280">
        <f t="shared" ca="1" si="87"/>
        <v>341</v>
      </c>
      <c r="T280">
        <f t="shared" ca="1" si="88"/>
        <v>11</v>
      </c>
      <c r="U280">
        <f t="shared" ca="1" si="89"/>
        <v>133</v>
      </c>
      <c r="V280">
        <f t="shared" ca="1" si="90"/>
        <v>8.6</v>
      </c>
      <c r="W280">
        <f t="shared" ca="1" si="91"/>
        <v>0.04</v>
      </c>
      <c r="X280">
        <f t="shared" ca="1" si="92"/>
        <v>1.45</v>
      </c>
      <c r="Y280">
        <f t="shared" ca="1" si="93"/>
        <v>7.1566999999999998</v>
      </c>
      <c r="Z280">
        <f t="shared" ca="1" si="94"/>
        <v>2.1696</v>
      </c>
      <c r="AA280">
        <f t="shared" ca="1" si="95"/>
        <v>236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f t="shared" ca="1" si="96"/>
        <v>4.68</v>
      </c>
      <c r="AL280">
        <f t="shared" ca="1" si="97"/>
        <v>2.12</v>
      </c>
      <c r="AM280">
        <v>1</v>
      </c>
    </row>
    <row r="281" spans="1:39" x14ac:dyDescent="0.25">
      <c r="A281">
        <v>279</v>
      </c>
      <c r="B281" s="3">
        <v>1</v>
      </c>
      <c r="C281">
        <f t="shared" ca="1" si="83"/>
        <v>55</v>
      </c>
      <c r="D281">
        <v>1</v>
      </c>
      <c r="E281">
        <f t="shared" ca="1" si="84"/>
        <v>106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f t="shared" ca="1" si="85"/>
        <v>7.6</v>
      </c>
      <c r="R281">
        <f t="shared" ca="1" si="86"/>
        <v>2.42</v>
      </c>
      <c r="S281">
        <f t="shared" ca="1" si="87"/>
        <v>309</v>
      </c>
      <c r="T281">
        <f t="shared" ca="1" si="88"/>
        <v>20</v>
      </c>
      <c r="U281">
        <f t="shared" ca="1" si="89"/>
        <v>130</v>
      </c>
      <c r="V281">
        <f t="shared" ca="1" si="90"/>
        <v>9.6999999999999993</v>
      </c>
      <c r="W281">
        <f t="shared" ca="1" si="91"/>
        <v>7.0000000000000007E-2</v>
      </c>
      <c r="X281">
        <f t="shared" ca="1" si="92"/>
        <v>1.39</v>
      </c>
      <c r="Y281">
        <f t="shared" ca="1" si="93"/>
        <v>7.1509999999999998</v>
      </c>
      <c r="Z281">
        <f t="shared" ca="1" si="94"/>
        <v>2.1372</v>
      </c>
      <c r="AA281">
        <f t="shared" ca="1" si="95"/>
        <v>247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f t="shared" ca="1" si="96"/>
        <v>4.99</v>
      </c>
      <c r="AL281">
        <f t="shared" ca="1" si="97"/>
        <v>1.95</v>
      </c>
      <c r="AM281">
        <v>1</v>
      </c>
    </row>
    <row r="282" spans="1:39" x14ac:dyDescent="0.25">
      <c r="A282">
        <v>280</v>
      </c>
      <c r="B282" s="3">
        <v>1</v>
      </c>
      <c r="C282">
        <f t="shared" ca="1" si="83"/>
        <v>19</v>
      </c>
      <c r="D282">
        <v>1</v>
      </c>
      <c r="E282">
        <f t="shared" ca="1" si="84"/>
        <v>114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f t="shared" ca="1" si="85"/>
        <v>7.12</v>
      </c>
      <c r="R282">
        <f t="shared" ca="1" si="86"/>
        <v>2.62</v>
      </c>
      <c r="S282">
        <f t="shared" ca="1" si="87"/>
        <v>324</v>
      </c>
      <c r="T282">
        <f t="shared" ca="1" si="88"/>
        <v>12</v>
      </c>
      <c r="U282">
        <f t="shared" ca="1" si="89"/>
        <v>163</v>
      </c>
      <c r="V282">
        <f t="shared" ca="1" si="90"/>
        <v>9.5</v>
      </c>
      <c r="W282">
        <f t="shared" ca="1" si="91"/>
        <v>0.05</v>
      </c>
      <c r="X282">
        <f t="shared" ca="1" si="92"/>
        <v>1.55</v>
      </c>
      <c r="Y282">
        <f t="shared" ca="1" si="93"/>
        <v>6.9394999999999998</v>
      </c>
      <c r="Z282">
        <f t="shared" ca="1" si="94"/>
        <v>2.0388000000000002</v>
      </c>
      <c r="AA282">
        <f t="shared" ca="1" si="95"/>
        <v>246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f t="shared" ca="1" si="96"/>
        <v>4.7</v>
      </c>
      <c r="AL282">
        <f t="shared" ca="1" si="97"/>
        <v>1.94</v>
      </c>
      <c r="AM282">
        <v>1</v>
      </c>
    </row>
    <row r="283" spans="1:39" x14ac:dyDescent="0.25">
      <c r="A283">
        <v>281</v>
      </c>
      <c r="B283" s="3">
        <v>1</v>
      </c>
      <c r="C283">
        <f t="shared" ca="1" si="83"/>
        <v>52</v>
      </c>
      <c r="D283">
        <v>1</v>
      </c>
      <c r="E283">
        <f t="shared" ca="1" si="84"/>
        <v>105</v>
      </c>
      <c r="F283">
        <v>1</v>
      </c>
      <c r="G283">
        <v>1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f t="shared" ca="1" si="85"/>
        <v>7.56</v>
      </c>
      <c r="R283">
        <f t="shared" ca="1" si="86"/>
        <v>2.66</v>
      </c>
      <c r="S283">
        <f t="shared" ca="1" si="87"/>
        <v>306</v>
      </c>
      <c r="T283">
        <f t="shared" ca="1" si="88"/>
        <v>19</v>
      </c>
      <c r="U283">
        <f t="shared" ca="1" si="89"/>
        <v>142</v>
      </c>
      <c r="V283">
        <f t="shared" ca="1" si="90"/>
        <v>8.6999999999999993</v>
      </c>
      <c r="W283">
        <f t="shared" ca="1" si="91"/>
        <v>7.0000000000000007E-2</v>
      </c>
      <c r="X283">
        <f t="shared" ca="1" si="92"/>
        <v>1.52</v>
      </c>
      <c r="Y283">
        <f t="shared" ca="1" si="93"/>
        <v>6.9123000000000001</v>
      </c>
      <c r="Z283">
        <f t="shared" ca="1" si="94"/>
        <v>2.3050000000000002</v>
      </c>
      <c r="AA283">
        <f t="shared" ca="1" si="95"/>
        <v>248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f t="shared" ca="1" si="96"/>
        <v>4.7699999999999996</v>
      </c>
      <c r="AL283">
        <f t="shared" ca="1" si="97"/>
        <v>1.9</v>
      </c>
      <c r="AM283">
        <v>1</v>
      </c>
    </row>
    <row r="284" spans="1:39" x14ac:dyDescent="0.25">
      <c r="A284">
        <v>282</v>
      </c>
      <c r="B284" s="3">
        <v>1</v>
      </c>
      <c r="C284">
        <f t="shared" ca="1" si="83"/>
        <v>82</v>
      </c>
      <c r="D284">
        <v>1</v>
      </c>
      <c r="E284">
        <f t="shared" ca="1" si="84"/>
        <v>106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f t="shared" ca="1" si="85"/>
        <v>7.45</v>
      </c>
      <c r="R284">
        <f t="shared" ca="1" si="86"/>
        <v>2.75</v>
      </c>
      <c r="S284">
        <f t="shared" ca="1" si="87"/>
        <v>307</v>
      </c>
      <c r="T284">
        <f t="shared" ca="1" si="88"/>
        <v>10</v>
      </c>
      <c r="U284">
        <f t="shared" ca="1" si="89"/>
        <v>147</v>
      </c>
      <c r="V284">
        <f t="shared" ca="1" si="90"/>
        <v>8.9</v>
      </c>
      <c r="W284">
        <f t="shared" ca="1" si="91"/>
        <v>0.05</v>
      </c>
      <c r="X284">
        <f t="shared" ca="1" si="92"/>
        <v>1.24</v>
      </c>
      <c r="Y284">
        <f t="shared" ca="1" si="93"/>
        <v>7.1634000000000002</v>
      </c>
      <c r="Z284">
        <f t="shared" ca="1" si="94"/>
        <v>2.09</v>
      </c>
      <c r="AA284">
        <f t="shared" ca="1" si="95"/>
        <v>244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f t="shared" ca="1" si="96"/>
        <v>4.62</v>
      </c>
      <c r="AL284">
        <f t="shared" ca="1" si="97"/>
        <v>2.25</v>
      </c>
      <c r="AM284">
        <v>1</v>
      </c>
    </row>
    <row r="285" spans="1:39" x14ac:dyDescent="0.25">
      <c r="A285">
        <v>283</v>
      </c>
      <c r="B285" s="3">
        <v>1</v>
      </c>
      <c r="C285">
        <f t="shared" ca="1" si="83"/>
        <v>4</v>
      </c>
      <c r="D285">
        <v>1</v>
      </c>
      <c r="E285">
        <f t="shared" ca="1" si="84"/>
        <v>102</v>
      </c>
      <c r="F285">
        <v>1</v>
      </c>
      <c r="G285">
        <v>1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f t="shared" ca="1" si="85"/>
        <v>7.82</v>
      </c>
      <c r="R285">
        <f t="shared" ca="1" si="86"/>
        <v>2.6</v>
      </c>
      <c r="S285">
        <f t="shared" ca="1" si="87"/>
        <v>327</v>
      </c>
      <c r="T285">
        <f t="shared" ca="1" si="88"/>
        <v>17</v>
      </c>
      <c r="U285">
        <f t="shared" ca="1" si="89"/>
        <v>159</v>
      </c>
      <c r="V285">
        <f t="shared" ca="1" si="90"/>
        <v>8.8000000000000007</v>
      </c>
      <c r="W285">
        <f t="shared" ca="1" si="91"/>
        <v>0.05</v>
      </c>
      <c r="X285">
        <f t="shared" ca="1" si="92"/>
        <v>1.24</v>
      </c>
      <c r="Y285">
        <f t="shared" ca="1" si="93"/>
        <v>6.9278000000000004</v>
      </c>
      <c r="Z285">
        <f t="shared" ca="1" si="94"/>
        <v>2.4624999999999999</v>
      </c>
      <c r="AA285">
        <f t="shared" ca="1" si="95"/>
        <v>230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f t="shared" ca="1" si="96"/>
        <v>4.82</v>
      </c>
      <c r="AL285">
        <f t="shared" ca="1" si="97"/>
        <v>2.27</v>
      </c>
      <c r="AM285">
        <v>1</v>
      </c>
    </row>
    <row r="286" spans="1:39" x14ac:dyDescent="0.25">
      <c r="A286">
        <v>284</v>
      </c>
      <c r="B286" s="3">
        <v>1</v>
      </c>
      <c r="C286">
        <f t="shared" ca="1" si="83"/>
        <v>52</v>
      </c>
      <c r="D286">
        <v>1</v>
      </c>
      <c r="E286">
        <f t="shared" ca="1" si="84"/>
        <v>107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f t="shared" ca="1" si="85"/>
        <v>7.32</v>
      </c>
      <c r="R286">
        <f t="shared" ca="1" si="86"/>
        <v>2.82</v>
      </c>
      <c r="S286">
        <f t="shared" ca="1" si="87"/>
        <v>318</v>
      </c>
      <c r="T286">
        <f t="shared" ca="1" si="88"/>
        <v>11</v>
      </c>
      <c r="U286">
        <f t="shared" ca="1" si="89"/>
        <v>127</v>
      </c>
      <c r="V286">
        <f t="shared" ca="1" si="90"/>
        <v>9.1999999999999993</v>
      </c>
      <c r="W286">
        <f t="shared" ca="1" si="91"/>
        <v>0.1</v>
      </c>
      <c r="X286">
        <f t="shared" ca="1" si="92"/>
        <v>1.24</v>
      </c>
      <c r="Y286">
        <f t="shared" ca="1" si="93"/>
        <v>7.2408999999999999</v>
      </c>
      <c r="Z286">
        <f t="shared" ca="1" si="94"/>
        <v>2.0206</v>
      </c>
      <c r="AA286">
        <f t="shared" ca="1" si="95"/>
        <v>244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f t="shared" ca="1" si="96"/>
        <v>4.87</v>
      </c>
      <c r="AL286">
        <f t="shared" ca="1" si="97"/>
        <v>2.3199999999999998</v>
      </c>
      <c r="AM286">
        <v>1</v>
      </c>
    </row>
    <row r="287" spans="1:39" x14ac:dyDescent="0.25">
      <c r="A287">
        <v>285</v>
      </c>
      <c r="B287" s="3">
        <v>1</v>
      </c>
      <c r="C287">
        <f t="shared" ca="1" si="83"/>
        <v>2</v>
      </c>
      <c r="D287">
        <v>1</v>
      </c>
      <c r="E287">
        <f t="shared" ca="1" si="84"/>
        <v>101</v>
      </c>
      <c r="F287">
        <v>1</v>
      </c>
      <c r="G287">
        <v>1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f t="shared" ca="1" si="85"/>
        <v>7.73</v>
      </c>
      <c r="R287">
        <f t="shared" ca="1" si="86"/>
        <v>2.65</v>
      </c>
      <c r="S287">
        <f t="shared" ca="1" si="87"/>
        <v>369</v>
      </c>
      <c r="T287">
        <f t="shared" ca="1" si="88"/>
        <v>14</v>
      </c>
      <c r="U287">
        <f t="shared" ca="1" si="89"/>
        <v>132</v>
      </c>
      <c r="V287">
        <f t="shared" ca="1" si="90"/>
        <v>9.3000000000000007</v>
      </c>
      <c r="W287">
        <f t="shared" ca="1" si="91"/>
        <v>0.03</v>
      </c>
      <c r="X287">
        <f t="shared" ca="1" si="92"/>
        <v>1.56</v>
      </c>
      <c r="Y287">
        <f t="shared" ca="1" si="93"/>
        <v>7.3364000000000003</v>
      </c>
      <c r="Z287">
        <f t="shared" ca="1" si="94"/>
        <v>2.2917000000000001</v>
      </c>
      <c r="AA287">
        <f t="shared" ca="1" si="95"/>
        <v>231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f t="shared" ca="1" si="96"/>
        <v>5</v>
      </c>
      <c r="AL287">
        <f t="shared" ca="1" si="97"/>
        <v>2.27</v>
      </c>
      <c r="AM287">
        <v>1</v>
      </c>
    </row>
    <row r="288" spans="1:39" x14ac:dyDescent="0.25">
      <c r="A288">
        <v>286</v>
      </c>
      <c r="B288" s="3">
        <v>1</v>
      </c>
      <c r="C288">
        <f t="shared" ca="1" si="83"/>
        <v>95</v>
      </c>
      <c r="D288">
        <v>1</v>
      </c>
      <c r="E288">
        <f t="shared" ca="1" si="84"/>
        <v>119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f t="shared" ca="1" si="85"/>
        <v>7.75</v>
      </c>
      <c r="R288">
        <f t="shared" ca="1" si="86"/>
        <v>2.42</v>
      </c>
      <c r="S288">
        <f t="shared" ca="1" si="87"/>
        <v>319</v>
      </c>
      <c r="T288">
        <f t="shared" ca="1" si="88"/>
        <v>13</v>
      </c>
      <c r="U288">
        <f t="shared" ca="1" si="89"/>
        <v>128</v>
      </c>
      <c r="V288">
        <f t="shared" ca="1" si="90"/>
        <v>9.1</v>
      </c>
      <c r="W288">
        <f t="shared" ca="1" si="91"/>
        <v>0.08</v>
      </c>
      <c r="X288">
        <f t="shared" ca="1" si="92"/>
        <v>1.37</v>
      </c>
      <c r="Y288">
        <f t="shared" ca="1" si="93"/>
        <v>7.5845000000000002</v>
      </c>
      <c r="Z288">
        <f t="shared" ca="1" si="94"/>
        <v>2.3649</v>
      </c>
      <c r="AA288">
        <f t="shared" ca="1" si="95"/>
        <v>239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f t="shared" ca="1" si="96"/>
        <v>4.6100000000000003</v>
      </c>
      <c r="AL288">
        <f t="shared" ca="1" si="97"/>
        <v>2.15</v>
      </c>
      <c r="AM288">
        <v>1</v>
      </c>
    </row>
    <row r="289" spans="1:39" x14ac:dyDescent="0.25">
      <c r="A289">
        <v>287</v>
      </c>
      <c r="B289" s="3">
        <v>1</v>
      </c>
      <c r="C289">
        <f t="shared" ca="1" si="83"/>
        <v>53</v>
      </c>
      <c r="D289">
        <v>1</v>
      </c>
      <c r="E289">
        <f t="shared" ca="1" si="84"/>
        <v>103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f t="shared" ca="1" si="85"/>
        <v>7.01</v>
      </c>
      <c r="R289">
        <f t="shared" ca="1" si="86"/>
        <v>2.1800000000000002</v>
      </c>
      <c r="S289">
        <f t="shared" ca="1" si="87"/>
        <v>314</v>
      </c>
      <c r="T289">
        <f t="shared" ca="1" si="88"/>
        <v>16</v>
      </c>
      <c r="U289">
        <f t="shared" ca="1" si="89"/>
        <v>132</v>
      </c>
      <c r="V289">
        <f t="shared" ca="1" si="90"/>
        <v>9.6999999999999993</v>
      </c>
      <c r="W289">
        <f t="shared" ca="1" si="91"/>
        <v>0.08</v>
      </c>
      <c r="X289">
        <f t="shared" ca="1" si="92"/>
        <v>1.39</v>
      </c>
      <c r="Y289">
        <f t="shared" ca="1" si="93"/>
        <v>7.2072000000000003</v>
      </c>
      <c r="Z289">
        <f t="shared" ca="1" si="94"/>
        <v>2.4883999999999999</v>
      </c>
      <c r="AA289">
        <f t="shared" ca="1" si="95"/>
        <v>236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f t="shared" ca="1" si="96"/>
        <v>4.78</v>
      </c>
      <c r="AL289">
        <f t="shared" ca="1" si="97"/>
        <v>2.2799999999999998</v>
      </c>
      <c r="AM289">
        <v>1</v>
      </c>
    </row>
    <row r="290" spans="1:39" x14ac:dyDescent="0.25">
      <c r="A290">
        <v>288</v>
      </c>
      <c r="B290" s="3">
        <v>1</v>
      </c>
      <c r="C290">
        <f t="shared" ca="1" si="83"/>
        <v>24</v>
      </c>
      <c r="D290">
        <v>1</v>
      </c>
      <c r="E290">
        <f t="shared" ca="1" si="84"/>
        <v>114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f t="shared" ca="1" si="85"/>
        <v>7.78</v>
      </c>
      <c r="R290">
        <f t="shared" ca="1" si="86"/>
        <v>2.0499999999999998</v>
      </c>
      <c r="S290">
        <f t="shared" ca="1" si="87"/>
        <v>334</v>
      </c>
      <c r="T290">
        <f t="shared" ca="1" si="88"/>
        <v>17</v>
      </c>
      <c r="U290">
        <f t="shared" ca="1" si="89"/>
        <v>145</v>
      </c>
      <c r="V290">
        <f t="shared" ca="1" si="90"/>
        <v>8.5</v>
      </c>
      <c r="W290">
        <f t="shared" ca="1" si="91"/>
        <v>0.09</v>
      </c>
      <c r="X290">
        <f t="shared" ca="1" si="92"/>
        <v>1.37</v>
      </c>
      <c r="Y290">
        <f t="shared" ca="1" si="93"/>
        <v>6.96</v>
      </c>
      <c r="Z290">
        <f t="shared" ca="1" si="94"/>
        <v>2.3742999999999999</v>
      </c>
      <c r="AA290">
        <f t="shared" ca="1" si="95"/>
        <v>243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f t="shared" ca="1" si="96"/>
        <v>4.9400000000000004</v>
      </c>
      <c r="AL290">
        <f t="shared" ca="1" si="97"/>
        <v>1.96</v>
      </c>
      <c r="AM290">
        <v>1</v>
      </c>
    </row>
    <row r="291" spans="1:39" x14ac:dyDescent="0.25">
      <c r="A291">
        <v>289</v>
      </c>
      <c r="B291" s="3">
        <v>1</v>
      </c>
      <c r="C291">
        <f t="shared" ca="1" si="83"/>
        <v>43</v>
      </c>
      <c r="D291">
        <v>1</v>
      </c>
      <c r="E291">
        <f t="shared" ca="1" si="84"/>
        <v>95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f t="shared" ca="1" si="85"/>
        <v>7.6</v>
      </c>
      <c r="R291">
        <f t="shared" ca="1" si="86"/>
        <v>2.42</v>
      </c>
      <c r="S291">
        <f t="shared" ca="1" si="87"/>
        <v>360</v>
      </c>
      <c r="T291">
        <f t="shared" ca="1" si="88"/>
        <v>14</v>
      </c>
      <c r="U291">
        <f t="shared" ca="1" si="89"/>
        <v>125</v>
      </c>
      <c r="V291">
        <f t="shared" ca="1" si="90"/>
        <v>10</v>
      </c>
      <c r="W291">
        <f t="shared" ca="1" si="91"/>
        <v>0.09</v>
      </c>
      <c r="X291">
        <f t="shared" ca="1" si="92"/>
        <v>1.38</v>
      </c>
      <c r="Y291">
        <f t="shared" ca="1" si="93"/>
        <v>6.9122000000000003</v>
      </c>
      <c r="Z291">
        <f t="shared" ca="1" si="94"/>
        <v>2.1089000000000002</v>
      </c>
      <c r="AA291">
        <f t="shared" ca="1" si="95"/>
        <v>243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f t="shared" ca="1" si="96"/>
        <v>4.8</v>
      </c>
      <c r="AL291">
        <f t="shared" ca="1" si="97"/>
        <v>1.95</v>
      </c>
      <c r="AM291">
        <v>1</v>
      </c>
    </row>
    <row r="292" spans="1:39" x14ac:dyDescent="0.25">
      <c r="A292">
        <v>290</v>
      </c>
      <c r="B292" s="3">
        <v>1</v>
      </c>
      <c r="C292">
        <f t="shared" ca="1" si="83"/>
        <v>93</v>
      </c>
      <c r="D292">
        <v>1</v>
      </c>
      <c r="E292">
        <f t="shared" ca="1" si="84"/>
        <v>118</v>
      </c>
      <c r="F292">
        <v>1</v>
      </c>
      <c r="G292">
        <v>1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f t="shared" ca="1" si="85"/>
        <v>7.78</v>
      </c>
      <c r="R292">
        <f t="shared" ca="1" si="86"/>
        <v>2.21</v>
      </c>
      <c r="S292">
        <f t="shared" ca="1" si="87"/>
        <v>349</v>
      </c>
      <c r="T292">
        <f t="shared" ca="1" si="88"/>
        <v>9</v>
      </c>
      <c r="U292">
        <f t="shared" ca="1" si="89"/>
        <v>125</v>
      </c>
      <c r="V292">
        <f t="shared" ca="1" si="90"/>
        <v>9.1</v>
      </c>
      <c r="W292">
        <f t="shared" ca="1" si="91"/>
        <v>7.0000000000000007E-2</v>
      </c>
      <c r="X292">
        <f t="shared" ca="1" si="92"/>
        <v>1.3</v>
      </c>
      <c r="Y292">
        <f t="shared" ca="1" si="93"/>
        <v>7.2968999999999999</v>
      </c>
      <c r="Z292">
        <f t="shared" ca="1" si="94"/>
        <v>2.4369000000000001</v>
      </c>
      <c r="AA292">
        <f t="shared" ca="1" si="95"/>
        <v>230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f t="shared" ca="1" si="96"/>
        <v>4.71</v>
      </c>
      <c r="AL292">
        <f t="shared" ca="1" si="97"/>
        <v>1.99</v>
      </c>
      <c r="AM292">
        <v>1</v>
      </c>
    </row>
    <row r="293" spans="1:39" x14ac:dyDescent="0.25">
      <c r="A293">
        <v>291</v>
      </c>
      <c r="B293" s="3">
        <v>1</v>
      </c>
      <c r="C293">
        <f t="shared" ca="1" si="83"/>
        <v>99</v>
      </c>
      <c r="D293">
        <v>1</v>
      </c>
      <c r="E293">
        <f t="shared" ca="1" si="84"/>
        <v>109</v>
      </c>
      <c r="F293">
        <v>1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f t="shared" ca="1" si="85"/>
        <v>7.91</v>
      </c>
      <c r="R293">
        <f t="shared" ca="1" si="86"/>
        <v>2.44</v>
      </c>
      <c r="S293">
        <f t="shared" ca="1" si="87"/>
        <v>317</v>
      </c>
      <c r="T293">
        <f t="shared" ca="1" si="88"/>
        <v>11</v>
      </c>
      <c r="U293">
        <f t="shared" ca="1" si="89"/>
        <v>155</v>
      </c>
      <c r="V293">
        <f t="shared" ca="1" si="90"/>
        <v>8.9</v>
      </c>
      <c r="W293">
        <f t="shared" ca="1" si="91"/>
        <v>0.01</v>
      </c>
      <c r="X293">
        <f t="shared" ca="1" si="92"/>
        <v>1.23</v>
      </c>
      <c r="Y293">
        <f t="shared" ca="1" si="93"/>
        <v>7.2874999999999996</v>
      </c>
      <c r="Z293">
        <f t="shared" ca="1" si="94"/>
        <v>2.0996999999999999</v>
      </c>
      <c r="AA293">
        <f t="shared" ca="1" si="95"/>
        <v>245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f t="shared" ca="1" si="96"/>
        <v>4.87</v>
      </c>
      <c r="AL293">
        <f t="shared" ca="1" si="97"/>
        <v>1.88</v>
      </c>
      <c r="AM293">
        <v>1</v>
      </c>
    </row>
    <row r="294" spans="1:39" x14ac:dyDescent="0.25">
      <c r="A294">
        <v>292</v>
      </c>
      <c r="B294" s="3">
        <v>1</v>
      </c>
      <c r="C294">
        <f t="shared" ca="1" si="83"/>
        <v>96</v>
      </c>
      <c r="D294">
        <v>1</v>
      </c>
      <c r="E294">
        <f t="shared" ca="1" si="84"/>
        <v>115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f t="shared" ca="1" si="85"/>
        <v>7.46</v>
      </c>
      <c r="R294">
        <f t="shared" ca="1" si="86"/>
        <v>2.09</v>
      </c>
      <c r="S294">
        <f t="shared" ca="1" si="87"/>
        <v>349</v>
      </c>
      <c r="T294">
        <f t="shared" ca="1" si="88"/>
        <v>13</v>
      </c>
      <c r="U294">
        <f t="shared" ca="1" si="89"/>
        <v>129</v>
      </c>
      <c r="V294">
        <f t="shared" ca="1" si="90"/>
        <v>9.6999999999999993</v>
      </c>
      <c r="W294">
        <f t="shared" ca="1" si="91"/>
        <v>0.08</v>
      </c>
      <c r="X294">
        <f t="shared" ca="1" si="92"/>
        <v>1.51</v>
      </c>
      <c r="Y294">
        <f t="shared" ca="1" si="93"/>
        <v>7.4108000000000001</v>
      </c>
      <c r="Z294">
        <f t="shared" ca="1" si="94"/>
        <v>2.0748000000000002</v>
      </c>
      <c r="AA294">
        <f t="shared" ca="1" si="95"/>
        <v>233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f t="shared" ca="1" si="96"/>
        <v>4.9800000000000004</v>
      </c>
      <c r="AL294">
        <f t="shared" ca="1" si="97"/>
        <v>2.15</v>
      </c>
      <c r="AM294">
        <v>1</v>
      </c>
    </row>
    <row r="295" spans="1:39" x14ac:dyDescent="0.25">
      <c r="A295">
        <v>293</v>
      </c>
      <c r="B295" s="3">
        <v>1</v>
      </c>
      <c r="C295">
        <f t="shared" ca="1" si="83"/>
        <v>82</v>
      </c>
      <c r="D295">
        <v>1</v>
      </c>
      <c r="E295">
        <f t="shared" ca="1" si="84"/>
        <v>118</v>
      </c>
      <c r="F295">
        <v>1</v>
      </c>
      <c r="G295">
        <v>1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f t="shared" ca="1" si="85"/>
        <v>7.57</v>
      </c>
      <c r="R295">
        <f t="shared" ca="1" si="86"/>
        <v>2.84</v>
      </c>
      <c r="S295">
        <f t="shared" ca="1" si="87"/>
        <v>381</v>
      </c>
      <c r="T295">
        <f t="shared" ca="1" si="88"/>
        <v>11</v>
      </c>
      <c r="U295">
        <f t="shared" ca="1" si="89"/>
        <v>159</v>
      </c>
      <c r="V295">
        <f t="shared" ca="1" si="90"/>
        <v>9.1999999999999993</v>
      </c>
      <c r="W295">
        <f t="shared" ca="1" si="91"/>
        <v>0.1</v>
      </c>
      <c r="X295">
        <f t="shared" ca="1" si="92"/>
        <v>1.47</v>
      </c>
      <c r="Y295">
        <f t="shared" ca="1" si="93"/>
        <v>7.3087</v>
      </c>
      <c r="Z295">
        <f t="shared" ca="1" si="94"/>
        <v>2.2724000000000002</v>
      </c>
      <c r="AA295">
        <f t="shared" ca="1" si="95"/>
        <v>240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f t="shared" ca="1" si="96"/>
        <v>4.74</v>
      </c>
      <c r="AL295">
        <f t="shared" ca="1" si="97"/>
        <v>2.1</v>
      </c>
      <c r="AM295">
        <v>1</v>
      </c>
    </row>
    <row r="296" spans="1:39" x14ac:dyDescent="0.25">
      <c r="A296">
        <v>294</v>
      </c>
      <c r="B296" s="3">
        <v>1</v>
      </c>
      <c r="C296">
        <f t="shared" ca="1" si="83"/>
        <v>13</v>
      </c>
      <c r="D296">
        <v>1</v>
      </c>
      <c r="E296">
        <f t="shared" ca="1" si="84"/>
        <v>117</v>
      </c>
      <c r="F296">
        <v>1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f t="shared" ca="1" si="85"/>
        <v>7.27</v>
      </c>
      <c r="R296">
        <f t="shared" ca="1" si="86"/>
        <v>2.27</v>
      </c>
      <c r="S296">
        <f t="shared" ca="1" si="87"/>
        <v>348</v>
      </c>
      <c r="T296">
        <f t="shared" ca="1" si="88"/>
        <v>14</v>
      </c>
      <c r="U296">
        <f t="shared" ca="1" si="89"/>
        <v>151</v>
      </c>
      <c r="V296">
        <f t="shared" ca="1" si="90"/>
        <v>8.6</v>
      </c>
      <c r="W296">
        <f t="shared" ca="1" si="91"/>
        <v>0.09</v>
      </c>
      <c r="X296">
        <f t="shared" ca="1" si="92"/>
        <v>1.58</v>
      </c>
      <c r="Y296">
        <f t="shared" ca="1" si="93"/>
        <v>7.3365999999999998</v>
      </c>
      <c r="Z296">
        <f t="shared" ca="1" si="94"/>
        <v>2.27</v>
      </c>
      <c r="AA296">
        <f t="shared" ca="1" si="95"/>
        <v>250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f t="shared" ca="1" si="96"/>
        <v>4.71</v>
      </c>
      <c r="AL296">
        <f t="shared" ca="1" si="97"/>
        <v>1.89</v>
      </c>
      <c r="AM296">
        <v>1</v>
      </c>
    </row>
    <row r="297" spans="1:39" x14ac:dyDescent="0.25">
      <c r="A297">
        <v>295</v>
      </c>
      <c r="B297" s="3">
        <v>1</v>
      </c>
      <c r="C297">
        <f t="shared" ref="C297:C360" ca="1" si="98">INT(RAND()*100)</f>
        <v>53</v>
      </c>
      <c r="D297">
        <v>1</v>
      </c>
      <c r="E297">
        <f t="shared" ca="1" si="84"/>
        <v>105</v>
      </c>
      <c r="F297">
        <v>1</v>
      </c>
      <c r="G297">
        <v>1</v>
      </c>
      <c r="H297">
        <v>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f t="shared" ca="1" si="85"/>
        <v>7.04</v>
      </c>
      <c r="R297">
        <f t="shared" ca="1" si="86"/>
        <v>2.89</v>
      </c>
      <c r="S297">
        <f t="shared" ca="1" si="87"/>
        <v>336</v>
      </c>
      <c r="T297">
        <f t="shared" ca="1" si="88"/>
        <v>16</v>
      </c>
      <c r="U297">
        <f t="shared" ca="1" si="89"/>
        <v>145</v>
      </c>
      <c r="V297">
        <f t="shared" ca="1" si="90"/>
        <v>8.8000000000000007</v>
      </c>
      <c r="W297">
        <f t="shared" ca="1" si="91"/>
        <v>0.06</v>
      </c>
      <c r="X297">
        <f t="shared" ca="1" si="92"/>
        <v>1.25</v>
      </c>
      <c r="Y297">
        <f t="shared" ca="1" si="93"/>
        <v>7.5239000000000003</v>
      </c>
      <c r="Z297">
        <f t="shared" ca="1" si="94"/>
        <v>2.0699000000000001</v>
      </c>
      <c r="AA297">
        <f t="shared" ca="1" si="95"/>
        <v>242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f t="shared" ca="1" si="96"/>
        <v>4.9800000000000004</v>
      </c>
      <c r="AL297">
        <f t="shared" ca="1" si="97"/>
        <v>1.94</v>
      </c>
      <c r="AM297">
        <v>1</v>
      </c>
    </row>
    <row r="298" spans="1:39" x14ac:dyDescent="0.25">
      <c r="A298">
        <v>296</v>
      </c>
      <c r="B298" s="3">
        <v>1</v>
      </c>
      <c r="C298">
        <f t="shared" ca="1" si="98"/>
        <v>4</v>
      </c>
      <c r="D298">
        <v>1</v>
      </c>
      <c r="E298">
        <f t="shared" ca="1" si="84"/>
        <v>120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f t="shared" ca="1" si="85"/>
        <v>7.14</v>
      </c>
      <c r="R298">
        <f t="shared" ca="1" si="86"/>
        <v>2.54</v>
      </c>
      <c r="S298">
        <f t="shared" ca="1" si="87"/>
        <v>380</v>
      </c>
      <c r="T298">
        <f t="shared" ca="1" si="88"/>
        <v>17</v>
      </c>
      <c r="U298">
        <f t="shared" ca="1" si="89"/>
        <v>152</v>
      </c>
      <c r="V298">
        <f t="shared" ca="1" si="90"/>
        <v>9.3000000000000007</v>
      </c>
      <c r="W298">
        <f t="shared" ca="1" si="91"/>
        <v>0.02</v>
      </c>
      <c r="X298">
        <f t="shared" ca="1" si="92"/>
        <v>1.34</v>
      </c>
      <c r="Y298">
        <f t="shared" ca="1" si="93"/>
        <v>7.3696999999999999</v>
      </c>
      <c r="Z298">
        <f t="shared" ca="1" si="94"/>
        <v>2.4729000000000001</v>
      </c>
      <c r="AA298">
        <f t="shared" ca="1" si="95"/>
        <v>237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f t="shared" ca="1" si="96"/>
        <v>4.7</v>
      </c>
      <c r="AL298">
        <f t="shared" ca="1" si="97"/>
        <v>2.35</v>
      </c>
      <c r="AM298">
        <v>1</v>
      </c>
    </row>
    <row r="299" spans="1:39" x14ac:dyDescent="0.25">
      <c r="A299">
        <v>297</v>
      </c>
      <c r="B299" s="3">
        <v>1</v>
      </c>
      <c r="C299">
        <f t="shared" ca="1" si="98"/>
        <v>45</v>
      </c>
      <c r="D299">
        <v>1</v>
      </c>
      <c r="E299">
        <f t="shared" ca="1" si="84"/>
        <v>105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f t="shared" ca="1" si="85"/>
        <v>7.66</v>
      </c>
      <c r="R299">
        <f t="shared" ca="1" si="86"/>
        <v>2.21</v>
      </c>
      <c r="S299">
        <f t="shared" ca="1" si="87"/>
        <v>379</v>
      </c>
      <c r="T299">
        <f t="shared" ca="1" si="88"/>
        <v>17</v>
      </c>
      <c r="U299">
        <f t="shared" ca="1" si="89"/>
        <v>151</v>
      </c>
      <c r="V299">
        <f t="shared" ca="1" si="90"/>
        <v>8.5</v>
      </c>
      <c r="W299">
        <f t="shared" ca="1" si="91"/>
        <v>0.09</v>
      </c>
      <c r="X299">
        <f t="shared" ca="1" si="92"/>
        <v>1.2</v>
      </c>
      <c r="Y299">
        <f t="shared" ca="1" si="93"/>
        <v>7.4265999999999996</v>
      </c>
      <c r="Z299">
        <f t="shared" ca="1" si="94"/>
        <v>2.1339000000000001</v>
      </c>
      <c r="AA299">
        <f t="shared" ca="1" si="95"/>
        <v>239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f t="shared" ca="1" si="96"/>
        <v>4.63</v>
      </c>
      <c r="AL299">
        <f t="shared" ca="1" si="97"/>
        <v>1.92</v>
      </c>
      <c r="AM299">
        <v>1</v>
      </c>
    </row>
    <row r="300" spans="1:39" x14ac:dyDescent="0.25">
      <c r="A300">
        <v>298</v>
      </c>
      <c r="B300" s="3">
        <v>1</v>
      </c>
      <c r="C300">
        <f t="shared" ca="1" si="98"/>
        <v>51</v>
      </c>
      <c r="D300">
        <v>1</v>
      </c>
      <c r="E300">
        <f t="shared" ca="1" si="84"/>
        <v>106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f t="shared" ca="1" si="85"/>
        <v>7.97</v>
      </c>
      <c r="R300">
        <f t="shared" ca="1" si="86"/>
        <v>2.85</v>
      </c>
      <c r="S300">
        <f t="shared" ca="1" si="87"/>
        <v>380</v>
      </c>
      <c r="T300">
        <f t="shared" ca="1" si="88"/>
        <v>18</v>
      </c>
      <c r="U300">
        <f t="shared" ca="1" si="89"/>
        <v>140</v>
      </c>
      <c r="V300">
        <f t="shared" ca="1" si="90"/>
        <v>9.4</v>
      </c>
      <c r="W300">
        <f t="shared" ca="1" si="91"/>
        <v>0.01</v>
      </c>
      <c r="X300">
        <f t="shared" ca="1" si="92"/>
        <v>1.38</v>
      </c>
      <c r="Y300">
        <f t="shared" ca="1" si="93"/>
        <v>7.5871000000000004</v>
      </c>
      <c r="Z300">
        <f t="shared" ca="1" si="94"/>
        <v>2.0102000000000002</v>
      </c>
      <c r="AA300">
        <f t="shared" ca="1" si="95"/>
        <v>236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f t="shared" ca="1" si="96"/>
        <v>4.75</v>
      </c>
      <c r="AL300">
        <f t="shared" ca="1" si="97"/>
        <v>1.88</v>
      </c>
      <c r="AM300">
        <v>1</v>
      </c>
    </row>
    <row r="301" spans="1:39" x14ac:dyDescent="0.25">
      <c r="A301">
        <v>299</v>
      </c>
      <c r="B301" s="3">
        <v>1</v>
      </c>
      <c r="C301">
        <f t="shared" ca="1" si="98"/>
        <v>20</v>
      </c>
      <c r="D301">
        <v>1</v>
      </c>
      <c r="E301">
        <f t="shared" ca="1" si="84"/>
        <v>100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f t="shared" ca="1" si="85"/>
        <v>7.59</v>
      </c>
      <c r="R301">
        <f t="shared" ca="1" si="86"/>
        <v>2.06</v>
      </c>
      <c r="S301">
        <f t="shared" ca="1" si="87"/>
        <v>343</v>
      </c>
      <c r="T301">
        <f t="shared" ca="1" si="88"/>
        <v>19</v>
      </c>
      <c r="U301">
        <f t="shared" ca="1" si="89"/>
        <v>151</v>
      </c>
      <c r="V301">
        <f t="shared" ca="1" si="90"/>
        <v>10</v>
      </c>
      <c r="W301">
        <f t="shared" ca="1" si="91"/>
        <v>0.08</v>
      </c>
      <c r="X301">
        <f t="shared" ca="1" si="92"/>
        <v>1.46</v>
      </c>
      <c r="Y301">
        <f t="shared" ca="1" si="93"/>
        <v>7.5176999999999996</v>
      </c>
      <c r="Z301">
        <f t="shared" ca="1" si="94"/>
        <v>2.4304999999999999</v>
      </c>
      <c r="AA301">
        <f t="shared" ca="1" si="95"/>
        <v>245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f t="shared" ca="1" si="96"/>
        <v>4.91</v>
      </c>
      <c r="AL301">
        <f t="shared" ca="1" si="97"/>
        <v>1.81</v>
      </c>
      <c r="AM301">
        <v>1</v>
      </c>
    </row>
    <row r="302" spans="1:39" x14ac:dyDescent="0.25">
      <c r="A302">
        <v>300</v>
      </c>
      <c r="B302" s="3">
        <v>1</v>
      </c>
      <c r="C302">
        <f t="shared" ca="1" si="98"/>
        <v>65</v>
      </c>
      <c r="D302">
        <v>1</v>
      </c>
      <c r="E302">
        <f t="shared" ca="1" si="84"/>
        <v>119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f t="shared" ca="1" si="85"/>
        <v>7.26</v>
      </c>
      <c r="R302">
        <f t="shared" ca="1" si="86"/>
        <v>2.62</v>
      </c>
      <c r="S302">
        <f t="shared" ca="1" si="87"/>
        <v>323</v>
      </c>
      <c r="T302">
        <f t="shared" ca="1" si="88"/>
        <v>13</v>
      </c>
      <c r="U302">
        <f t="shared" ca="1" si="89"/>
        <v>125</v>
      </c>
      <c r="V302">
        <f t="shared" ca="1" si="90"/>
        <v>8.9</v>
      </c>
      <c r="W302">
        <f t="shared" ca="1" si="91"/>
        <v>0.05</v>
      </c>
      <c r="X302">
        <f t="shared" ca="1" si="92"/>
        <v>1.57</v>
      </c>
      <c r="Y302">
        <f t="shared" ca="1" si="93"/>
        <v>7.1026999999999996</v>
      </c>
      <c r="Z302">
        <f t="shared" ca="1" si="94"/>
        <v>2.4990000000000001</v>
      </c>
      <c r="AA302">
        <f t="shared" ca="1" si="95"/>
        <v>241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f t="shared" ca="1" si="96"/>
        <v>4.92</v>
      </c>
      <c r="AL302">
        <f t="shared" ca="1" si="97"/>
        <v>2.31</v>
      </c>
      <c r="AM302">
        <v>1</v>
      </c>
    </row>
    <row r="303" spans="1:39" x14ac:dyDescent="0.25">
      <c r="A303">
        <v>301</v>
      </c>
      <c r="B303" s="3">
        <v>1</v>
      </c>
      <c r="C303">
        <f t="shared" ca="1" si="98"/>
        <v>14</v>
      </c>
      <c r="D303">
        <v>1</v>
      </c>
      <c r="E303">
        <f t="shared" ca="1" si="84"/>
        <v>108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f t="shared" ca="1" si="85"/>
        <v>7</v>
      </c>
      <c r="R303">
        <f t="shared" ca="1" si="86"/>
        <v>2.64</v>
      </c>
      <c r="S303">
        <f t="shared" ca="1" si="87"/>
        <v>354</v>
      </c>
      <c r="T303">
        <f t="shared" ca="1" si="88"/>
        <v>19</v>
      </c>
      <c r="U303">
        <f t="shared" ca="1" si="89"/>
        <v>159</v>
      </c>
      <c r="V303">
        <f t="shared" ca="1" si="90"/>
        <v>9.6999999999999993</v>
      </c>
      <c r="W303">
        <f t="shared" ca="1" si="91"/>
        <v>0.08</v>
      </c>
      <c r="X303">
        <f t="shared" ca="1" si="92"/>
        <v>1.39</v>
      </c>
      <c r="Y303">
        <f t="shared" ca="1" si="93"/>
        <v>7.4698000000000002</v>
      </c>
      <c r="Z303">
        <f t="shared" ca="1" si="94"/>
        <v>2.4456000000000002</v>
      </c>
      <c r="AA303">
        <f t="shared" ca="1" si="95"/>
        <v>241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f t="shared" ca="1" si="96"/>
        <v>4.74</v>
      </c>
      <c r="AL303">
        <f t="shared" ca="1" si="97"/>
        <v>2.23</v>
      </c>
      <c r="AM303">
        <v>1</v>
      </c>
    </row>
    <row r="304" spans="1:39" x14ac:dyDescent="0.25">
      <c r="A304">
        <v>302</v>
      </c>
      <c r="B304" s="3">
        <v>1</v>
      </c>
      <c r="C304">
        <f t="shared" ca="1" si="98"/>
        <v>17</v>
      </c>
      <c r="D304">
        <v>1</v>
      </c>
      <c r="E304">
        <f t="shared" ca="1" si="84"/>
        <v>118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f t="shared" ca="1" si="85"/>
        <v>7.86</v>
      </c>
      <c r="R304">
        <f t="shared" ca="1" si="86"/>
        <v>2.57</v>
      </c>
      <c r="S304">
        <f t="shared" ca="1" si="87"/>
        <v>365</v>
      </c>
      <c r="T304">
        <f t="shared" ca="1" si="88"/>
        <v>10</v>
      </c>
      <c r="U304">
        <f t="shared" ca="1" si="89"/>
        <v>168</v>
      </c>
      <c r="V304">
        <f t="shared" ca="1" si="90"/>
        <v>10</v>
      </c>
      <c r="W304">
        <f t="shared" ca="1" si="91"/>
        <v>7.0000000000000007E-2</v>
      </c>
      <c r="X304">
        <f t="shared" ca="1" si="92"/>
        <v>1.23</v>
      </c>
      <c r="Y304">
        <f t="shared" ca="1" si="93"/>
        <v>7.3010999999999999</v>
      </c>
      <c r="Z304">
        <f t="shared" ca="1" si="94"/>
        <v>2.02</v>
      </c>
      <c r="AA304">
        <f t="shared" ca="1" si="95"/>
        <v>248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f t="shared" ca="1" si="96"/>
        <v>4.96</v>
      </c>
      <c r="AL304">
        <f t="shared" ca="1" si="97"/>
        <v>2.38</v>
      </c>
      <c r="AM304">
        <v>1</v>
      </c>
    </row>
    <row r="305" spans="1:39" x14ac:dyDescent="0.25">
      <c r="A305">
        <v>303</v>
      </c>
      <c r="B305" s="1">
        <v>0</v>
      </c>
      <c r="C305" s="1">
        <v>63</v>
      </c>
      <c r="D305" s="1">
        <v>1</v>
      </c>
      <c r="E305" s="1">
        <v>80</v>
      </c>
      <c r="F305" s="1">
        <v>0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1</v>
      </c>
      <c r="Q305" s="1">
        <v>4.78</v>
      </c>
      <c r="R305" s="1">
        <v>1.41</v>
      </c>
      <c r="S305" s="1">
        <v>319</v>
      </c>
      <c r="T305" s="1">
        <v>13.3</v>
      </c>
      <c r="U305" s="1">
        <v>45.57</v>
      </c>
      <c r="V305" s="1">
        <v>8.3460000000000001</v>
      </c>
      <c r="W305" s="1">
        <v>0.1</v>
      </c>
      <c r="X305" s="1">
        <v>1.1599999999999999</v>
      </c>
      <c r="Y305" s="1">
        <v>4.99</v>
      </c>
      <c r="Z305" s="1">
        <v>1.66</v>
      </c>
      <c r="AA305" s="1">
        <v>162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2.84</v>
      </c>
      <c r="AL305" s="1">
        <v>1.71</v>
      </c>
      <c r="AM305" s="1">
        <v>1</v>
      </c>
    </row>
    <row r="306" spans="1:39" x14ac:dyDescent="0.25">
      <c r="A306">
        <v>304</v>
      </c>
      <c r="B306" s="3">
        <v>0</v>
      </c>
      <c r="C306">
        <f t="shared" ca="1" si="98"/>
        <v>47</v>
      </c>
      <c r="D306">
        <v>1</v>
      </c>
      <c r="E306">
        <f ca="1">RANDBETWEEN(70, 90)</f>
        <v>82</v>
      </c>
      <c r="F306">
        <v>0</v>
      </c>
      <c r="G306">
        <v>1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f ca="1">RANDBETWEEN(400,550)/100</f>
        <v>4.45</v>
      </c>
      <c r="R306">
        <f ca="1">RANDBETWEEN(100,290)/100</f>
        <v>1.32</v>
      </c>
      <c r="S306">
        <f ca="1">RANDBETWEEN(305, 395)</f>
        <v>324</v>
      </c>
      <c r="T306">
        <f ca="1">RANDBETWEEN(1200,2000)/100</f>
        <v>17.57</v>
      </c>
      <c r="U306">
        <f ca="1">RANDBETWEEN(4200,5000)/100</f>
        <v>46.8</v>
      </c>
      <c r="V306">
        <f ca="1">RANDBETWEEN(8000,9000)/1000</f>
        <v>8.3109999999999999</v>
      </c>
      <c r="W306">
        <f t="shared" ca="1" si="91"/>
        <v>0.06</v>
      </c>
      <c r="X306">
        <f ca="1">RANDBETWEEN(120, 190)/100</f>
        <v>1.86</v>
      </c>
      <c r="Y306">
        <f ca="1">RANDBETWEEN(300,600)/100</f>
        <v>5.57</v>
      </c>
      <c r="Z306">
        <f ca="1">RANDBETWEEN(100,250)/100</f>
        <v>2.41</v>
      </c>
      <c r="AA306">
        <f ca="1">RANDBETWEEN(130,220)</f>
        <v>215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f ca="1">RANDBETWEEN(260, 320)/100</f>
        <v>3.07</v>
      </c>
      <c r="AL306">
        <f ca="1">RANDBETWEEN(100,240)/100</f>
        <v>1.46</v>
      </c>
      <c r="AM306">
        <v>1</v>
      </c>
    </row>
    <row r="307" spans="1:39" x14ac:dyDescent="0.25">
      <c r="A307">
        <v>305</v>
      </c>
      <c r="B307">
        <v>1</v>
      </c>
      <c r="C307">
        <v>38</v>
      </c>
      <c r="D307">
        <v>1</v>
      </c>
      <c r="E307">
        <v>68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8.73</v>
      </c>
      <c r="R307">
        <v>2.81</v>
      </c>
      <c r="S307">
        <v>153</v>
      </c>
      <c r="T307">
        <v>11.8</v>
      </c>
      <c r="U307">
        <v>54.43</v>
      </c>
      <c r="V307">
        <v>13.895</v>
      </c>
      <c r="W307">
        <v>0.14000000000000001</v>
      </c>
      <c r="X307">
        <v>0.15</v>
      </c>
      <c r="Y307">
        <v>9.1</v>
      </c>
      <c r="Z307">
        <v>2.98</v>
      </c>
      <c r="AA307">
        <v>201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4.7</v>
      </c>
      <c r="AL307">
        <v>1.58</v>
      </c>
      <c r="AM307">
        <v>0</v>
      </c>
    </row>
    <row r="308" spans="1:39" x14ac:dyDescent="0.25">
      <c r="A308">
        <v>306</v>
      </c>
      <c r="B308" s="3">
        <v>0</v>
      </c>
      <c r="C308">
        <f t="shared" ca="1" si="98"/>
        <v>36</v>
      </c>
      <c r="D308">
        <v>1</v>
      </c>
      <c r="E308">
        <f t="shared" ref="E307:E370" ca="1" si="99">RANDBETWEEN(70, 90)</f>
        <v>80</v>
      </c>
      <c r="F308">
        <v>0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1</v>
      </c>
      <c r="Q308">
        <f t="shared" ref="Q307:Q370" ca="1" si="100">RANDBETWEEN(400,550)/100</f>
        <v>5.18</v>
      </c>
      <c r="R308">
        <f t="shared" ref="R307:R370" ca="1" si="101">RANDBETWEEN(100,290)/100</f>
        <v>2.0099999999999998</v>
      </c>
      <c r="S308">
        <f t="shared" ref="S307:S370" ca="1" si="102">RANDBETWEEN(305, 395)</f>
        <v>337</v>
      </c>
      <c r="T308">
        <f t="shared" ref="T307:T370" ca="1" si="103">RANDBETWEEN(1200,2000)/100</f>
        <v>14.24</v>
      </c>
      <c r="U308">
        <f t="shared" ref="U307:U370" ca="1" si="104">RANDBETWEEN(4200,5000)/100</f>
        <v>49.53</v>
      </c>
      <c r="V308">
        <f t="shared" ref="V307:V370" ca="1" si="105">RANDBETWEEN(8000,9000)/1000</f>
        <v>8.1509999999999998</v>
      </c>
      <c r="W308">
        <f t="shared" ca="1" si="91"/>
        <v>0.02</v>
      </c>
      <c r="X308">
        <f t="shared" ref="X307:X370" ca="1" si="106">RANDBETWEEN(120, 190)/100</f>
        <v>1.78</v>
      </c>
      <c r="Y308">
        <f t="shared" ref="Y307:Y370" ca="1" si="107">RANDBETWEEN(300,600)/100</f>
        <v>3.24</v>
      </c>
      <c r="Z308">
        <f t="shared" ref="Z307:Z370" ca="1" si="108">RANDBETWEEN(100,250)/100</f>
        <v>1.98</v>
      </c>
      <c r="AA308">
        <f t="shared" ref="AA307:AA370" ca="1" si="109">RANDBETWEEN(130,220)</f>
        <v>153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f t="shared" ref="AK307:AK370" ca="1" si="110">RANDBETWEEN(260, 320)/100</f>
        <v>2.94</v>
      </c>
      <c r="AL308">
        <f t="shared" ref="AL307:AL370" ca="1" si="111">RANDBETWEEN(100,240)/100</f>
        <v>1.1000000000000001</v>
      </c>
      <c r="AM308">
        <v>1</v>
      </c>
    </row>
    <row r="309" spans="1:39" x14ac:dyDescent="0.25">
      <c r="A309">
        <v>307</v>
      </c>
      <c r="B309" s="3">
        <v>0</v>
      </c>
      <c r="C309">
        <f t="shared" ca="1" si="98"/>
        <v>20</v>
      </c>
      <c r="D309">
        <v>1</v>
      </c>
      <c r="E309">
        <f t="shared" ca="1" si="99"/>
        <v>81</v>
      </c>
      <c r="F309">
        <v>0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f t="shared" ca="1" si="100"/>
        <v>4.41</v>
      </c>
      <c r="R309">
        <f t="shared" ca="1" si="101"/>
        <v>2.52</v>
      </c>
      <c r="S309">
        <f t="shared" ca="1" si="102"/>
        <v>365</v>
      </c>
      <c r="T309">
        <f t="shared" ca="1" si="103"/>
        <v>12.08</v>
      </c>
      <c r="U309">
        <f t="shared" ca="1" si="104"/>
        <v>46.88</v>
      </c>
      <c r="V309">
        <f t="shared" ca="1" si="105"/>
        <v>8.9510000000000005</v>
      </c>
      <c r="W309">
        <f t="shared" ca="1" si="91"/>
        <v>0.01</v>
      </c>
      <c r="X309">
        <f t="shared" ca="1" si="106"/>
        <v>1.61</v>
      </c>
      <c r="Y309">
        <f t="shared" ca="1" si="107"/>
        <v>4.45</v>
      </c>
      <c r="Z309">
        <f t="shared" ca="1" si="108"/>
        <v>1.53</v>
      </c>
      <c r="AA309">
        <f t="shared" ca="1" si="109"/>
        <v>185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f t="shared" ca="1" si="110"/>
        <v>2.6</v>
      </c>
      <c r="AL309">
        <f t="shared" ca="1" si="111"/>
        <v>1.1399999999999999</v>
      </c>
      <c r="AM309">
        <v>1</v>
      </c>
    </row>
    <row r="310" spans="1:39" x14ac:dyDescent="0.25">
      <c r="A310">
        <v>308</v>
      </c>
      <c r="B310" s="3">
        <v>0</v>
      </c>
      <c r="C310">
        <f t="shared" ca="1" si="98"/>
        <v>65</v>
      </c>
      <c r="D310">
        <v>1</v>
      </c>
      <c r="E310">
        <f t="shared" ca="1" si="99"/>
        <v>80</v>
      </c>
      <c r="F310">
        <v>0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f t="shared" ca="1" si="100"/>
        <v>4.62</v>
      </c>
      <c r="R310">
        <f t="shared" ca="1" si="101"/>
        <v>1.62</v>
      </c>
      <c r="S310">
        <f t="shared" ca="1" si="102"/>
        <v>390</v>
      </c>
      <c r="T310">
        <f t="shared" ca="1" si="103"/>
        <v>15.28</v>
      </c>
      <c r="U310">
        <f t="shared" ca="1" si="104"/>
        <v>49.35</v>
      </c>
      <c r="V310">
        <f t="shared" ca="1" si="105"/>
        <v>8.3420000000000005</v>
      </c>
      <c r="W310">
        <f t="shared" ca="1" si="91"/>
        <v>0.02</v>
      </c>
      <c r="X310">
        <f t="shared" ca="1" si="106"/>
        <v>1.79</v>
      </c>
      <c r="Y310">
        <f t="shared" ca="1" si="107"/>
        <v>3.46</v>
      </c>
      <c r="Z310">
        <f t="shared" ca="1" si="108"/>
        <v>2.25</v>
      </c>
      <c r="AA310">
        <f t="shared" ca="1" si="109"/>
        <v>154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f t="shared" ca="1" si="110"/>
        <v>3.12</v>
      </c>
      <c r="AL310">
        <f t="shared" ca="1" si="111"/>
        <v>2.2200000000000002</v>
      </c>
      <c r="AM310">
        <v>1</v>
      </c>
    </row>
    <row r="311" spans="1:39" x14ac:dyDescent="0.25">
      <c r="A311">
        <v>309</v>
      </c>
      <c r="B311" s="3">
        <v>0</v>
      </c>
      <c r="C311">
        <f t="shared" ca="1" si="98"/>
        <v>93</v>
      </c>
      <c r="D311">
        <v>1</v>
      </c>
      <c r="E311">
        <f t="shared" ca="1" si="99"/>
        <v>84</v>
      </c>
      <c r="F311">
        <v>0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f t="shared" ca="1" si="100"/>
        <v>4.53</v>
      </c>
      <c r="R311">
        <f t="shared" ca="1" si="101"/>
        <v>2.1800000000000002</v>
      </c>
      <c r="S311">
        <f t="shared" ca="1" si="102"/>
        <v>346</v>
      </c>
      <c r="T311">
        <f t="shared" ca="1" si="103"/>
        <v>13.15</v>
      </c>
      <c r="U311">
        <f t="shared" ca="1" si="104"/>
        <v>44.78</v>
      </c>
      <c r="V311">
        <f t="shared" ca="1" si="105"/>
        <v>8.4</v>
      </c>
      <c r="W311">
        <f t="shared" ca="1" si="91"/>
        <v>7.0000000000000007E-2</v>
      </c>
      <c r="X311">
        <f t="shared" ca="1" si="106"/>
        <v>1.5</v>
      </c>
      <c r="Y311">
        <f t="shared" ca="1" si="107"/>
        <v>4.88</v>
      </c>
      <c r="Z311">
        <f t="shared" ca="1" si="108"/>
        <v>1.74</v>
      </c>
      <c r="AA311">
        <f t="shared" ca="1" si="109"/>
        <v>162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f t="shared" ca="1" si="110"/>
        <v>2.72</v>
      </c>
      <c r="AL311">
        <f t="shared" ca="1" si="111"/>
        <v>1.91</v>
      </c>
      <c r="AM311">
        <v>1</v>
      </c>
    </row>
    <row r="312" spans="1:39" x14ac:dyDescent="0.25">
      <c r="A312">
        <v>310</v>
      </c>
      <c r="B312" s="3">
        <v>0</v>
      </c>
      <c r="C312">
        <f t="shared" ca="1" si="98"/>
        <v>67</v>
      </c>
      <c r="D312">
        <v>1</v>
      </c>
      <c r="E312">
        <f t="shared" ca="1" si="99"/>
        <v>72</v>
      </c>
      <c r="F312">
        <v>0</v>
      </c>
      <c r="G312">
        <v>1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f t="shared" ca="1" si="100"/>
        <v>4.8899999999999997</v>
      </c>
      <c r="R312">
        <f t="shared" ca="1" si="101"/>
        <v>2.14</v>
      </c>
      <c r="S312">
        <f t="shared" ca="1" si="102"/>
        <v>306</v>
      </c>
      <c r="T312">
        <f t="shared" ca="1" si="103"/>
        <v>14.06</v>
      </c>
      <c r="U312">
        <f t="shared" ca="1" si="104"/>
        <v>43.62</v>
      </c>
      <c r="V312">
        <f t="shared" ca="1" si="105"/>
        <v>8.7430000000000003</v>
      </c>
      <c r="W312">
        <f t="shared" ca="1" si="91"/>
        <v>0.05</v>
      </c>
      <c r="X312">
        <f t="shared" ca="1" si="106"/>
        <v>1.23</v>
      </c>
      <c r="Y312">
        <f t="shared" ca="1" si="107"/>
        <v>3.6</v>
      </c>
      <c r="Z312">
        <f t="shared" ca="1" si="108"/>
        <v>1.52</v>
      </c>
      <c r="AA312">
        <f t="shared" ca="1" si="109"/>
        <v>146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f t="shared" ca="1" si="110"/>
        <v>2.61</v>
      </c>
      <c r="AL312">
        <f t="shared" ca="1" si="111"/>
        <v>1.28</v>
      </c>
      <c r="AM312">
        <v>1</v>
      </c>
    </row>
    <row r="313" spans="1:39" x14ac:dyDescent="0.25">
      <c r="A313">
        <v>311</v>
      </c>
      <c r="B313" s="3">
        <v>0</v>
      </c>
      <c r="C313">
        <f t="shared" ca="1" si="98"/>
        <v>1</v>
      </c>
      <c r="D313">
        <v>1</v>
      </c>
      <c r="E313">
        <f t="shared" ca="1" si="99"/>
        <v>85</v>
      </c>
      <c r="F313">
        <v>0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f t="shared" ca="1" si="100"/>
        <v>4.37</v>
      </c>
      <c r="R313">
        <f t="shared" ca="1" si="101"/>
        <v>1.21</v>
      </c>
      <c r="S313">
        <f t="shared" ca="1" si="102"/>
        <v>395</v>
      </c>
      <c r="T313">
        <f t="shared" ca="1" si="103"/>
        <v>19.61</v>
      </c>
      <c r="U313">
        <f t="shared" ca="1" si="104"/>
        <v>48.14</v>
      </c>
      <c r="V313">
        <f t="shared" ca="1" si="105"/>
        <v>8.7539999999999996</v>
      </c>
      <c r="W313">
        <f t="shared" ca="1" si="91"/>
        <v>0.08</v>
      </c>
      <c r="X313">
        <f t="shared" ca="1" si="106"/>
        <v>1.59</v>
      </c>
      <c r="Y313">
        <f t="shared" ca="1" si="107"/>
        <v>4.1900000000000004</v>
      </c>
      <c r="Z313">
        <f t="shared" ca="1" si="108"/>
        <v>2.33</v>
      </c>
      <c r="AA313">
        <f t="shared" ca="1" si="109"/>
        <v>152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f t="shared" ca="1" si="110"/>
        <v>2.78</v>
      </c>
      <c r="AL313">
        <f t="shared" ca="1" si="111"/>
        <v>2</v>
      </c>
      <c r="AM313">
        <v>1</v>
      </c>
    </row>
    <row r="314" spans="1:39" x14ac:dyDescent="0.25">
      <c r="A314">
        <v>312</v>
      </c>
      <c r="B314" s="3">
        <v>0</v>
      </c>
      <c r="C314">
        <f t="shared" ca="1" si="98"/>
        <v>82</v>
      </c>
      <c r="D314">
        <v>1</v>
      </c>
      <c r="E314">
        <f t="shared" ca="1" si="99"/>
        <v>86</v>
      </c>
      <c r="F314">
        <v>0</v>
      </c>
      <c r="G314">
        <v>1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f t="shared" ca="1" si="100"/>
        <v>4.63</v>
      </c>
      <c r="R314">
        <f t="shared" ca="1" si="101"/>
        <v>1.68</v>
      </c>
      <c r="S314">
        <f t="shared" ca="1" si="102"/>
        <v>383</v>
      </c>
      <c r="T314">
        <f t="shared" ca="1" si="103"/>
        <v>15.66</v>
      </c>
      <c r="U314">
        <f t="shared" ca="1" si="104"/>
        <v>43.79</v>
      </c>
      <c r="V314">
        <f t="shared" ca="1" si="105"/>
        <v>8.9440000000000008</v>
      </c>
      <c r="W314">
        <f t="shared" ca="1" si="91"/>
        <v>0.06</v>
      </c>
      <c r="X314">
        <f t="shared" ca="1" si="106"/>
        <v>1.58</v>
      </c>
      <c r="Y314">
        <f t="shared" ca="1" si="107"/>
        <v>4.08</v>
      </c>
      <c r="Z314">
        <f t="shared" ca="1" si="108"/>
        <v>1.57</v>
      </c>
      <c r="AA314">
        <f t="shared" ca="1" si="109"/>
        <v>131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f t="shared" ca="1" si="110"/>
        <v>2.68</v>
      </c>
      <c r="AL314">
        <f t="shared" ca="1" si="111"/>
        <v>2.2999999999999998</v>
      </c>
      <c r="AM314">
        <v>1</v>
      </c>
    </row>
    <row r="315" spans="1:39" x14ac:dyDescent="0.25">
      <c r="A315">
        <v>313</v>
      </c>
      <c r="B315" s="3">
        <v>0</v>
      </c>
      <c r="C315">
        <f t="shared" ca="1" si="98"/>
        <v>31</v>
      </c>
      <c r="D315">
        <v>1</v>
      </c>
      <c r="E315">
        <f t="shared" ca="1" si="99"/>
        <v>79</v>
      </c>
      <c r="F315">
        <v>0</v>
      </c>
      <c r="G315">
        <v>1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1</v>
      </c>
      <c r="Q315">
        <f t="shared" ca="1" si="100"/>
        <v>4.5999999999999996</v>
      </c>
      <c r="R315">
        <f t="shared" ca="1" si="101"/>
        <v>2.2799999999999998</v>
      </c>
      <c r="S315">
        <f t="shared" ca="1" si="102"/>
        <v>361</v>
      </c>
      <c r="T315">
        <f t="shared" ca="1" si="103"/>
        <v>13.6</v>
      </c>
      <c r="U315">
        <f t="shared" ca="1" si="104"/>
        <v>48.07</v>
      </c>
      <c r="V315">
        <f t="shared" ca="1" si="105"/>
        <v>8.0530000000000008</v>
      </c>
      <c r="W315">
        <f t="shared" ca="1" si="91"/>
        <v>0.05</v>
      </c>
      <c r="X315">
        <f t="shared" ca="1" si="106"/>
        <v>1.88</v>
      </c>
      <c r="Y315">
        <f t="shared" ca="1" si="107"/>
        <v>5.51</v>
      </c>
      <c r="Z315">
        <f t="shared" ca="1" si="108"/>
        <v>1.85</v>
      </c>
      <c r="AA315">
        <f t="shared" ca="1" si="109"/>
        <v>155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f t="shared" ca="1" si="110"/>
        <v>3.01</v>
      </c>
      <c r="AL315">
        <f t="shared" ca="1" si="111"/>
        <v>1.21</v>
      </c>
      <c r="AM315">
        <v>1</v>
      </c>
    </row>
    <row r="316" spans="1:39" x14ac:dyDescent="0.25">
      <c r="A316">
        <v>314</v>
      </c>
      <c r="B316" s="3">
        <v>0</v>
      </c>
      <c r="C316">
        <f t="shared" ca="1" si="98"/>
        <v>67</v>
      </c>
      <c r="D316">
        <v>1</v>
      </c>
      <c r="E316">
        <f t="shared" ca="1" si="99"/>
        <v>79</v>
      </c>
      <c r="F316">
        <v>0</v>
      </c>
      <c r="G316">
        <v>1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f t="shared" ca="1" si="100"/>
        <v>4.2300000000000004</v>
      </c>
      <c r="R316">
        <f t="shared" ca="1" si="101"/>
        <v>2.0499999999999998</v>
      </c>
      <c r="S316">
        <f t="shared" ca="1" si="102"/>
        <v>390</v>
      </c>
      <c r="T316">
        <f t="shared" ca="1" si="103"/>
        <v>13.66</v>
      </c>
      <c r="U316">
        <f t="shared" ca="1" si="104"/>
        <v>48.79</v>
      </c>
      <c r="V316">
        <f t="shared" ca="1" si="105"/>
        <v>8.0809999999999995</v>
      </c>
      <c r="W316">
        <f t="shared" ca="1" si="91"/>
        <v>0.06</v>
      </c>
      <c r="X316">
        <f t="shared" ca="1" si="106"/>
        <v>1.3</v>
      </c>
      <c r="Y316">
        <f t="shared" ca="1" si="107"/>
        <v>4.57</v>
      </c>
      <c r="Z316">
        <f t="shared" ca="1" si="108"/>
        <v>1.54</v>
      </c>
      <c r="AA316">
        <f t="shared" ca="1" si="109"/>
        <v>183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f t="shared" ca="1" si="110"/>
        <v>2.88</v>
      </c>
      <c r="AL316">
        <f t="shared" ca="1" si="111"/>
        <v>1.86</v>
      </c>
      <c r="AM316">
        <v>1</v>
      </c>
    </row>
    <row r="317" spans="1:39" x14ac:dyDescent="0.25">
      <c r="A317">
        <v>315</v>
      </c>
      <c r="B317" s="3">
        <v>0</v>
      </c>
      <c r="C317">
        <f t="shared" ca="1" si="98"/>
        <v>9</v>
      </c>
      <c r="D317">
        <v>1</v>
      </c>
      <c r="E317">
        <f t="shared" ca="1" si="99"/>
        <v>81</v>
      </c>
      <c r="F317">
        <v>0</v>
      </c>
      <c r="G317">
        <v>1</v>
      </c>
      <c r="H317">
        <v>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f t="shared" ca="1" si="100"/>
        <v>4.17</v>
      </c>
      <c r="R317">
        <f t="shared" ca="1" si="101"/>
        <v>1.29</v>
      </c>
      <c r="S317">
        <f t="shared" ca="1" si="102"/>
        <v>390</v>
      </c>
      <c r="T317">
        <f t="shared" ca="1" si="103"/>
        <v>17.82</v>
      </c>
      <c r="U317">
        <f t="shared" ca="1" si="104"/>
        <v>47.28</v>
      </c>
      <c r="V317">
        <f t="shared" ca="1" si="105"/>
        <v>8.4250000000000007</v>
      </c>
      <c r="W317">
        <f t="shared" ca="1" si="91"/>
        <v>0.09</v>
      </c>
      <c r="X317">
        <f t="shared" ca="1" si="106"/>
        <v>1.6</v>
      </c>
      <c r="Y317">
        <f t="shared" ca="1" si="107"/>
        <v>3.64</v>
      </c>
      <c r="Z317">
        <f t="shared" ca="1" si="108"/>
        <v>2.39</v>
      </c>
      <c r="AA317">
        <f t="shared" ca="1" si="109"/>
        <v>189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f t="shared" ca="1" si="110"/>
        <v>3</v>
      </c>
      <c r="AL317">
        <f t="shared" ca="1" si="111"/>
        <v>2.2400000000000002</v>
      </c>
      <c r="AM317">
        <v>1</v>
      </c>
    </row>
    <row r="318" spans="1:39" x14ac:dyDescent="0.25">
      <c r="A318">
        <v>316</v>
      </c>
      <c r="B318" s="3">
        <v>0</v>
      </c>
      <c r="C318">
        <f t="shared" ca="1" si="98"/>
        <v>34</v>
      </c>
      <c r="D318">
        <v>1</v>
      </c>
      <c r="E318">
        <f t="shared" ca="1" si="99"/>
        <v>72</v>
      </c>
      <c r="F318">
        <v>0</v>
      </c>
      <c r="G318">
        <v>1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f t="shared" ca="1" si="100"/>
        <v>5.38</v>
      </c>
      <c r="R318">
        <f t="shared" ca="1" si="101"/>
        <v>1.8</v>
      </c>
      <c r="S318">
        <f t="shared" ca="1" si="102"/>
        <v>312</v>
      </c>
      <c r="T318">
        <f t="shared" ca="1" si="103"/>
        <v>16.86</v>
      </c>
      <c r="U318">
        <f t="shared" ca="1" si="104"/>
        <v>46.77</v>
      </c>
      <c r="V318">
        <f t="shared" ca="1" si="105"/>
        <v>8.2560000000000002</v>
      </c>
      <c r="W318">
        <f t="shared" ca="1" si="91"/>
        <v>0.06</v>
      </c>
      <c r="X318">
        <f t="shared" ca="1" si="106"/>
        <v>1.4</v>
      </c>
      <c r="Y318">
        <f t="shared" ca="1" si="107"/>
        <v>4.34</v>
      </c>
      <c r="Z318">
        <f t="shared" ca="1" si="108"/>
        <v>1.36</v>
      </c>
      <c r="AA318">
        <f t="shared" ca="1" si="109"/>
        <v>220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f t="shared" ca="1" si="110"/>
        <v>3.14</v>
      </c>
      <c r="AL318">
        <f t="shared" ca="1" si="111"/>
        <v>2.35</v>
      </c>
      <c r="AM318">
        <v>1</v>
      </c>
    </row>
    <row r="319" spans="1:39" x14ac:dyDescent="0.25">
      <c r="A319">
        <v>317</v>
      </c>
      <c r="B319" s="3">
        <v>0</v>
      </c>
      <c r="C319">
        <f t="shared" ca="1" si="98"/>
        <v>6</v>
      </c>
      <c r="D319">
        <v>1</v>
      </c>
      <c r="E319">
        <f t="shared" ca="1" si="99"/>
        <v>85</v>
      </c>
      <c r="F319">
        <v>0</v>
      </c>
      <c r="G319">
        <v>1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f t="shared" ca="1" si="100"/>
        <v>5.45</v>
      </c>
      <c r="R319">
        <f t="shared" ca="1" si="101"/>
        <v>1.97</v>
      </c>
      <c r="S319">
        <f t="shared" ca="1" si="102"/>
        <v>364</v>
      </c>
      <c r="T319">
        <f t="shared" ca="1" si="103"/>
        <v>16.82</v>
      </c>
      <c r="U319">
        <f t="shared" ca="1" si="104"/>
        <v>42.56</v>
      </c>
      <c r="V319">
        <f t="shared" ca="1" si="105"/>
        <v>8.1539999999999999</v>
      </c>
      <c r="W319">
        <f t="shared" ca="1" si="91"/>
        <v>0.04</v>
      </c>
      <c r="X319">
        <f t="shared" ca="1" si="106"/>
        <v>1.78</v>
      </c>
      <c r="Y319">
        <f t="shared" ca="1" si="107"/>
        <v>4.1500000000000004</v>
      </c>
      <c r="Z319">
        <f t="shared" ca="1" si="108"/>
        <v>1.68</v>
      </c>
      <c r="AA319">
        <f t="shared" ca="1" si="109"/>
        <v>165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f t="shared" ca="1" si="110"/>
        <v>2.96</v>
      </c>
      <c r="AL319">
        <f t="shared" ca="1" si="111"/>
        <v>1.29</v>
      </c>
      <c r="AM319">
        <v>1</v>
      </c>
    </row>
    <row r="320" spans="1:39" x14ac:dyDescent="0.25">
      <c r="A320">
        <v>318</v>
      </c>
      <c r="B320" s="3">
        <v>0</v>
      </c>
      <c r="C320">
        <f t="shared" ca="1" si="98"/>
        <v>17</v>
      </c>
      <c r="D320">
        <v>1</v>
      </c>
      <c r="E320">
        <f t="shared" ca="1" si="99"/>
        <v>74</v>
      </c>
      <c r="F320">
        <v>0</v>
      </c>
      <c r="G320">
        <v>1</v>
      </c>
      <c r="H320">
        <v>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f t="shared" ca="1" si="100"/>
        <v>4.18</v>
      </c>
      <c r="R320">
        <f t="shared" ca="1" si="101"/>
        <v>2.27</v>
      </c>
      <c r="S320">
        <f t="shared" ca="1" si="102"/>
        <v>346</v>
      </c>
      <c r="T320">
        <f t="shared" ca="1" si="103"/>
        <v>15.26</v>
      </c>
      <c r="U320">
        <f t="shared" ca="1" si="104"/>
        <v>46.07</v>
      </c>
      <c r="V320">
        <f t="shared" ca="1" si="105"/>
        <v>8.0510000000000002</v>
      </c>
      <c r="W320">
        <f t="shared" ca="1" si="91"/>
        <v>0.09</v>
      </c>
      <c r="X320">
        <f t="shared" ca="1" si="106"/>
        <v>1.46</v>
      </c>
      <c r="Y320">
        <f t="shared" ca="1" si="107"/>
        <v>5.38</v>
      </c>
      <c r="Z320">
        <f t="shared" ca="1" si="108"/>
        <v>2.13</v>
      </c>
      <c r="AA320">
        <f t="shared" ca="1" si="109"/>
        <v>131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f t="shared" ca="1" si="110"/>
        <v>2.6</v>
      </c>
      <c r="AL320">
        <f t="shared" ca="1" si="111"/>
        <v>1.08</v>
      </c>
      <c r="AM320">
        <v>1</v>
      </c>
    </row>
    <row r="321" spans="1:39" x14ac:dyDescent="0.25">
      <c r="A321">
        <v>319</v>
      </c>
      <c r="B321" s="3">
        <v>0</v>
      </c>
      <c r="C321">
        <f t="shared" ca="1" si="98"/>
        <v>53</v>
      </c>
      <c r="D321">
        <v>1</v>
      </c>
      <c r="E321">
        <f t="shared" ca="1" si="99"/>
        <v>88</v>
      </c>
      <c r="F321">
        <v>0</v>
      </c>
      <c r="G321">
        <v>1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f t="shared" ca="1" si="100"/>
        <v>4.6900000000000004</v>
      </c>
      <c r="R321">
        <f t="shared" ca="1" si="101"/>
        <v>1.76</v>
      </c>
      <c r="S321">
        <f t="shared" ca="1" si="102"/>
        <v>372</v>
      </c>
      <c r="T321">
        <f t="shared" ca="1" si="103"/>
        <v>17.93</v>
      </c>
      <c r="U321">
        <f t="shared" ca="1" si="104"/>
        <v>42.45</v>
      </c>
      <c r="V321">
        <f t="shared" ca="1" si="105"/>
        <v>8.4420000000000002</v>
      </c>
      <c r="W321">
        <f t="shared" ca="1" si="91"/>
        <v>0.04</v>
      </c>
      <c r="X321">
        <f t="shared" ca="1" si="106"/>
        <v>1.27</v>
      </c>
      <c r="Y321">
        <f t="shared" ca="1" si="107"/>
        <v>5.81</v>
      </c>
      <c r="Z321">
        <f t="shared" ca="1" si="108"/>
        <v>1.37</v>
      </c>
      <c r="AA321">
        <f t="shared" ca="1" si="109"/>
        <v>212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f t="shared" ca="1" si="110"/>
        <v>2.74</v>
      </c>
      <c r="AL321">
        <f t="shared" ca="1" si="111"/>
        <v>1.1599999999999999</v>
      </c>
      <c r="AM321">
        <v>1</v>
      </c>
    </row>
    <row r="322" spans="1:39" x14ac:dyDescent="0.25">
      <c r="A322">
        <v>320</v>
      </c>
      <c r="B322" s="3">
        <v>0</v>
      </c>
      <c r="C322">
        <f t="shared" ca="1" si="98"/>
        <v>88</v>
      </c>
      <c r="D322">
        <v>1</v>
      </c>
      <c r="E322">
        <f t="shared" ca="1" si="99"/>
        <v>75</v>
      </c>
      <c r="F322">
        <v>0</v>
      </c>
      <c r="G322">
        <v>1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f t="shared" ca="1" si="100"/>
        <v>4.72</v>
      </c>
      <c r="R322">
        <f t="shared" ca="1" si="101"/>
        <v>1.66</v>
      </c>
      <c r="S322">
        <f t="shared" ca="1" si="102"/>
        <v>318</v>
      </c>
      <c r="T322">
        <f t="shared" ca="1" si="103"/>
        <v>19.57</v>
      </c>
      <c r="U322">
        <f t="shared" ca="1" si="104"/>
        <v>44.09</v>
      </c>
      <c r="V322">
        <f t="shared" ca="1" si="105"/>
        <v>8.6820000000000004</v>
      </c>
      <c r="W322">
        <f t="shared" ca="1" si="91"/>
        <v>7.0000000000000007E-2</v>
      </c>
      <c r="X322">
        <f t="shared" ca="1" si="106"/>
        <v>1.89</v>
      </c>
      <c r="Y322">
        <f t="shared" ca="1" si="107"/>
        <v>3.56</v>
      </c>
      <c r="Z322">
        <f t="shared" ca="1" si="108"/>
        <v>1.32</v>
      </c>
      <c r="AA322">
        <f t="shared" ca="1" si="109"/>
        <v>203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f t="shared" ca="1" si="110"/>
        <v>2.87</v>
      </c>
      <c r="AL322">
        <f t="shared" ca="1" si="111"/>
        <v>2.0299999999999998</v>
      </c>
      <c r="AM322">
        <v>1</v>
      </c>
    </row>
    <row r="323" spans="1:39" x14ac:dyDescent="0.25">
      <c r="A323">
        <v>321</v>
      </c>
      <c r="B323" s="3">
        <v>0</v>
      </c>
      <c r="C323">
        <f t="shared" ca="1" si="98"/>
        <v>91</v>
      </c>
      <c r="D323">
        <v>1</v>
      </c>
      <c r="E323">
        <f t="shared" ca="1" si="99"/>
        <v>76</v>
      </c>
      <c r="F323">
        <v>0</v>
      </c>
      <c r="G323">
        <v>1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f t="shared" ca="1" si="100"/>
        <v>4.09</v>
      </c>
      <c r="R323">
        <f t="shared" ca="1" si="101"/>
        <v>1.2</v>
      </c>
      <c r="S323">
        <f t="shared" ca="1" si="102"/>
        <v>311</v>
      </c>
      <c r="T323">
        <f t="shared" ca="1" si="103"/>
        <v>19.05</v>
      </c>
      <c r="U323">
        <f t="shared" ca="1" si="104"/>
        <v>45.04</v>
      </c>
      <c r="V323">
        <f t="shared" ca="1" si="105"/>
        <v>8.1910000000000007</v>
      </c>
      <c r="W323">
        <f t="shared" ca="1" si="91"/>
        <v>0.01</v>
      </c>
      <c r="X323">
        <f t="shared" ca="1" si="106"/>
        <v>1.81</v>
      </c>
      <c r="Y323">
        <f t="shared" ca="1" si="107"/>
        <v>5.87</v>
      </c>
      <c r="Z323">
        <f t="shared" ca="1" si="108"/>
        <v>1.64</v>
      </c>
      <c r="AA323">
        <f t="shared" ca="1" si="109"/>
        <v>191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f t="shared" ca="1" si="110"/>
        <v>3.03</v>
      </c>
      <c r="AL323">
        <f t="shared" ca="1" si="111"/>
        <v>2.29</v>
      </c>
      <c r="AM323">
        <v>1</v>
      </c>
    </row>
    <row r="324" spans="1:39" x14ac:dyDescent="0.25">
      <c r="A324">
        <v>322</v>
      </c>
      <c r="B324" s="3">
        <v>0</v>
      </c>
      <c r="C324">
        <f t="shared" ca="1" si="98"/>
        <v>92</v>
      </c>
      <c r="D324">
        <v>1</v>
      </c>
      <c r="E324">
        <f t="shared" ca="1" si="99"/>
        <v>74</v>
      </c>
      <c r="F324">
        <v>0</v>
      </c>
      <c r="G324">
        <v>1</v>
      </c>
      <c r="H324">
        <v>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1</v>
      </c>
      <c r="Q324">
        <f t="shared" ca="1" si="100"/>
        <v>5.14</v>
      </c>
      <c r="R324">
        <f t="shared" ca="1" si="101"/>
        <v>2.38</v>
      </c>
      <c r="S324">
        <f t="shared" ca="1" si="102"/>
        <v>324</v>
      </c>
      <c r="T324">
        <f t="shared" ca="1" si="103"/>
        <v>16.87</v>
      </c>
      <c r="U324">
        <f t="shared" ca="1" si="104"/>
        <v>44.94</v>
      </c>
      <c r="V324">
        <f t="shared" ca="1" si="105"/>
        <v>8.4250000000000007</v>
      </c>
      <c r="W324">
        <f t="shared" ca="1" si="91"/>
        <v>0.03</v>
      </c>
      <c r="X324">
        <f t="shared" ca="1" si="106"/>
        <v>1.71</v>
      </c>
      <c r="Y324">
        <f t="shared" ca="1" si="107"/>
        <v>5.74</v>
      </c>
      <c r="Z324">
        <f t="shared" ca="1" si="108"/>
        <v>2.4300000000000002</v>
      </c>
      <c r="AA324">
        <f t="shared" ca="1" si="109"/>
        <v>137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f t="shared" ca="1" si="110"/>
        <v>3.07</v>
      </c>
      <c r="AL324">
        <f t="shared" ca="1" si="111"/>
        <v>1.52</v>
      </c>
      <c r="AM324">
        <v>1</v>
      </c>
    </row>
    <row r="325" spans="1:39" x14ac:dyDescent="0.25">
      <c r="A325">
        <v>323</v>
      </c>
      <c r="B325" s="3">
        <v>0</v>
      </c>
      <c r="C325">
        <f t="shared" ca="1" si="98"/>
        <v>82</v>
      </c>
      <c r="D325">
        <v>1</v>
      </c>
      <c r="E325">
        <f t="shared" ca="1" si="99"/>
        <v>72</v>
      </c>
      <c r="F325">
        <v>0</v>
      </c>
      <c r="G325">
        <v>1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</v>
      </c>
      <c r="Q325">
        <f t="shared" ca="1" si="100"/>
        <v>4.7699999999999996</v>
      </c>
      <c r="R325">
        <f t="shared" ca="1" si="101"/>
        <v>2.7</v>
      </c>
      <c r="S325">
        <f t="shared" ca="1" si="102"/>
        <v>355</v>
      </c>
      <c r="T325">
        <f t="shared" ca="1" si="103"/>
        <v>12.24</v>
      </c>
      <c r="U325">
        <f t="shared" ca="1" si="104"/>
        <v>46.35</v>
      </c>
      <c r="V325">
        <f t="shared" ca="1" si="105"/>
        <v>8.6129999999999995</v>
      </c>
      <c r="W325">
        <f t="shared" ca="1" si="91"/>
        <v>0.08</v>
      </c>
      <c r="X325">
        <f t="shared" ca="1" si="106"/>
        <v>1.82</v>
      </c>
      <c r="Y325">
        <f t="shared" ca="1" si="107"/>
        <v>3.41</v>
      </c>
      <c r="Z325">
        <f t="shared" ca="1" si="108"/>
        <v>1.42</v>
      </c>
      <c r="AA325">
        <f t="shared" ca="1" si="109"/>
        <v>136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f t="shared" ca="1" si="110"/>
        <v>2.7</v>
      </c>
      <c r="AL325">
        <f t="shared" ca="1" si="111"/>
        <v>1.89</v>
      </c>
      <c r="AM325">
        <v>1</v>
      </c>
    </row>
    <row r="326" spans="1:39" x14ac:dyDescent="0.25">
      <c r="A326">
        <v>324</v>
      </c>
      <c r="B326" s="3">
        <v>0</v>
      </c>
      <c r="C326">
        <f t="shared" ca="1" si="98"/>
        <v>67</v>
      </c>
      <c r="D326">
        <v>1</v>
      </c>
      <c r="E326">
        <f t="shared" ca="1" si="99"/>
        <v>81</v>
      </c>
      <c r="F326">
        <v>0</v>
      </c>
      <c r="G326">
        <v>1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f t="shared" ca="1" si="100"/>
        <v>5.19</v>
      </c>
      <c r="R326">
        <f t="shared" ca="1" si="101"/>
        <v>2.12</v>
      </c>
      <c r="S326">
        <f t="shared" ca="1" si="102"/>
        <v>361</v>
      </c>
      <c r="T326">
        <f t="shared" ca="1" si="103"/>
        <v>13.46</v>
      </c>
      <c r="U326">
        <f t="shared" ca="1" si="104"/>
        <v>49.01</v>
      </c>
      <c r="V326">
        <f t="shared" ca="1" si="105"/>
        <v>8.9220000000000006</v>
      </c>
      <c r="W326">
        <f t="shared" ca="1" si="91"/>
        <v>0.05</v>
      </c>
      <c r="X326">
        <f t="shared" ca="1" si="106"/>
        <v>1.25</v>
      </c>
      <c r="Y326">
        <f t="shared" ca="1" si="107"/>
        <v>4.07</v>
      </c>
      <c r="Z326">
        <f t="shared" ca="1" si="108"/>
        <v>1.21</v>
      </c>
      <c r="AA326">
        <f t="shared" ca="1" si="109"/>
        <v>156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f t="shared" ca="1" si="110"/>
        <v>2.89</v>
      </c>
      <c r="AL326">
        <f t="shared" ca="1" si="111"/>
        <v>2.35</v>
      </c>
      <c r="AM326">
        <v>1</v>
      </c>
    </row>
    <row r="327" spans="1:39" x14ac:dyDescent="0.25">
      <c r="A327">
        <v>325</v>
      </c>
      <c r="B327" s="3">
        <v>0</v>
      </c>
      <c r="C327">
        <f t="shared" ca="1" si="98"/>
        <v>78</v>
      </c>
      <c r="D327">
        <v>1</v>
      </c>
      <c r="E327">
        <f t="shared" ca="1" si="99"/>
        <v>89</v>
      </c>
      <c r="F327">
        <v>0</v>
      </c>
      <c r="G327">
        <v>1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f t="shared" ca="1" si="100"/>
        <v>5.23</v>
      </c>
      <c r="R327">
        <f t="shared" ca="1" si="101"/>
        <v>2.08</v>
      </c>
      <c r="S327">
        <f t="shared" ca="1" si="102"/>
        <v>368</v>
      </c>
      <c r="T327">
        <f t="shared" ca="1" si="103"/>
        <v>18.14</v>
      </c>
      <c r="U327">
        <f t="shared" ca="1" si="104"/>
        <v>45.62</v>
      </c>
      <c r="V327">
        <f t="shared" ca="1" si="105"/>
        <v>8.59</v>
      </c>
      <c r="W327">
        <f t="shared" ca="1" si="91"/>
        <v>0.09</v>
      </c>
      <c r="X327">
        <f t="shared" ca="1" si="106"/>
        <v>1.61</v>
      </c>
      <c r="Y327">
        <f t="shared" ca="1" si="107"/>
        <v>5.25</v>
      </c>
      <c r="Z327">
        <f t="shared" ca="1" si="108"/>
        <v>1.76</v>
      </c>
      <c r="AA327">
        <f t="shared" ca="1" si="109"/>
        <v>218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f t="shared" ca="1" si="110"/>
        <v>2.81</v>
      </c>
      <c r="AL327">
        <f t="shared" ca="1" si="111"/>
        <v>1.84</v>
      </c>
      <c r="AM327">
        <v>1</v>
      </c>
    </row>
    <row r="328" spans="1:39" x14ac:dyDescent="0.25">
      <c r="A328">
        <v>326</v>
      </c>
      <c r="B328" s="3">
        <v>0</v>
      </c>
      <c r="C328">
        <f t="shared" ca="1" si="98"/>
        <v>69</v>
      </c>
      <c r="D328">
        <v>1</v>
      </c>
      <c r="E328">
        <f t="shared" ca="1" si="99"/>
        <v>72</v>
      </c>
      <c r="F328">
        <v>0</v>
      </c>
      <c r="G328">
        <v>1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f t="shared" ca="1" si="100"/>
        <v>4.3499999999999996</v>
      </c>
      <c r="R328">
        <f t="shared" ca="1" si="101"/>
        <v>1.36</v>
      </c>
      <c r="S328">
        <f t="shared" ca="1" si="102"/>
        <v>323</v>
      </c>
      <c r="T328">
        <f t="shared" ca="1" si="103"/>
        <v>17.86</v>
      </c>
      <c r="U328">
        <f t="shared" ca="1" si="104"/>
        <v>46.11</v>
      </c>
      <c r="V328">
        <f t="shared" ca="1" si="105"/>
        <v>8.2530000000000001</v>
      </c>
      <c r="W328">
        <f t="shared" ca="1" si="91"/>
        <v>0.06</v>
      </c>
      <c r="X328">
        <f t="shared" ca="1" si="106"/>
        <v>1.56</v>
      </c>
      <c r="Y328">
        <f t="shared" ca="1" si="107"/>
        <v>3.53</v>
      </c>
      <c r="Z328">
        <f t="shared" ca="1" si="108"/>
        <v>1.59</v>
      </c>
      <c r="AA328">
        <f t="shared" ca="1" si="109"/>
        <v>220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f t="shared" ca="1" si="110"/>
        <v>2.86</v>
      </c>
      <c r="AL328">
        <f t="shared" ca="1" si="111"/>
        <v>1.66</v>
      </c>
      <c r="AM328">
        <v>1</v>
      </c>
    </row>
    <row r="329" spans="1:39" x14ac:dyDescent="0.25">
      <c r="A329">
        <v>327</v>
      </c>
      <c r="B329" s="3">
        <v>0</v>
      </c>
      <c r="C329">
        <f t="shared" ca="1" si="98"/>
        <v>61</v>
      </c>
      <c r="D329">
        <v>1</v>
      </c>
      <c r="E329">
        <f t="shared" ca="1" si="99"/>
        <v>81</v>
      </c>
      <c r="F329">
        <v>0</v>
      </c>
      <c r="G329">
        <v>1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f t="shared" ca="1" si="100"/>
        <v>4.6900000000000004</v>
      </c>
      <c r="R329">
        <f t="shared" ca="1" si="101"/>
        <v>2.44</v>
      </c>
      <c r="S329">
        <f t="shared" ca="1" si="102"/>
        <v>306</v>
      </c>
      <c r="T329">
        <f t="shared" ca="1" si="103"/>
        <v>16.260000000000002</v>
      </c>
      <c r="U329">
        <f t="shared" ca="1" si="104"/>
        <v>44.82</v>
      </c>
      <c r="V329">
        <f t="shared" ca="1" si="105"/>
        <v>8.1219999999999999</v>
      </c>
      <c r="W329">
        <f t="shared" ca="1" si="91"/>
        <v>0.03</v>
      </c>
      <c r="X329">
        <f t="shared" ca="1" si="106"/>
        <v>1.61</v>
      </c>
      <c r="Y329">
        <f t="shared" ca="1" si="107"/>
        <v>4.3899999999999997</v>
      </c>
      <c r="Z329">
        <f t="shared" ca="1" si="108"/>
        <v>1.49</v>
      </c>
      <c r="AA329">
        <f t="shared" ca="1" si="109"/>
        <v>217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f t="shared" ca="1" si="110"/>
        <v>2.8</v>
      </c>
      <c r="AL329">
        <f t="shared" ca="1" si="111"/>
        <v>1.26</v>
      </c>
      <c r="AM329">
        <v>1</v>
      </c>
    </row>
    <row r="330" spans="1:39" x14ac:dyDescent="0.25">
      <c r="A330">
        <v>328</v>
      </c>
      <c r="B330" s="3">
        <v>0</v>
      </c>
      <c r="C330">
        <f t="shared" ca="1" si="98"/>
        <v>18</v>
      </c>
      <c r="D330">
        <v>1</v>
      </c>
      <c r="E330">
        <f t="shared" ca="1" si="99"/>
        <v>84</v>
      </c>
      <c r="F330">
        <v>0</v>
      </c>
      <c r="G330">
        <v>1</v>
      </c>
      <c r="H330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1</v>
      </c>
      <c r="Q330">
        <f t="shared" ca="1" si="100"/>
        <v>4.12</v>
      </c>
      <c r="R330">
        <f t="shared" ca="1" si="101"/>
        <v>2.0299999999999998</v>
      </c>
      <c r="S330">
        <f t="shared" ca="1" si="102"/>
        <v>371</v>
      </c>
      <c r="T330">
        <f t="shared" ca="1" si="103"/>
        <v>17.899999999999999</v>
      </c>
      <c r="U330">
        <f t="shared" ca="1" si="104"/>
        <v>45</v>
      </c>
      <c r="V330">
        <f t="shared" ca="1" si="105"/>
        <v>8.3840000000000003</v>
      </c>
      <c r="W330">
        <f t="shared" ca="1" si="91"/>
        <v>7.0000000000000007E-2</v>
      </c>
      <c r="X330">
        <f t="shared" ca="1" si="106"/>
        <v>1.41</v>
      </c>
      <c r="Y330">
        <f t="shared" ca="1" si="107"/>
        <v>3.8</v>
      </c>
      <c r="Z330">
        <f t="shared" ca="1" si="108"/>
        <v>1.24</v>
      </c>
      <c r="AA330">
        <f t="shared" ca="1" si="109"/>
        <v>140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f t="shared" ca="1" si="110"/>
        <v>2.93</v>
      </c>
      <c r="AL330">
        <f t="shared" ca="1" si="111"/>
        <v>1.39</v>
      </c>
      <c r="AM330">
        <v>1</v>
      </c>
    </row>
    <row r="331" spans="1:39" x14ac:dyDescent="0.25">
      <c r="A331">
        <v>329</v>
      </c>
      <c r="B331" s="3">
        <v>0</v>
      </c>
      <c r="C331">
        <f t="shared" ca="1" si="98"/>
        <v>28</v>
      </c>
      <c r="D331">
        <v>1</v>
      </c>
      <c r="E331">
        <f t="shared" ca="1" si="99"/>
        <v>77</v>
      </c>
      <c r="F331">
        <v>0</v>
      </c>
      <c r="G331">
        <v>1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f t="shared" ca="1" si="100"/>
        <v>4.7300000000000004</v>
      </c>
      <c r="R331">
        <f t="shared" ca="1" si="101"/>
        <v>1.97</v>
      </c>
      <c r="S331">
        <f t="shared" ca="1" si="102"/>
        <v>382</v>
      </c>
      <c r="T331">
        <f t="shared" ca="1" si="103"/>
        <v>16.43</v>
      </c>
      <c r="U331">
        <f t="shared" ca="1" si="104"/>
        <v>44.55</v>
      </c>
      <c r="V331">
        <f t="shared" ca="1" si="105"/>
        <v>8.4429999999999996</v>
      </c>
      <c r="W331">
        <f t="shared" ca="1" si="91"/>
        <v>0.08</v>
      </c>
      <c r="X331">
        <f t="shared" ca="1" si="106"/>
        <v>1.24</v>
      </c>
      <c r="Y331">
        <f t="shared" ca="1" si="107"/>
        <v>5.69</v>
      </c>
      <c r="Z331">
        <f t="shared" ca="1" si="108"/>
        <v>2.44</v>
      </c>
      <c r="AA331">
        <f t="shared" ca="1" si="109"/>
        <v>204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f t="shared" ca="1" si="110"/>
        <v>2.73</v>
      </c>
      <c r="AL331">
        <f t="shared" ca="1" si="111"/>
        <v>1.48</v>
      </c>
      <c r="AM331">
        <v>1</v>
      </c>
    </row>
    <row r="332" spans="1:39" x14ac:dyDescent="0.25">
      <c r="A332">
        <v>330</v>
      </c>
      <c r="B332" s="3">
        <v>0</v>
      </c>
      <c r="C332">
        <f t="shared" ca="1" si="98"/>
        <v>48</v>
      </c>
      <c r="D332">
        <v>1</v>
      </c>
      <c r="E332">
        <f t="shared" ca="1" si="99"/>
        <v>88</v>
      </c>
      <c r="F332">
        <v>0</v>
      </c>
      <c r="G332">
        <v>1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f t="shared" ca="1" si="100"/>
        <v>4.21</v>
      </c>
      <c r="R332">
        <f t="shared" ca="1" si="101"/>
        <v>2.2400000000000002</v>
      </c>
      <c r="S332">
        <f t="shared" ca="1" si="102"/>
        <v>312</v>
      </c>
      <c r="T332">
        <f t="shared" ca="1" si="103"/>
        <v>12.95</v>
      </c>
      <c r="U332">
        <f t="shared" ca="1" si="104"/>
        <v>47.5</v>
      </c>
      <c r="V332">
        <f t="shared" ca="1" si="105"/>
        <v>8.5440000000000005</v>
      </c>
      <c r="W332">
        <f t="shared" ca="1" si="91"/>
        <v>0.05</v>
      </c>
      <c r="X332">
        <f t="shared" ca="1" si="106"/>
        <v>1.85</v>
      </c>
      <c r="Y332">
        <f t="shared" ca="1" si="107"/>
        <v>4.2699999999999996</v>
      </c>
      <c r="Z332">
        <f t="shared" ca="1" si="108"/>
        <v>2.23</v>
      </c>
      <c r="AA332">
        <f t="shared" ca="1" si="109"/>
        <v>145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f t="shared" ca="1" si="110"/>
        <v>3.01</v>
      </c>
      <c r="AL332">
        <f t="shared" ca="1" si="111"/>
        <v>1.26</v>
      </c>
      <c r="AM332">
        <v>1</v>
      </c>
    </row>
    <row r="333" spans="1:39" x14ac:dyDescent="0.25">
      <c r="A333">
        <v>331</v>
      </c>
      <c r="B333" s="3">
        <v>0</v>
      </c>
      <c r="C333">
        <f t="shared" ca="1" si="98"/>
        <v>74</v>
      </c>
      <c r="D333">
        <v>1</v>
      </c>
      <c r="E333">
        <f t="shared" ca="1" si="99"/>
        <v>71</v>
      </c>
      <c r="F333">
        <v>0</v>
      </c>
      <c r="G333">
        <v>1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1</v>
      </c>
      <c r="Q333">
        <f t="shared" ca="1" si="100"/>
        <v>4.63</v>
      </c>
      <c r="R333">
        <f t="shared" ca="1" si="101"/>
        <v>1.53</v>
      </c>
      <c r="S333">
        <f t="shared" ca="1" si="102"/>
        <v>358</v>
      </c>
      <c r="T333">
        <f t="shared" ca="1" si="103"/>
        <v>17.829999999999998</v>
      </c>
      <c r="U333">
        <f t="shared" ca="1" si="104"/>
        <v>43.2</v>
      </c>
      <c r="V333">
        <f t="shared" ca="1" si="105"/>
        <v>8.6839999999999993</v>
      </c>
      <c r="W333">
        <f t="shared" ca="1" si="91"/>
        <v>0.02</v>
      </c>
      <c r="X333">
        <f t="shared" ca="1" si="106"/>
        <v>1.9</v>
      </c>
      <c r="Y333">
        <f t="shared" ca="1" si="107"/>
        <v>5.0199999999999996</v>
      </c>
      <c r="Z333">
        <f t="shared" ca="1" si="108"/>
        <v>1.23</v>
      </c>
      <c r="AA333">
        <f t="shared" ca="1" si="109"/>
        <v>182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f t="shared" ca="1" si="110"/>
        <v>3.19</v>
      </c>
      <c r="AL333">
        <f t="shared" ca="1" si="111"/>
        <v>1.71</v>
      </c>
      <c r="AM333">
        <v>1</v>
      </c>
    </row>
    <row r="334" spans="1:39" x14ac:dyDescent="0.25">
      <c r="A334">
        <v>332</v>
      </c>
      <c r="B334" s="3">
        <v>0</v>
      </c>
      <c r="C334">
        <f t="shared" ca="1" si="98"/>
        <v>5</v>
      </c>
      <c r="D334">
        <v>1</v>
      </c>
      <c r="E334">
        <f t="shared" ca="1" si="99"/>
        <v>85</v>
      </c>
      <c r="F334">
        <v>0</v>
      </c>
      <c r="G334">
        <v>1</v>
      </c>
      <c r="H334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1</v>
      </c>
      <c r="Q334">
        <f t="shared" ca="1" si="100"/>
        <v>5.37</v>
      </c>
      <c r="R334">
        <f t="shared" ca="1" si="101"/>
        <v>1.76</v>
      </c>
      <c r="S334">
        <f t="shared" ca="1" si="102"/>
        <v>383</v>
      </c>
      <c r="T334">
        <f t="shared" ca="1" si="103"/>
        <v>16.37</v>
      </c>
      <c r="U334">
        <f t="shared" ca="1" si="104"/>
        <v>49.45</v>
      </c>
      <c r="V334">
        <f t="shared" ca="1" si="105"/>
        <v>8.5640000000000001</v>
      </c>
      <c r="W334">
        <f t="shared" ref="W334:W397" ca="1" si="112">RANDBETWEEN(1,10)/100</f>
        <v>0.03</v>
      </c>
      <c r="X334">
        <f t="shared" ca="1" si="106"/>
        <v>1.53</v>
      </c>
      <c r="Y334">
        <f t="shared" ca="1" si="107"/>
        <v>5.66</v>
      </c>
      <c r="Z334">
        <f t="shared" ca="1" si="108"/>
        <v>1.48</v>
      </c>
      <c r="AA334">
        <f t="shared" ca="1" si="109"/>
        <v>209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f t="shared" ca="1" si="110"/>
        <v>3.11</v>
      </c>
      <c r="AL334">
        <f t="shared" ca="1" si="111"/>
        <v>2.35</v>
      </c>
      <c r="AM334">
        <v>1</v>
      </c>
    </row>
    <row r="335" spans="1:39" x14ac:dyDescent="0.25">
      <c r="A335">
        <v>333</v>
      </c>
      <c r="B335" s="3">
        <v>0</v>
      </c>
      <c r="C335">
        <f t="shared" ca="1" si="98"/>
        <v>66</v>
      </c>
      <c r="D335">
        <v>1</v>
      </c>
      <c r="E335">
        <f t="shared" ca="1" si="99"/>
        <v>88</v>
      </c>
      <c r="F335">
        <v>0</v>
      </c>
      <c r="G335">
        <v>1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1</v>
      </c>
      <c r="Q335">
        <f t="shared" ca="1" si="100"/>
        <v>5.17</v>
      </c>
      <c r="R335">
        <f t="shared" ca="1" si="101"/>
        <v>1.45</v>
      </c>
      <c r="S335">
        <f t="shared" ca="1" si="102"/>
        <v>393</v>
      </c>
      <c r="T335">
        <f t="shared" ca="1" si="103"/>
        <v>14.8</v>
      </c>
      <c r="U335">
        <f t="shared" ca="1" si="104"/>
        <v>48.22</v>
      </c>
      <c r="V335">
        <f t="shared" ca="1" si="105"/>
        <v>8.5879999999999992</v>
      </c>
      <c r="W335">
        <f t="shared" ca="1" si="112"/>
        <v>0.08</v>
      </c>
      <c r="X335">
        <f t="shared" ca="1" si="106"/>
        <v>1.22</v>
      </c>
      <c r="Y335">
        <f t="shared" ca="1" si="107"/>
        <v>5.33</v>
      </c>
      <c r="Z335">
        <f t="shared" ca="1" si="108"/>
        <v>1.52</v>
      </c>
      <c r="AA335">
        <f t="shared" ca="1" si="109"/>
        <v>174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f t="shared" ca="1" si="110"/>
        <v>3.06</v>
      </c>
      <c r="AL335">
        <f t="shared" ca="1" si="111"/>
        <v>1.9</v>
      </c>
      <c r="AM335">
        <v>1</v>
      </c>
    </row>
    <row r="336" spans="1:39" x14ac:dyDescent="0.25">
      <c r="A336">
        <v>334</v>
      </c>
      <c r="B336" s="3">
        <v>0</v>
      </c>
      <c r="C336">
        <f t="shared" ca="1" si="98"/>
        <v>60</v>
      </c>
      <c r="D336">
        <v>1</v>
      </c>
      <c r="E336">
        <f t="shared" ca="1" si="99"/>
        <v>82</v>
      </c>
      <c r="F336">
        <v>0</v>
      </c>
      <c r="G336">
        <v>1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1</v>
      </c>
      <c r="Q336">
        <f t="shared" ca="1" si="100"/>
        <v>4.1399999999999997</v>
      </c>
      <c r="R336">
        <f t="shared" ca="1" si="101"/>
        <v>2.17</v>
      </c>
      <c r="S336">
        <f t="shared" ca="1" si="102"/>
        <v>387</v>
      </c>
      <c r="T336">
        <f t="shared" ca="1" si="103"/>
        <v>12.65</v>
      </c>
      <c r="U336">
        <f t="shared" ca="1" si="104"/>
        <v>49.02</v>
      </c>
      <c r="V336">
        <f t="shared" ca="1" si="105"/>
        <v>8.4489999999999998</v>
      </c>
      <c r="W336">
        <f t="shared" ca="1" si="112"/>
        <v>0.04</v>
      </c>
      <c r="X336">
        <f t="shared" ca="1" si="106"/>
        <v>1.83</v>
      </c>
      <c r="Y336">
        <f t="shared" ca="1" si="107"/>
        <v>3.34</v>
      </c>
      <c r="Z336">
        <f t="shared" ca="1" si="108"/>
        <v>2.4</v>
      </c>
      <c r="AA336">
        <f t="shared" ca="1" si="109"/>
        <v>172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f t="shared" ca="1" si="110"/>
        <v>3.08</v>
      </c>
      <c r="AL336">
        <f t="shared" ca="1" si="111"/>
        <v>2.25</v>
      </c>
      <c r="AM336">
        <v>1</v>
      </c>
    </row>
    <row r="337" spans="1:39" x14ac:dyDescent="0.25">
      <c r="A337">
        <v>335</v>
      </c>
      <c r="B337" s="3">
        <v>0</v>
      </c>
      <c r="C337">
        <f t="shared" ca="1" si="98"/>
        <v>87</v>
      </c>
      <c r="D337">
        <v>1</v>
      </c>
      <c r="E337">
        <f t="shared" ca="1" si="99"/>
        <v>75</v>
      </c>
      <c r="F337">
        <v>0</v>
      </c>
      <c r="G337">
        <v>1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1</v>
      </c>
      <c r="Q337">
        <f t="shared" ca="1" si="100"/>
        <v>5.03</v>
      </c>
      <c r="R337">
        <f t="shared" ca="1" si="101"/>
        <v>2.74</v>
      </c>
      <c r="S337">
        <f t="shared" ca="1" si="102"/>
        <v>372</v>
      </c>
      <c r="T337">
        <f t="shared" ca="1" si="103"/>
        <v>15.84</v>
      </c>
      <c r="U337">
        <f t="shared" ca="1" si="104"/>
        <v>44.08</v>
      </c>
      <c r="V337">
        <f t="shared" ca="1" si="105"/>
        <v>8.0519999999999996</v>
      </c>
      <c r="W337">
        <f t="shared" ca="1" si="112"/>
        <v>7.0000000000000007E-2</v>
      </c>
      <c r="X337">
        <f t="shared" ca="1" si="106"/>
        <v>1.43</v>
      </c>
      <c r="Y337">
        <f t="shared" ca="1" si="107"/>
        <v>4.84</v>
      </c>
      <c r="Z337">
        <f t="shared" ca="1" si="108"/>
        <v>2.13</v>
      </c>
      <c r="AA337">
        <f t="shared" ca="1" si="109"/>
        <v>196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f t="shared" ca="1" si="110"/>
        <v>2.71</v>
      </c>
      <c r="AL337">
        <f t="shared" ca="1" si="111"/>
        <v>2.31</v>
      </c>
      <c r="AM337">
        <v>1</v>
      </c>
    </row>
    <row r="338" spans="1:39" x14ac:dyDescent="0.25">
      <c r="A338">
        <v>336</v>
      </c>
      <c r="B338" s="3">
        <v>0</v>
      </c>
      <c r="C338">
        <f t="shared" ca="1" si="98"/>
        <v>67</v>
      </c>
      <c r="D338">
        <v>1</v>
      </c>
      <c r="E338">
        <f t="shared" ca="1" si="99"/>
        <v>81</v>
      </c>
      <c r="F338">
        <v>0</v>
      </c>
      <c r="G338">
        <v>1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1</v>
      </c>
      <c r="Q338">
        <f t="shared" ca="1" si="100"/>
        <v>5.03</v>
      </c>
      <c r="R338">
        <f t="shared" ca="1" si="101"/>
        <v>2.44</v>
      </c>
      <c r="S338">
        <f t="shared" ca="1" si="102"/>
        <v>367</v>
      </c>
      <c r="T338">
        <f t="shared" ca="1" si="103"/>
        <v>17.84</v>
      </c>
      <c r="U338">
        <f t="shared" ca="1" si="104"/>
        <v>47.57</v>
      </c>
      <c r="V338">
        <f t="shared" ca="1" si="105"/>
        <v>8.8079999999999998</v>
      </c>
      <c r="W338">
        <f t="shared" ca="1" si="112"/>
        <v>0.05</v>
      </c>
      <c r="X338">
        <f t="shared" ca="1" si="106"/>
        <v>1.3</v>
      </c>
      <c r="Y338">
        <f t="shared" ca="1" si="107"/>
        <v>5.86</v>
      </c>
      <c r="Z338">
        <f t="shared" ca="1" si="108"/>
        <v>2.23</v>
      </c>
      <c r="AA338">
        <f t="shared" ca="1" si="109"/>
        <v>193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f t="shared" ca="1" si="110"/>
        <v>3.2</v>
      </c>
      <c r="AL338">
        <f t="shared" ca="1" si="111"/>
        <v>2.0499999999999998</v>
      </c>
      <c r="AM338">
        <v>1</v>
      </c>
    </row>
    <row r="339" spans="1:39" x14ac:dyDescent="0.25">
      <c r="A339">
        <v>337</v>
      </c>
      <c r="B339" s="3">
        <v>0</v>
      </c>
      <c r="C339">
        <f t="shared" ca="1" si="98"/>
        <v>85</v>
      </c>
      <c r="D339">
        <v>1</v>
      </c>
      <c r="E339">
        <f t="shared" ca="1" si="99"/>
        <v>77</v>
      </c>
      <c r="F339">
        <v>0</v>
      </c>
      <c r="G339">
        <v>1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f t="shared" ca="1" si="100"/>
        <v>4.71</v>
      </c>
      <c r="R339">
        <f t="shared" ca="1" si="101"/>
        <v>2.3199999999999998</v>
      </c>
      <c r="S339">
        <f t="shared" ca="1" si="102"/>
        <v>308</v>
      </c>
      <c r="T339">
        <f t="shared" ca="1" si="103"/>
        <v>17</v>
      </c>
      <c r="U339">
        <f t="shared" ca="1" si="104"/>
        <v>47.85</v>
      </c>
      <c r="V339">
        <f t="shared" ca="1" si="105"/>
        <v>8.1820000000000004</v>
      </c>
      <c r="W339">
        <f t="shared" ca="1" si="112"/>
        <v>0.02</v>
      </c>
      <c r="X339">
        <f t="shared" ca="1" si="106"/>
        <v>1.67</v>
      </c>
      <c r="Y339">
        <f t="shared" ca="1" si="107"/>
        <v>3.13</v>
      </c>
      <c r="Z339">
        <f t="shared" ca="1" si="108"/>
        <v>2.14</v>
      </c>
      <c r="AA339">
        <f t="shared" ca="1" si="109"/>
        <v>162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f t="shared" ca="1" si="110"/>
        <v>3.07</v>
      </c>
      <c r="AL339">
        <f t="shared" ca="1" si="111"/>
        <v>1.91</v>
      </c>
      <c r="AM339">
        <v>1</v>
      </c>
    </row>
    <row r="340" spans="1:39" x14ac:dyDescent="0.25">
      <c r="A340">
        <v>338</v>
      </c>
      <c r="B340" s="3">
        <v>0</v>
      </c>
      <c r="C340">
        <f t="shared" ca="1" si="98"/>
        <v>9</v>
      </c>
      <c r="D340">
        <v>1</v>
      </c>
      <c r="E340">
        <f t="shared" ca="1" si="99"/>
        <v>76</v>
      </c>
      <c r="F340">
        <v>0</v>
      </c>
      <c r="G340">
        <v>1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f t="shared" ca="1" si="100"/>
        <v>4.2300000000000004</v>
      </c>
      <c r="R340">
        <f t="shared" ca="1" si="101"/>
        <v>2.44</v>
      </c>
      <c r="S340">
        <f t="shared" ca="1" si="102"/>
        <v>377</v>
      </c>
      <c r="T340">
        <f t="shared" ca="1" si="103"/>
        <v>15.14</v>
      </c>
      <c r="U340">
        <f t="shared" ca="1" si="104"/>
        <v>44.04</v>
      </c>
      <c r="V340">
        <f t="shared" ca="1" si="105"/>
        <v>8.8940000000000001</v>
      </c>
      <c r="W340">
        <f t="shared" ca="1" si="112"/>
        <v>0.06</v>
      </c>
      <c r="X340">
        <f t="shared" ca="1" si="106"/>
        <v>1.85</v>
      </c>
      <c r="Y340">
        <f t="shared" ca="1" si="107"/>
        <v>5.52</v>
      </c>
      <c r="Z340">
        <f t="shared" ca="1" si="108"/>
        <v>1.87</v>
      </c>
      <c r="AA340">
        <f t="shared" ca="1" si="109"/>
        <v>192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f t="shared" ca="1" si="110"/>
        <v>2.72</v>
      </c>
      <c r="AL340">
        <f t="shared" ca="1" si="111"/>
        <v>1.29</v>
      </c>
      <c r="AM340">
        <v>1</v>
      </c>
    </row>
    <row r="341" spans="1:39" x14ac:dyDescent="0.25">
      <c r="A341">
        <v>339</v>
      </c>
      <c r="B341" s="3">
        <v>0</v>
      </c>
      <c r="C341">
        <f t="shared" ca="1" si="98"/>
        <v>33</v>
      </c>
      <c r="D341">
        <v>1</v>
      </c>
      <c r="E341">
        <f t="shared" ca="1" si="99"/>
        <v>83</v>
      </c>
      <c r="F341">
        <v>0</v>
      </c>
      <c r="G341">
        <v>1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f t="shared" ca="1" si="100"/>
        <v>5.23</v>
      </c>
      <c r="R341">
        <f t="shared" ca="1" si="101"/>
        <v>2.17</v>
      </c>
      <c r="S341">
        <f t="shared" ca="1" si="102"/>
        <v>360</v>
      </c>
      <c r="T341">
        <f t="shared" ca="1" si="103"/>
        <v>15.24</v>
      </c>
      <c r="U341">
        <f t="shared" ca="1" si="104"/>
        <v>42.89</v>
      </c>
      <c r="V341">
        <f t="shared" ca="1" si="105"/>
        <v>8.0120000000000005</v>
      </c>
      <c r="W341">
        <f t="shared" ca="1" si="112"/>
        <v>0.02</v>
      </c>
      <c r="X341">
        <f t="shared" ca="1" si="106"/>
        <v>1.43</v>
      </c>
      <c r="Y341">
        <f t="shared" ca="1" si="107"/>
        <v>5.98</v>
      </c>
      <c r="Z341">
        <f t="shared" ca="1" si="108"/>
        <v>1.17</v>
      </c>
      <c r="AA341">
        <f t="shared" ca="1" si="109"/>
        <v>140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f t="shared" ca="1" si="110"/>
        <v>2.99</v>
      </c>
      <c r="AL341">
        <f t="shared" ca="1" si="111"/>
        <v>1.94</v>
      </c>
      <c r="AM341">
        <v>1</v>
      </c>
    </row>
    <row r="342" spans="1:39" x14ac:dyDescent="0.25">
      <c r="A342">
        <v>340</v>
      </c>
      <c r="B342" s="3">
        <v>0</v>
      </c>
      <c r="C342">
        <f t="shared" ca="1" si="98"/>
        <v>10</v>
      </c>
      <c r="D342">
        <v>1</v>
      </c>
      <c r="E342">
        <f t="shared" ca="1" si="99"/>
        <v>72</v>
      </c>
      <c r="F342">
        <v>0</v>
      </c>
      <c r="G342">
        <v>1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f t="shared" ca="1" si="100"/>
        <v>4.97</v>
      </c>
      <c r="R342">
        <f t="shared" ca="1" si="101"/>
        <v>2.63</v>
      </c>
      <c r="S342">
        <f t="shared" ca="1" si="102"/>
        <v>361</v>
      </c>
      <c r="T342">
        <f t="shared" ca="1" si="103"/>
        <v>19.57</v>
      </c>
      <c r="U342">
        <f t="shared" ca="1" si="104"/>
        <v>44.26</v>
      </c>
      <c r="V342">
        <f t="shared" ca="1" si="105"/>
        <v>8.4290000000000003</v>
      </c>
      <c r="W342">
        <f t="shared" ca="1" si="112"/>
        <v>0.1</v>
      </c>
      <c r="X342">
        <f t="shared" ca="1" si="106"/>
        <v>1.3</v>
      </c>
      <c r="Y342">
        <f t="shared" ca="1" si="107"/>
        <v>4.88</v>
      </c>
      <c r="Z342">
        <f t="shared" ca="1" si="108"/>
        <v>1.7</v>
      </c>
      <c r="AA342">
        <f t="shared" ca="1" si="109"/>
        <v>149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f t="shared" ca="1" si="110"/>
        <v>2.71</v>
      </c>
      <c r="AL342">
        <f t="shared" ca="1" si="111"/>
        <v>1.56</v>
      </c>
      <c r="AM342">
        <v>1</v>
      </c>
    </row>
    <row r="343" spans="1:39" x14ac:dyDescent="0.25">
      <c r="A343">
        <v>341</v>
      </c>
      <c r="B343" s="3">
        <v>0</v>
      </c>
      <c r="C343">
        <f t="shared" ca="1" si="98"/>
        <v>30</v>
      </c>
      <c r="D343">
        <v>1</v>
      </c>
      <c r="E343">
        <f t="shared" ca="1" si="99"/>
        <v>88</v>
      </c>
      <c r="F343">
        <v>0</v>
      </c>
      <c r="G343">
        <v>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1</v>
      </c>
      <c r="Q343">
        <f t="shared" ca="1" si="100"/>
        <v>5.23</v>
      </c>
      <c r="R343">
        <f t="shared" ca="1" si="101"/>
        <v>1.1499999999999999</v>
      </c>
      <c r="S343">
        <f t="shared" ca="1" si="102"/>
        <v>314</v>
      </c>
      <c r="T343">
        <f t="shared" ca="1" si="103"/>
        <v>15.96</v>
      </c>
      <c r="U343">
        <f t="shared" ca="1" si="104"/>
        <v>49.1</v>
      </c>
      <c r="V343">
        <f t="shared" ca="1" si="105"/>
        <v>8.2170000000000005</v>
      </c>
      <c r="W343">
        <f t="shared" ca="1" si="112"/>
        <v>0.09</v>
      </c>
      <c r="X343">
        <f t="shared" ca="1" si="106"/>
        <v>1.81</v>
      </c>
      <c r="Y343">
        <f t="shared" ca="1" si="107"/>
        <v>4.05</v>
      </c>
      <c r="Z343">
        <f t="shared" ca="1" si="108"/>
        <v>1.21</v>
      </c>
      <c r="AA343">
        <f t="shared" ca="1" si="109"/>
        <v>212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f t="shared" ca="1" si="110"/>
        <v>2.81</v>
      </c>
      <c r="AL343">
        <f t="shared" ca="1" si="111"/>
        <v>1.2</v>
      </c>
      <c r="AM343">
        <v>1</v>
      </c>
    </row>
    <row r="344" spans="1:39" x14ac:dyDescent="0.25">
      <c r="A344">
        <v>342</v>
      </c>
      <c r="B344" s="3">
        <v>0</v>
      </c>
      <c r="C344">
        <f t="shared" ca="1" si="98"/>
        <v>17</v>
      </c>
      <c r="D344">
        <v>1</v>
      </c>
      <c r="E344">
        <f t="shared" ca="1" si="99"/>
        <v>76</v>
      </c>
      <c r="F344">
        <v>0</v>
      </c>
      <c r="G344">
        <v>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f t="shared" ca="1" si="100"/>
        <v>4.68</v>
      </c>
      <c r="R344">
        <f t="shared" ca="1" si="101"/>
        <v>1.1599999999999999</v>
      </c>
      <c r="S344">
        <f t="shared" ca="1" si="102"/>
        <v>307</v>
      </c>
      <c r="T344">
        <f t="shared" ca="1" si="103"/>
        <v>13.44</v>
      </c>
      <c r="U344">
        <f t="shared" ca="1" si="104"/>
        <v>48.04</v>
      </c>
      <c r="V344">
        <f t="shared" ca="1" si="105"/>
        <v>8.6159999999999997</v>
      </c>
      <c r="W344">
        <f t="shared" ca="1" si="112"/>
        <v>0.06</v>
      </c>
      <c r="X344">
        <f t="shared" ca="1" si="106"/>
        <v>1.4</v>
      </c>
      <c r="Y344">
        <f t="shared" ca="1" si="107"/>
        <v>3.3</v>
      </c>
      <c r="Z344">
        <f t="shared" ca="1" si="108"/>
        <v>1.6</v>
      </c>
      <c r="AA344">
        <f t="shared" ca="1" si="109"/>
        <v>213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f t="shared" ca="1" si="110"/>
        <v>3.05</v>
      </c>
      <c r="AL344">
        <f t="shared" ca="1" si="111"/>
        <v>1.65</v>
      </c>
      <c r="AM344">
        <v>1</v>
      </c>
    </row>
    <row r="345" spans="1:39" x14ac:dyDescent="0.25">
      <c r="A345">
        <v>343</v>
      </c>
      <c r="B345" s="3">
        <v>0</v>
      </c>
      <c r="C345">
        <f t="shared" ca="1" si="98"/>
        <v>12</v>
      </c>
      <c r="D345">
        <v>1</v>
      </c>
      <c r="E345">
        <f t="shared" ca="1" si="99"/>
        <v>90</v>
      </c>
      <c r="F345">
        <v>0</v>
      </c>
      <c r="G345">
        <v>1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1</v>
      </c>
      <c r="Q345">
        <f t="shared" ca="1" si="100"/>
        <v>4.01</v>
      </c>
      <c r="R345">
        <f t="shared" ca="1" si="101"/>
        <v>1.48</v>
      </c>
      <c r="S345">
        <f t="shared" ca="1" si="102"/>
        <v>328</v>
      </c>
      <c r="T345">
        <f t="shared" ca="1" si="103"/>
        <v>18.66</v>
      </c>
      <c r="U345">
        <f t="shared" ca="1" si="104"/>
        <v>45.98</v>
      </c>
      <c r="V345">
        <f t="shared" ca="1" si="105"/>
        <v>8.984</v>
      </c>
      <c r="W345">
        <f t="shared" ca="1" si="112"/>
        <v>0.03</v>
      </c>
      <c r="X345">
        <f t="shared" ca="1" si="106"/>
        <v>1.47</v>
      </c>
      <c r="Y345">
        <f t="shared" ca="1" si="107"/>
        <v>4.0199999999999996</v>
      </c>
      <c r="Z345">
        <f t="shared" ca="1" si="108"/>
        <v>2.29</v>
      </c>
      <c r="AA345">
        <f t="shared" ca="1" si="109"/>
        <v>167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f t="shared" ca="1" si="110"/>
        <v>2.74</v>
      </c>
      <c r="AL345">
        <f t="shared" ca="1" si="111"/>
        <v>1.26</v>
      </c>
      <c r="AM345">
        <v>1</v>
      </c>
    </row>
    <row r="346" spans="1:39" x14ac:dyDescent="0.25">
      <c r="A346">
        <v>344</v>
      </c>
      <c r="B346" s="3">
        <v>0</v>
      </c>
      <c r="C346">
        <f t="shared" ca="1" si="98"/>
        <v>43</v>
      </c>
      <c r="D346">
        <v>1</v>
      </c>
      <c r="E346">
        <f t="shared" ca="1" si="99"/>
        <v>85</v>
      </c>
      <c r="F346">
        <v>0</v>
      </c>
      <c r="G346">
        <v>1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f t="shared" ca="1" si="100"/>
        <v>4.38</v>
      </c>
      <c r="R346">
        <f t="shared" ca="1" si="101"/>
        <v>1.63</v>
      </c>
      <c r="S346">
        <f t="shared" ca="1" si="102"/>
        <v>367</v>
      </c>
      <c r="T346">
        <f t="shared" ca="1" si="103"/>
        <v>15.94</v>
      </c>
      <c r="U346">
        <f t="shared" ca="1" si="104"/>
        <v>44.7</v>
      </c>
      <c r="V346">
        <f t="shared" ca="1" si="105"/>
        <v>8.3160000000000007</v>
      </c>
      <c r="W346">
        <f t="shared" ca="1" si="112"/>
        <v>0.1</v>
      </c>
      <c r="X346">
        <f t="shared" ca="1" si="106"/>
        <v>1.49</v>
      </c>
      <c r="Y346">
        <f t="shared" ca="1" si="107"/>
        <v>4.05</v>
      </c>
      <c r="Z346">
        <f t="shared" ca="1" si="108"/>
        <v>1.95</v>
      </c>
      <c r="AA346">
        <f t="shared" ca="1" si="109"/>
        <v>205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f t="shared" ca="1" si="110"/>
        <v>3.04</v>
      </c>
      <c r="AL346">
        <f t="shared" ca="1" si="111"/>
        <v>1</v>
      </c>
      <c r="AM346">
        <v>1</v>
      </c>
    </row>
    <row r="347" spans="1:39" x14ac:dyDescent="0.25">
      <c r="A347">
        <v>345</v>
      </c>
      <c r="B347" s="3">
        <v>0</v>
      </c>
      <c r="C347">
        <f t="shared" ca="1" si="98"/>
        <v>41</v>
      </c>
      <c r="D347">
        <v>1</v>
      </c>
      <c r="E347">
        <f t="shared" ca="1" si="99"/>
        <v>79</v>
      </c>
      <c r="F347">
        <v>0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f t="shared" ca="1" si="100"/>
        <v>4.7300000000000004</v>
      </c>
      <c r="R347">
        <f t="shared" ca="1" si="101"/>
        <v>1.07</v>
      </c>
      <c r="S347">
        <f t="shared" ca="1" si="102"/>
        <v>381</v>
      </c>
      <c r="T347">
        <f t="shared" ca="1" si="103"/>
        <v>14.98</v>
      </c>
      <c r="U347">
        <f t="shared" ca="1" si="104"/>
        <v>42.37</v>
      </c>
      <c r="V347">
        <f t="shared" ca="1" si="105"/>
        <v>8.5280000000000005</v>
      </c>
      <c r="W347">
        <f t="shared" ca="1" si="112"/>
        <v>0.1</v>
      </c>
      <c r="X347">
        <f t="shared" ca="1" si="106"/>
        <v>1.29</v>
      </c>
      <c r="Y347">
        <f t="shared" ca="1" si="107"/>
        <v>5.67</v>
      </c>
      <c r="Z347">
        <f t="shared" ca="1" si="108"/>
        <v>1.41</v>
      </c>
      <c r="AA347">
        <f t="shared" ca="1" si="109"/>
        <v>176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f t="shared" ca="1" si="110"/>
        <v>2.81</v>
      </c>
      <c r="AL347">
        <f t="shared" ca="1" si="111"/>
        <v>1.3</v>
      </c>
      <c r="AM347">
        <v>1</v>
      </c>
    </row>
    <row r="348" spans="1:39" x14ac:dyDescent="0.25">
      <c r="A348">
        <v>346</v>
      </c>
      <c r="B348" s="3">
        <v>0</v>
      </c>
      <c r="C348">
        <f t="shared" ca="1" si="98"/>
        <v>90</v>
      </c>
      <c r="D348">
        <v>1</v>
      </c>
      <c r="E348">
        <f t="shared" ca="1" si="99"/>
        <v>79</v>
      </c>
      <c r="F348">
        <v>0</v>
      </c>
      <c r="G348">
        <v>1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1</v>
      </c>
      <c r="Q348">
        <f t="shared" ca="1" si="100"/>
        <v>4.8</v>
      </c>
      <c r="R348">
        <f t="shared" ca="1" si="101"/>
        <v>2.52</v>
      </c>
      <c r="S348">
        <f t="shared" ca="1" si="102"/>
        <v>371</v>
      </c>
      <c r="T348">
        <f t="shared" ca="1" si="103"/>
        <v>19.7</v>
      </c>
      <c r="U348">
        <f t="shared" ca="1" si="104"/>
        <v>45.81</v>
      </c>
      <c r="V348">
        <f t="shared" ca="1" si="105"/>
        <v>8.0860000000000003</v>
      </c>
      <c r="W348">
        <f t="shared" ca="1" si="112"/>
        <v>0.09</v>
      </c>
      <c r="X348">
        <f t="shared" ca="1" si="106"/>
        <v>1.32</v>
      </c>
      <c r="Y348">
        <f t="shared" ca="1" si="107"/>
        <v>3.44</v>
      </c>
      <c r="Z348">
        <f t="shared" ca="1" si="108"/>
        <v>2.0699999999999998</v>
      </c>
      <c r="AA348">
        <f t="shared" ca="1" si="109"/>
        <v>141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f t="shared" ca="1" si="110"/>
        <v>3.15</v>
      </c>
      <c r="AL348">
        <f t="shared" ca="1" si="111"/>
        <v>2.1</v>
      </c>
      <c r="AM348">
        <v>1</v>
      </c>
    </row>
    <row r="349" spans="1:39" x14ac:dyDescent="0.25">
      <c r="A349">
        <v>347</v>
      </c>
      <c r="B349" s="3">
        <v>0</v>
      </c>
      <c r="C349">
        <f t="shared" ca="1" si="98"/>
        <v>57</v>
      </c>
      <c r="D349">
        <v>1</v>
      </c>
      <c r="E349">
        <f t="shared" ca="1" si="99"/>
        <v>85</v>
      </c>
      <c r="F349">
        <v>0</v>
      </c>
      <c r="G349">
        <v>1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f t="shared" ca="1" si="100"/>
        <v>4.0199999999999996</v>
      </c>
      <c r="R349">
        <f t="shared" ca="1" si="101"/>
        <v>2.83</v>
      </c>
      <c r="S349">
        <f t="shared" ca="1" si="102"/>
        <v>369</v>
      </c>
      <c r="T349">
        <f t="shared" ca="1" si="103"/>
        <v>18.420000000000002</v>
      </c>
      <c r="U349">
        <f t="shared" ca="1" si="104"/>
        <v>46.09</v>
      </c>
      <c r="V349">
        <f t="shared" ca="1" si="105"/>
        <v>8.7230000000000008</v>
      </c>
      <c r="W349">
        <f t="shared" ca="1" si="112"/>
        <v>0.02</v>
      </c>
      <c r="X349">
        <f t="shared" ca="1" si="106"/>
        <v>1.52</v>
      </c>
      <c r="Y349">
        <f t="shared" ca="1" si="107"/>
        <v>3.48</v>
      </c>
      <c r="Z349">
        <f t="shared" ca="1" si="108"/>
        <v>2.27</v>
      </c>
      <c r="AA349">
        <f t="shared" ca="1" si="109"/>
        <v>160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f t="shared" ca="1" si="110"/>
        <v>2.99</v>
      </c>
      <c r="AL349">
        <f t="shared" ca="1" si="111"/>
        <v>2.37</v>
      </c>
      <c r="AM349">
        <v>1</v>
      </c>
    </row>
    <row r="350" spans="1:39" x14ac:dyDescent="0.25">
      <c r="A350">
        <v>348</v>
      </c>
      <c r="B350" s="3">
        <v>0</v>
      </c>
      <c r="C350">
        <f t="shared" ca="1" si="98"/>
        <v>92</v>
      </c>
      <c r="D350">
        <v>1</v>
      </c>
      <c r="E350">
        <f t="shared" ca="1" si="99"/>
        <v>83</v>
      </c>
      <c r="F350">
        <v>0</v>
      </c>
      <c r="G350">
        <v>1</v>
      </c>
      <c r="H350">
        <v>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f t="shared" ca="1" si="100"/>
        <v>4.33</v>
      </c>
      <c r="R350">
        <f t="shared" ca="1" si="101"/>
        <v>2.62</v>
      </c>
      <c r="S350">
        <f t="shared" ca="1" si="102"/>
        <v>323</v>
      </c>
      <c r="T350">
        <f t="shared" ca="1" si="103"/>
        <v>18.940000000000001</v>
      </c>
      <c r="U350">
        <f t="shared" ca="1" si="104"/>
        <v>45.93</v>
      </c>
      <c r="V350">
        <f t="shared" ca="1" si="105"/>
        <v>8.8480000000000008</v>
      </c>
      <c r="W350">
        <f t="shared" ca="1" si="112"/>
        <v>0.05</v>
      </c>
      <c r="X350">
        <f t="shared" ca="1" si="106"/>
        <v>1.87</v>
      </c>
      <c r="Y350">
        <f t="shared" ca="1" si="107"/>
        <v>5.07</v>
      </c>
      <c r="Z350">
        <f t="shared" ca="1" si="108"/>
        <v>1.43</v>
      </c>
      <c r="AA350">
        <f t="shared" ca="1" si="109"/>
        <v>180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f t="shared" ca="1" si="110"/>
        <v>3.13</v>
      </c>
      <c r="AL350">
        <f t="shared" ca="1" si="111"/>
        <v>1.26</v>
      </c>
      <c r="AM350">
        <v>1</v>
      </c>
    </row>
    <row r="351" spans="1:39" x14ac:dyDescent="0.25">
      <c r="A351">
        <v>349</v>
      </c>
      <c r="B351" s="3">
        <v>0</v>
      </c>
      <c r="C351">
        <f t="shared" ca="1" si="98"/>
        <v>29</v>
      </c>
      <c r="D351">
        <v>1</v>
      </c>
      <c r="E351">
        <f t="shared" ca="1" si="99"/>
        <v>84</v>
      </c>
      <c r="F351">
        <v>0</v>
      </c>
      <c r="G351">
        <v>1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1</v>
      </c>
      <c r="Q351">
        <f t="shared" ca="1" si="100"/>
        <v>4.51</v>
      </c>
      <c r="R351">
        <f t="shared" ca="1" si="101"/>
        <v>1.43</v>
      </c>
      <c r="S351">
        <f t="shared" ca="1" si="102"/>
        <v>376</v>
      </c>
      <c r="T351">
        <f t="shared" ca="1" si="103"/>
        <v>18.77</v>
      </c>
      <c r="U351">
        <f t="shared" ca="1" si="104"/>
        <v>43.65</v>
      </c>
      <c r="V351">
        <f t="shared" ca="1" si="105"/>
        <v>8.0039999999999996</v>
      </c>
      <c r="W351">
        <f t="shared" ca="1" si="112"/>
        <v>0.06</v>
      </c>
      <c r="X351">
        <f t="shared" ca="1" si="106"/>
        <v>1.39</v>
      </c>
      <c r="Y351">
        <f t="shared" ca="1" si="107"/>
        <v>4.09</v>
      </c>
      <c r="Z351">
        <f t="shared" ca="1" si="108"/>
        <v>1.51</v>
      </c>
      <c r="AA351">
        <f t="shared" ca="1" si="109"/>
        <v>138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f t="shared" ca="1" si="110"/>
        <v>3.13</v>
      </c>
      <c r="AL351">
        <f t="shared" ca="1" si="111"/>
        <v>1.35</v>
      </c>
      <c r="AM351">
        <v>1</v>
      </c>
    </row>
    <row r="352" spans="1:39" x14ac:dyDescent="0.25">
      <c r="A352">
        <v>350</v>
      </c>
      <c r="B352" s="3">
        <v>0</v>
      </c>
      <c r="C352">
        <f t="shared" ca="1" si="98"/>
        <v>34</v>
      </c>
      <c r="D352">
        <v>1</v>
      </c>
      <c r="E352">
        <f t="shared" ca="1" si="99"/>
        <v>79</v>
      </c>
      <c r="F352">
        <v>0</v>
      </c>
      <c r="G352">
        <v>1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f t="shared" ca="1" si="100"/>
        <v>4.74</v>
      </c>
      <c r="R352">
        <f t="shared" ca="1" si="101"/>
        <v>2.61</v>
      </c>
      <c r="S352">
        <f t="shared" ca="1" si="102"/>
        <v>380</v>
      </c>
      <c r="T352">
        <f t="shared" ca="1" si="103"/>
        <v>12.1</v>
      </c>
      <c r="U352">
        <f t="shared" ca="1" si="104"/>
        <v>43.66</v>
      </c>
      <c r="V352">
        <f t="shared" ca="1" si="105"/>
        <v>8.82</v>
      </c>
      <c r="W352">
        <f t="shared" ca="1" si="112"/>
        <v>0.01</v>
      </c>
      <c r="X352">
        <f t="shared" ca="1" si="106"/>
        <v>1.6</v>
      </c>
      <c r="Y352">
        <f t="shared" ca="1" si="107"/>
        <v>4.5999999999999996</v>
      </c>
      <c r="Z352">
        <f t="shared" ca="1" si="108"/>
        <v>2.09</v>
      </c>
      <c r="AA352">
        <f t="shared" ca="1" si="109"/>
        <v>164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f t="shared" ca="1" si="110"/>
        <v>2.9</v>
      </c>
      <c r="AL352">
        <f t="shared" ca="1" si="111"/>
        <v>2.19</v>
      </c>
      <c r="AM352">
        <v>1</v>
      </c>
    </row>
    <row r="353" spans="1:39" x14ac:dyDescent="0.25">
      <c r="A353">
        <v>351</v>
      </c>
      <c r="B353" s="3">
        <v>0</v>
      </c>
      <c r="C353">
        <f t="shared" ca="1" si="98"/>
        <v>26</v>
      </c>
      <c r="D353">
        <v>1</v>
      </c>
      <c r="E353">
        <f t="shared" ca="1" si="99"/>
        <v>88</v>
      </c>
      <c r="F353">
        <v>0</v>
      </c>
      <c r="G353">
        <v>1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1</v>
      </c>
      <c r="Q353">
        <f t="shared" ca="1" si="100"/>
        <v>4.58</v>
      </c>
      <c r="R353">
        <f t="shared" ca="1" si="101"/>
        <v>1.1100000000000001</v>
      </c>
      <c r="S353">
        <f t="shared" ca="1" si="102"/>
        <v>336</v>
      </c>
      <c r="T353">
        <f t="shared" ca="1" si="103"/>
        <v>19.690000000000001</v>
      </c>
      <c r="U353">
        <f t="shared" ca="1" si="104"/>
        <v>43.61</v>
      </c>
      <c r="V353">
        <f t="shared" ca="1" si="105"/>
        <v>8.702</v>
      </c>
      <c r="W353">
        <f t="shared" ca="1" si="112"/>
        <v>7.0000000000000007E-2</v>
      </c>
      <c r="X353">
        <f t="shared" ca="1" si="106"/>
        <v>1.56</v>
      </c>
      <c r="Y353">
        <f t="shared" ca="1" si="107"/>
        <v>5.8</v>
      </c>
      <c r="Z353">
        <f t="shared" ca="1" si="108"/>
        <v>1.88</v>
      </c>
      <c r="AA353">
        <f t="shared" ca="1" si="109"/>
        <v>162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f t="shared" ca="1" si="110"/>
        <v>2.84</v>
      </c>
      <c r="AL353">
        <f t="shared" ca="1" si="111"/>
        <v>1.36</v>
      </c>
      <c r="AM353">
        <v>1</v>
      </c>
    </row>
    <row r="354" spans="1:39" x14ac:dyDescent="0.25">
      <c r="A354">
        <v>352</v>
      </c>
      <c r="B354" s="3">
        <v>0</v>
      </c>
      <c r="C354">
        <f t="shared" ca="1" si="98"/>
        <v>92</v>
      </c>
      <c r="D354">
        <v>1</v>
      </c>
      <c r="E354">
        <f t="shared" ca="1" si="99"/>
        <v>78</v>
      </c>
      <c r="F354">
        <v>0</v>
      </c>
      <c r="G354">
        <v>1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1</v>
      </c>
      <c r="Q354">
        <f t="shared" ca="1" si="100"/>
        <v>4.2699999999999996</v>
      </c>
      <c r="R354">
        <f t="shared" ca="1" si="101"/>
        <v>1.17</v>
      </c>
      <c r="S354">
        <f t="shared" ca="1" si="102"/>
        <v>320</v>
      </c>
      <c r="T354">
        <f t="shared" ca="1" si="103"/>
        <v>17.52</v>
      </c>
      <c r="U354">
        <f t="shared" ca="1" si="104"/>
        <v>46.43</v>
      </c>
      <c r="V354">
        <f t="shared" ca="1" si="105"/>
        <v>8.94</v>
      </c>
      <c r="W354">
        <f t="shared" ca="1" si="112"/>
        <v>0.02</v>
      </c>
      <c r="X354">
        <f t="shared" ca="1" si="106"/>
        <v>1.7</v>
      </c>
      <c r="Y354">
        <f t="shared" ca="1" si="107"/>
        <v>3.4</v>
      </c>
      <c r="Z354">
        <f t="shared" ca="1" si="108"/>
        <v>2.16</v>
      </c>
      <c r="AA354">
        <f t="shared" ca="1" si="109"/>
        <v>135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f t="shared" ca="1" si="110"/>
        <v>2.94</v>
      </c>
      <c r="AL354">
        <f t="shared" ca="1" si="111"/>
        <v>1.03</v>
      </c>
      <c r="AM354">
        <v>1</v>
      </c>
    </row>
    <row r="355" spans="1:39" x14ac:dyDescent="0.25">
      <c r="A355">
        <v>353</v>
      </c>
      <c r="B355" s="3">
        <v>0</v>
      </c>
      <c r="C355">
        <f t="shared" ca="1" si="98"/>
        <v>89</v>
      </c>
      <c r="D355">
        <v>1</v>
      </c>
      <c r="E355">
        <f t="shared" ca="1" si="99"/>
        <v>89</v>
      </c>
      <c r="F355">
        <v>0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</v>
      </c>
      <c r="Q355">
        <f t="shared" ca="1" si="100"/>
        <v>5.18</v>
      </c>
      <c r="R355">
        <f t="shared" ca="1" si="101"/>
        <v>2.5499999999999998</v>
      </c>
      <c r="S355">
        <f t="shared" ca="1" si="102"/>
        <v>366</v>
      </c>
      <c r="T355">
        <f t="shared" ca="1" si="103"/>
        <v>12.52</v>
      </c>
      <c r="U355">
        <f t="shared" ca="1" si="104"/>
        <v>46.34</v>
      </c>
      <c r="V355">
        <f t="shared" ca="1" si="105"/>
        <v>8.3190000000000008</v>
      </c>
      <c r="W355">
        <f t="shared" ca="1" si="112"/>
        <v>0.04</v>
      </c>
      <c r="X355">
        <f t="shared" ca="1" si="106"/>
        <v>1.86</v>
      </c>
      <c r="Y355">
        <f t="shared" ca="1" si="107"/>
        <v>4.6100000000000003</v>
      </c>
      <c r="Z355">
        <f t="shared" ca="1" si="108"/>
        <v>1.1499999999999999</v>
      </c>
      <c r="AA355">
        <f t="shared" ca="1" si="109"/>
        <v>152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f t="shared" ca="1" si="110"/>
        <v>2.8</v>
      </c>
      <c r="AL355">
        <f t="shared" ca="1" si="111"/>
        <v>2.17</v>
      </c>
      <c r="AM355">
        <v>1</v>
      </c>
    </row>
    <row r="356" spans="1:39" x14ac:dyDescent="0.25">
      <c r="A356">
        <v>354</v>
      </c>
      <c r="B356" s="3">
        <v>0</v>
      </c>
      <c r="C356">
        <f t="shared" ca="1" si="98"/>
        <v>81</v>
      </c>
      <c r="D356">
        <v>1</v>
      </c>
      <c r="E356">
        <f t="shared" ca="1" si="99"/>
        <v>81</v>
      </c>
      <c r="F356">
        <v>0</v>
      </c>
      <c r="G356">
        <v>1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  <c r="Q356">
        <f t="shared" ca="1" si="100"/>
        <v>4.29</v>
      </c>
      <c r="R356">
        <f t="shared" ca="1" si="101"/>
        <v>1.59</v>
      </c>
      <c r="S356">
        <f t="shared" ca="1" si="102"/>
        <v>373</v>
      </c>
      <c r="T356">
        <f t="shared" ca="1" si="103"/>
        <v>17.86</v>
      </c>
      <c r="U356">
        <f t="shared" ca="1" si="104"/>
        <v>44.39</v>
      </c>
      <c r="V356">
        <f t="shared" ca="1" si="105"/>
        <v>8.5329999999999995</v>
      </c>
      <c r="W356">
        <f t="shared" ca="1" si="112"/>
        <v>0.1</v>
      </c>
      <c r="X356">
        <f t="shared" ca="1" si="106"/>
        <v>1.28</v>
      </c>
      <c r="Y356">
        <f t="shared" ca="1" si="107"/>
        <v>5.07</v>
      </c>
      <c r="Z356">
        <f t="shared" ca="1" si="108"/>
        <v>2.38</v>
      </c>
      <c r="AA356">
        <f t="shared" ca="1" si="109"/>
        <v>170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f t="shared" ca="1" si="110"/>
        <v>3.04</v>
      </c>
      <c r="AL356">
        <f t="shared" ca="1" si="111"/>
        <v>1.19</v>
      </c>
      <c r="AM356">
        <v>1</v>
      </c>
    </row>
    <row r="357" spans="1:39" x14ac:dyDescent="0.25">
      <c r="A357">
        <v>355</v>
      </c>
      <c r="B357" s="3">
        <v>0</v>
      </c>
      <c r="C357">
        <f t="shared" ca="1" si="98"/>
        <v>40</v>
      </c>
      <c r="D357">
        <v>1</v>
      </c>
      <c r="E357">
        <f t="shared" ca="1" si="99"/>
        <v>72</v>
      </c>
      <c r="F357">
        <v>0</v>
      </c>
      <c r="G357">
        <v>1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f t="shared" ca="1" si="100"/>
        <v>5.21</v>
      </c>
      <c r="R357">
        <f t="shared" ca="1" si="101"/>
        <v>2.69</v>
      </c>
      <c r="S357">
        <f t="shared" ca="1" si="102"/>
        <v>375</v>
      </c>
      <c r="T357">
        <f t="shared" ca="1" si="103"/>
        <v>17.13</v>
      </c>
      <c r="U357">
        <f t="shared" ca="1" si="104"/>
        <v>42.71</v>
      </c>
      <c r="V357">
        <f t="shared" ca="1" si="105"/>
        <v>8.0129999999999999</v>
      </c>
      <c r="W357">
        <f t="shared" ca="1" si="112"/>
        <v>0.05</v>
      </c>
      <c r="X357">
        <f t="shared" ca="1" si="106"/>
        <v>1.55</v>
      </c>
      <c r="Y357">
        <f t="shared" ca="1" si="107"/>
        <v>3.48</v>
      </c>
      <c r="Z357">
        <f t="shared" ca="1" si="108"/>
        <v>1.2</v>
      </c>
      <c r="AA357">
        <f t="shared" ca="1" si="109"/>
        <v>135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f t="shared" ca="1" si="110"/>
        <v>2.7</v>
      </c>
      <c r="AL357">
        <f t="shared" ca="1" si="111"/>
        <v>2.1800000000000002</v>
      </c>
      <c r="AM357">
        <v>1</v>
      </c>
    </row>
    <row r="358" spans="1:39" x14ac:dyDescent="0.25">
      <c r="A358">
        <v>356</v>
      </c>
      <c r="B358" s="3">
        <v>0</v>
      </c>
      <c r="C358">
        <f t="shared" ca="1" si="98"/>
        <v>43</v>
      </c>
      <c r="D358">
        <v>1</v>
      </c>
      <c r="E358">
        <f t="shared" ca="1" si="99"/>
        <v>83</v>
      </c>
      <c r="F358">
        <v>0</v>
      </c>
      <c r="G358">
        <v>1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1</v>
      </c>
      <c r="Q358">
        <f t="shared" ca="1" si="100"/>
        <v>4.3899999999999997</v>
      </c>
      <c r="R358">
        <f t="shared" ca="1" si="101"/>
        <v>1.33</v>
      </c>
      <c r="S358">
        <f t="shared" ca="1" si="102"/>
        <v>359</v>
      </c>
      <c r="T358">
        <f t="shared" ca="1" si="103"/>
        <v>12.83</v>
      </c>
      <c r="U358">
        <f t="shared" ca="1" si="104"/>
        <v>46.73</v>
      </c>
      <c r="V358">
        <f t="shared" ca="1" si="105"/>
        <v>8.5609999999999999</v>
      </c>
      <c r="W358">
        <f t="shared" ca="1" si="112"/>
        <v>0.02</v>
      </c>
      <c r="X358">
        <f t="shared" ca="1" si="106"/>
        <v>1.22</v>
      </c>
      <c r="Y358">
        <f t="shared" ca="1" si="107"/>
        <v>3.72</v>
      </c>
      <c r="Z358">
        <f t="shared" ca="1" si="108"/>
        <v>1.64</v>
      </c>
      <c r="AA358">
        <f t="shared" ca="1" si="109"/>
        <v>166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f t="shared" ca="1" si="110"/>
        <v>2.7</v>
      </c>
      <c r="AL358">
        <f t="shared" ca="1" si="111"/>
        <v>1.35</v>
      </c>
      <c r="AM358">
        <v>1</v>
      </c>
    </row>
    <row r="359" spans="1:39" x14ac:dyDescent="0.25">
      <c r="A359">
        <v>357</v>
      </c>
      <c r="B359" s="3">
        <v>0</v>
      </c>
      <c r="C359">
        <f t="shared" ca="1" si="98"/>
        <v>41</v>
      </c>
      <c r="D359">
        <v>1</v>
      </c>
      <c r="E359">
        <f t="shared" ca="1" si="99"/>
        <v>74</v>
      </c>
      <c r="F359">
        <v>0</v>
      </c>
      <c r="G359">
        <v>1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f t="shared" ca="1" si="100"/>
        <v>4.57</v>
      </c>
      <c r="R359">
        <f t="shared" ca="1" si="101"/>
        <v>1.92</v>
      </c>
      <c r="S359">
        <f t="shared" ca="1" si="102"/>
        <v>389</v>
      </c>
      <c r="T359">
        <f t="shared" ca="1" si="103"/>
        <v>13.66</v>
      </c>
      <c r="U359">
        <f t="shared" ca="1" si="104"/>
        <v>45.8</v>
      </c>
      <c r="V359">
        <f t="shared" ca="1" si="105"/>
        <v>8.2780000000000005</v>
      </c>
      <c r="W359">
        <f t="shared" ca="1" si="112"/>
        <v>0.04</v>
      </c>
      <c r="X359">
        <f t="shared" ca="1" si="106"/>
        <v>1.43</v>
      </c>
      <c r="Y359">
        <f t="shared" ca="1" si="107"/>
        <v>3.7</v>
      </c>
      <c r="Z359">
        <f t="shared" ca="1" si="108"/>
        <v>2.2999999999999998</v>
      </c>
      <c r="AA359">
        <f t="shared" ca="1" si="109"/>
        <v>215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f t="shared" ca="1" si="110"/>
        <v>3.19</v>
      </c>
      <c r="AL359">
        <f t="shared" ca="1" si="111"/>
        <v>2.25</v>
      </c>
      <c r="AM359">
        <v>1</v>
      </c>
    </row>
    <row r="360" spans="1:39" x14ac:dyDescent="0.25">
      <c r="A360">
        <v>358</v>
      </c>
      <c r="B360" s="3">
        <v>0</v>
      </c>
      <c r="C360">
        <f t="shared" ca="1" si="98"/>
        <v>28</v>
      </c>
      <c r="D360">
        <v>1</v>
      </c>
      <c r="E360">
        <f t="shared" ca="1" si="99"/>
        <v>88</v>
      </c>
      <c r="F360">
        <v>0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f t="shared" ca="1" si="100"/>
        <v>4.16</v>
      </c>
      <c r="R360">
        <f t="shared" ca="1" si="101"/>
        <v>2.19</v>
      </c>
      <c r="S360">
        <f t="shared" ca="1" si="102"/>
        <v>376</v>
      </c>
      <c r="T360">
        <f t="shared" ca="1" si="103"/>
        <v>13.98</v>
      </c>
      <c r="U360">
        <f t="shared" ca="1" si="104"/>
        <v>45.26</v>
      </c>
      <c r="V360">
        <f t="shared" ca="1" si="105"/>
        <v>8.5280000000000005</v>
      </c>
      <c r="W360">
        <f t="shared" ca="1" si="112"/>
        <v>7.0000000000000007E-2</v>
      </c>
      <c r="X360">
        <f t="shared" ca="1" si="106"/>
        <v>1.62</v>
      </c>
      <c r="Y360">
        <f t="shared" ca="1" si="107"/>
        <v>5.17</v>
      </c>
      <c r="Z360">
        <f t="shared" ca="1" si="108"/>
        <v>1.67</v>
      </c>
      <c r="AA360">
        <f t="shared" ca="1" si="109"/>
        <v>209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f t="shared" ca="1" si="110"/>
        <v>2.89</v>
      </c>
      <c r="AL360">
        <f t="shared" ca="1" si="111"/>
        <v>2.38</v>
      </c>
      <c r="AM360">
        <v>1</v>
      </c>
    </row>
    <row r="361" spans="1:39" x14ac:dyDescent="0.25">
      <c r="A361">
        <v>359</v>
      </c>
      <c r="B361" s="3">
        <v>0</v>
      </c>
      <c r="C361">
        <f t="shared" ref="C361:C424" ca="1" si="113">INT(RAND()*100)</f>
        <v>86</v>
      </c>
      <c r="D361">
        <v>1</v>
      </c>
      <c r="E361">
        <f t="shared" ca="1" si="99"/>
        <v>86</v>
      </c>
      <c r="F361">
        <v>0</v>
      </c>
      <c r="G361">
        <v>1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f t="shared" ca="1" si="100"/>
        <v>4</v>
      </c>
      <c r="R361">
        <f t="shared" ca="1" si="101"/>
        <v>2.74</v>
      </c>
      <c r="S361">
        <f t="shared" ca="1" si="102"/>
        <v>313</v>
      </c>
      <c r="T361">
        <f t="shared" ca="1" si="103"/>
        <v>19.48</v>
      </c>
      <c r="U361">
        <f t="shared" ca="1" si="104"/>
        <v>48.5</v>
      </c>
      <c r="V361">
        <f t="shared" ca="1" si="105"/>
        <v>8.7349999999999994</v>
      </c>
      <c r="W361">
        <f t="shared" ca="1" si="112"/>
        <v>0.1</v>
      </c>
      <c r="X361">
        <f t="shared" ca="1" si="106"/>
        <v>1.33</v>
      </c>
      <c r="Y361">
        <f t="shared" ca="1" si="107"/>
        <v>5.62</v>
      </c>
      <c r="Z361">
        <f t="shared" ca="1" si="108"/>
        <v>1.72</v>
      </c>
      <c r="AA361">
        <f t="shared" ca="1" si="109"/>
        <v>144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f t="shared" ca="1" si="110"/>
        <v>2.87</v>
      </c>
      <c r="AL361">
        <f t="shared" ca="1" si="111"/>
        <v>2.2000000000000002</v>
      </c>
      <c r="AM361">
        <v>1</v>
      </c>
    </row>
    <row r="362" spans="1:39" x14ac:dyDescent="0.25">
      <c r="A362">
        <v>360</v>
      </c>
      <c r="B362" s="3">
        <v>0</v>
      </c>
      <c r="C362">
        <f t="shared" ca="1" si="113"/>
        <v>58</v>
      </c>
      <c r="D362">
        <v>1</v>
      </c>
      <c r="E362">
        <f t="shared" ca="1" si="99"/>
        <v>79</v>
      </c>
      <c r="F362">
        <v>0</v>
      </c>
      <c r="G362">
        <v>1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1</v>
      </c>
      <c r="Q362">
        <f t="shared" ca="1" si="100"/>
        <v>4.83</v>
      </c>
      <c r="R362">
        <f t="shared" ca="1" si="101"/>
        <v>1.91</v>
      </c>
      <c r="S362">
        <f t="shared" ca="1" si="102"/>
        <v>306</v>
      </c>
      <c r="T362">
        <f t="shared" ca="1" si="103"/>
        <v>12.65</v>
      </c>
      <c r="U362">
        <f t="shared" ca="1" si="104"/>
        <v>45.36</v>
      </c>
      <c r="V362">
        <f t="shared" ca="1" si="105"/>
        <v>8.0630000000000006</v>
      </c>
      <c r="W362">
        <f t="shared" ca="1" si="112"/>
        <v>0.01</v>
      </c>
      <c r="X362">
        <f t="shared" ca="1" si="106"/>
        <v>1.51</v>
      </c>
      <c r="Y362">
        <f t="shared" ca="1" si="107"/>
        <v>4.55</v>
      </c>
      <c r="Z362">
        <f t="shared" ca="1" si="108"/>
        <v>2.12</v>
      </c>
      <c r="AA362">
        <f t="shared" ca="1" si="109"/>
        <v>200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f t="shared" ca="1" si="110"/>
        <v>2.75</v>
      </c>
      <c r="AL362">
        <f t="shared" ca="1" si="111"/>
        <v>1.52</v>
      </c>
      <c r="AM362">
        <v>1</v>
      </c>
    </row>
    <row r="363" spans="1:39" x14ac:dyDescent="0.25">
      <c r="A363">
        <v>361</v>
      </c>
      <c r="B363" s="3">
        <v>0</v>
      </c>
      <c r="C363">
        <f t="shared" ca="1" si="113"/>
        <v>83</v>
      </c>
      <c r="D363">
        <v>1</v>
      </c>
      <c r="E363">
        <f t="shared" ca="1" si="99"/>
        <v>74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</v>
      </c>
      <c r="Q363">
        <f t="shared" ca="1" si="100"/>
        <v>4.92</v>
      </c>
      <c r="R363">
        <f t="shared" ca="1" si="101"/>
        <v>2.42</v>
      </c>
      <c r="S363">
        <f t="shared" ca="1" si="102"/>
        <v>389</v>
      </c>
      <c r="T363">
        <f t="shared" ca="1" si="103"/>
        <v>19.16</v>
      </c>
      <c r="U363">
        <f t="shared" ca="1" si="104"/>
        <v>42.6</v>
      </c>
      <c r="V363">
        <f t="shared" ca="1" si="105"/>
        <v>8.6859999999999999</v>
      </c>
      <c r="W363">
        <f t="shared" ca="1" si="112"/>
        <v>7.0000000000000007E-2</v>
      </c>
      <c r="X363">
        <f t="shared" ca="1" si="106"/>
        <v>1.69</v>
      </c>
      <c r="Y363">
        <f t="shared" ca="1" si="107"/>
        <v>3.35</v>
      </c>
      <c r="Z363">
        <f t="shared" ca="1" si="108"/>
        <v>1.79</v>
      </c>
      <c r="AA363">
        <f t="shared" ca="1" si="109"/>
        <v>209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f t="shared" ca="1" si="110"/>
        <v>2.66</v>
      </c>
      <c r="AL363">
        <f t="shared" ca="1" si="111"/>
        <v>2.13</v>
      </c>
      <c r="AM363">
        <v>1</v>
      </c>
    </row>
    <row r="364" spans="1:39" x14ac:dyDescent="0.25">
      <c r="A364">
        <v>362</v>
      </c>
      <c r="B364" s="3">
        <v>0</v>
      </c>
      <c r="C364">
        <f t="shared" ca="1" si="113"/>
        <v>23</v>
      </c>
      <c r="D364">
        <v>1</v>
      </c>
      <c r="E364">
        <f t="shared" ca="1" si="99"/>
        <v>72</v>
      </c>
      <c r="F364">
        <v>0</v>
      </c>
      <c r="G364">
        <v>1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f t="shared" ca="1" si="100"/>
        <v>5.13</v>
      </c>
      <c r="R364">
        <f t="shared" ca="1" si="101"/>
        <v>1.04</v>
      </c>
      <c r="S364">
        <f t="shared" ca="1" si="102"/>
        <v>318</v>
      </c>
      <c r="T364">
        <f t="shared" ca="1" si="103"/>
        <v>14.22</v>
      </c>
      <c r="U364">
        <f t="shared" ca="1" si="104"/>
        <v>47</v>
      </c>
      <c r="V364">
        <f t="shared" ca="1" si="105"/>
        <v>8.282</v>
      </c>
      <c r="W364">
        <f t="shared" ca="1" si="112"/>
        <v>0.06</v>
      </c>
      <c r="X364">
        <f t="shared" ca="1" si="106"/>
        <v>1.89</v>
      </c>
      <c r="Y364">
        <f t="shared" ca="1" si="107"/>
        <v>3.86</v>
      </c>
      <c r="Z364">
        <f t="shared" ca="1" si="108"/>
        <v>1.78</v>
      </c>
      <c r="AA364">
        <f t="shared" ca="1" si="109"/>
        <v>145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f t="shared" ca="1" si="110"/>
        <v>2.69</v>
      </c>
      <c r="AL364">
        <f t="shared" ca="1" si="111"/>
        <v>2.02</v>
      </c>
      <c r="AM364">
        <v>1</v>
      </c>
    </row>
    <row r="365" spans="1:39" x14ac:dyDescent="0.25">
      <c r="A365">
        <v>363</v>
      </c>
      <c r="B365" s="3">
        <v>0</v>
      </c>
      <c r="C365">
        <f t="shared" ca="1" si="113"/>
        <v>69</v>
      </c>
      <c r="D365">
        <v>1</v>
      </c>
      <c r="E365">
        <f t="shared" ca="1" si="99"/>
        <v>71</v>
      </c>
      <c r="F365">
        <v>0</v>
      </c>
      <c r="G365">
        <v>1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1</v>
      </c>
      <c r="Q365">
        <f t="shared" ca="1" si="100"/>
        <v>4.99</v>
      </c>
      <c r="R365">
        <f t="shared" ca="1" si="101"/>
        <v>2.44</v>
      </c>
      <c r="S365">
        <f t="shared" ca="1" si="102"/>
        <v>372</v>
      </c>
      <c r="T365">
        <f t="shared" ca="1" si="103"/>
        <v>17.04</v>
      </c>
      <c r="U365">
        <f t="shared" ca="1" si="104"/>
        <v>46.07</v>
      </c>
      <c r="V365">
        <f t="shared" ca="1" si="105"/>
        <v>8.7370000000000001</v>
      </c>
      <c r="W365">
        <f t="shared" ca="1" si="112"/>
        <v>0.09</v>
      </c>
      <c r="X365">
        <f t="shared" ca="1" si="106"/>
        <v>1.69</v>
      </c>
      <c r="Y365">
        <f t="shared" ca="1" si="107"/>
        <v>4.66</v>
      </c>
      <c r="Z365">
        <f t="shared" ca="1" si="108"/>
        <v>2.09</v>
      </c>
      <c r="AA365">
        <f t="shared" ca="1" si="109"/>
        <v>187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f t="shared" ca="1" si="110"/>
        <v>2.93</v>
      </c>
      <c r="AL365">
        <f t="shared" ca="1" si="111"/>
        <v>1.46</v>
      </c>
      <c r="AM365">
        <v>1</v>
      </c>
    </row>
    <row r="366" spans="1:39" x14ac:dyDescent="0.25">
      <c r="A366">
        <v>364</v>
      </c>
      <c r="B366" s="3">
        <v>0</v>
      </c>
      <c r="C366">
        <f t="shared" ca="1" si="113"/>
        <v>34</v>
      </c>
      <c r="D366">
        <v>1</v>
      </c>
      <c r="E366">
        <f t="shared" ca="1" si="99"/>
        <v>90</v>
      </c>
      <c r="F366">
        <v>0</v>
      </c>
      <c r="G366">
        <v>1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1</v>
      </c>
      <c r="Q366">
        <f t="shared" ca="1" si="100"/>
        <v>4.62</v>
      </c>
      <c r="R366">
        <f t="shared" ca="1" si="101"/>
        <v>1.86</v>
      </c>
      <c r="S366">
        <f t="shared" ca="1" si="102"/>
        <v>365</v>
      </c>
      <c r="T366">
        <f t="shared" ca="1" si="103"/>
        <v>15.06</v>
      </c>
      <c r="U366">
        <f t="shared" ca="1" si="104"/>
        <v>42.82</v>
      </c>
      <c r="V366">
        <f t="shared" ca="1" si="105"/>
        <v>8.4879999999999995</v>
      </c>
      <c r="W366">
        <f t="shared" ca="1" si="112"/>
        <v>0.04</v>
      </c>
      <c r="X366">
        <f t="shared" ca="1" si="106"/>
        <v>1.41</v>
      </c>
      <c r="Y366">
        <f t="shared" ca="1" si="107"/>
        <v>4.01</v>
      </c>
      <c r="Z366">
        <f t="shared" ca="1" si="108"/>
        <v>2.02</v>
      </c>
      <c r="AA366">
        <f t="shared" ca="1" si="109"/>
        <v>180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f t="shared" ca="1" si="110"/>
        <v>3.09</v>
      </c>
      <c r="AL366">
        <f t="shared" ca="1" si="111"/>
        <v>2.38</v>
      </c>
      <c r="AM366">
        <v>1</v>
      </c>
    </row>
    <row r="367" spans="1:39" x14ac:dyDescent="0.25">
      <c r="A367">
        <v>365</v>
      </c>
      <c r="B367" s="3">
        <v>0</v>
      </c>
      <c r="C367">
        <f t="shared" ca="1" si="113"/>
        <v>27</v>
      </c>
      <c r="D367">
        <v>1</v>
      </c>
      <c r="E367">
        <f t="shared" ca="1" si="99"/>
        <v>75</v>
      </c>
      <c r="F367">
        <v>0</v>
      </c>
      <c r="G367">
        <v>1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1</v>
      </c>
      <c r="Q367">
        <f t="shared" ca="1" si="100"/>
        <v>5.19</v>
      </c>
      <c r="R367">
        <f t="shared" ca="1" si="101"/>
        <v>1.17</v>
      </c>
      <c r="S367">
        <f t="shared" ca="1" si="102"/>
        <v>353</v>
      </c>
      <c r="T367">
        <f t="shared" ca="1" si="103"/>
        <v>14.22</v>
      </c>
      <c r="U367">
        <f t="shared" ca="1" si="104"/>
        <v>45.86</v>
      </c>
      <c r="V367">
        <f t="shared" ca="1" si="105"/>
        <v>8.1750000000000007</v>
      </c>
      <c r="W367">
        <f t="shared" ca="1" si="112"/>
        <v>0.05</v>
      </c>
      <c r="X367">
        <f t="shared" ca="1" si="106"/>
        <v>1.24</v>
      </c>
      <c r="Y367">
        <f t="shared" ca="1" si="107"/>
        <v>4.95</v>
      </c>
      <c r="Z367">
        <f t="shared" ca="1" si="108"/>
        <v>2.38</v>
      </c>
      <c r="AA367">
        <f t="shared" ca="1" si="109"/>
        <v>134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f t="shared" ca="1" si="110"/>
        <v>2.92</v>
      </c>
      <c r="AL367">
        <f t="shared" ca="1" si="111"/>
        <v>1.48</v>
      </c>
      <c r="AM367">
        <v>1</v>
      </c>
    </row>
    <row r="368" spans="1:39" x14ac:dyDescent="0.25">
      <c r="A368">
        <v>366</v>
      </c>
      <c r="B368" s="3">
        <v>0</v>
      </c>
      <c r="C368">
        <f t="shared" ca="1" si="113"/>
        <v>75</v>
      </c>
      <c r="D368">
        <v>1</v>
      </c>
      <c r="E368">
        <f t="shared" ca="1" si="99"/>
        <v>90</v>
      </c>
      <c r="F368">
        <v>0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f t="shared" ca="1" si="100"/>
        <v>4.17</v>
      </c>
      <c r="R368">
        <f t="shared" ca="1" si="101"/>
        <v>2.89</v>
      </c>
      <c r="S368">
        <f t="shared" ca="1" si="102"/>
        <v>309</v>
      </c>
      <c r="T368">
        <f t="shared" ca="1" si="103"/>
        <v>14.18</v>
      </c>
      <c r="U368">
        <f t="shared" ca="1" si="104"/>
        <v>48.61</v>
      </c>
      <c r="V368">
        <f t="shared" ca="1" si="105"/>
        <v>8.952</v>
      </c>
      <c r="W368">
        <f t="shared" ca="1" si="112"/>
        <v>0.09</v>
      </c>
      <c r="X368">
        <f t="shared" ca="1" si="106"/>
        <v>1.85</v>
      </c>
      <c r="Y368">
        <f t="shared" ca="1" si="107"/>
        <v>3.68</v>
      </c>
      <c r="Z368">
        <f t="shared" ca="1" si="108"/>
        <v>2.4900000000000002</v>
      </c>
      <c r="AA368">
        <f t="shared" ca="1" si="109"/>
        <v>220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f t="shared" ca="1" si="110"/>
        <v>2.84</v>
      </c>
      <c r="AL368">
        <f t="shared" ca="1" si="111"/>
        <v>1.9</v>
      </c>
      <c r="AM368">
        <v>1</v>
      </c>
    </row>
    <row r="369" spans="1:39" x14ac:dyDescent="0.25">
      <c r="A369">
        <v>367</v>
      </c>
      <c r="B369" s="3">
        <v>0</v>
      </c>
      <c r="C369">
        <f t="shared" ca="1" si="113"/>
        <v>82</v>
      </c>
      <c r="D369">
        <v>1</v>
      </c>
      <c r="E369">
        <f t="shared" ca="1" si="99"/>
        <v>77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1</v>
      </c>
      <c r="Q369">
        <f t="shared" ca="1" si="100"/>
        <v>5.01</v>
      </c>
      <c r="R369">
        <f t="shared" ca="1" si="101"/>
        <v>2.61</v>
      </c>
      <c r="S369">
        <f t="shared" ca="1" si="102"/>
        <v>344</v>
      </c>
      <c r="T369">
        <f t="shared" ca="1" si="103"/>
        <v>14.2</v>
      </c>
      <c r="U369">
        <f t="shared" ca="1" si="104"/>
        <v>43.25</v>
      </c>
      <c r="V369">
        <f t="shared" ca="1" si="105"/>
        <v>8.0429999999999993</v>
      </c>
      <c r="W369">
        <f t="shared" ca="1" si="112"/>
        <v>0.01</v>
      </c>
      <c r="X369">
        <f t="shared" ca="1" si="106"/>
        <v>1.38</v>
      </c>
      <c r="Y369">
        <f t="shared" ca="1" si="107"/>
        <v>3.56</v>
      </c>
      <c r="Z369">
        <f t="shared" ca="1" si="108"/>
        <v>2.48</v>
      </c>
      <c r="AA369">
        <f t="shared" ca="1" si="109"/>
        <v>155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f t="shared" ca="1" si="110"/>
        <v>2.8</v>
      </c>
      <c r="AL369">
        <f t="shared" ca="1" si="111"/>
        <v>1.88</v>
      </c>
      <c r="AM369">
        <v>1</v>
      </c>
    </row>
    <row r="370" spans="1:39" x14ac:dyDescent="0.25">
      <c r="A370">
        <v>368</v>
      </c>
      <c r="B370" s="3">
        <v>0</v>
      </c>
      <c r="C370">
        <f t="shared" ca="1" si="113"/>
        <v>18</v>
      </c>
      <c r="D370">
        <v>1</v>
      </c>
      <c r="E370">
        <f t="shared" ca="1" si="99"/>
        <v>88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1</v>
      </c>
      <c r="Q370">
        <f t="shared" ca="1" si="100"/>
        <v>4.76</v>
      </c>
      <c r="R370">
        <f t="shared" ca="1" si="101"/>
        <v>2.4</v>
      </c>
      <c r="S370">
        <f t="shared" ca="1" si="102"/>
        <v>363</v>
      </c>
      <c r="T370">
        <f t="shared" ca="1" si="103"/>
        <v>13.91</v>
      </c>
      <c r="U370">
        <f t="shared" ca="1" si="104"/>
        <v>49.38</v>
      </c>
      <c r="V370">
        <f t="shared" ca="1" si="105"/>
        <v>8.2010000000000005</v>
      </c>
      <c r="W370">
        <f t="shared" ca="1" si="112"/>
        <v>0.09</v>
      </c>
      <c r="X370">
        <f t="shared" ca="1" si="106"/>
        <v>1.29</v>
      </c>
      <c r="Y370">
        <f t="shared" ca="1" si="107"/>
        <v>3.37</v>
      </c>
      <c r="Z370">
        <f t="shared" ca="1" si="108"/>
        <v>1.42</v>
      </c>
      <c r="AA370">
        <f t="shared" ca="1" si="109"/>
        <v>172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f t="shared" ca="1" si="110"/>
        <v>3.04</v>
      </c>
      <c r="AL370">
        <f t="shared" ca="1" si="111"/>
        <v>1.67</v>
      </c>
      <c r="AM370">
        <v>1</v>
      </c>
    </row>
    <row r="371" spans="1:39" x14ac:dyDescent="0.25">
      <c r="A371">
        <v>369</v>
      </c>
      <c r="B371" s="3">
        <v>0</v>
      </c>
      <c r="C371">
        <f t="shared" ca="1" si="113"/>
        <v>75</v>
      </c>
      <c r="D371">
        <v>1</v>
      </c>
      <c r="E371">
        <f t="shared" ref="E371:E434" ca="1" si="114">RANDBETWEEN(70, 90)</f>
        <v>77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f t="shared" ref="Q371:Q403" ca="1" si="115">RANDBETWEEN(400,550)/100</f>
        <v>5.2</v>
      </c>
      <c r="R371">
        <f t="shared" ref="R371:R403" ca="1" si="116">RANDBETWEEN(100,290)/100</f>
        <v>1.77</v>
      </c>
      <c r="S371">
        <f t="shared" ref="S371:S403" ca="1" si="117">RANDBETWEEN(305, 395)</f>
        <v>348</v>
      </c>
      <c r="T371">
        <f t="shared" ref="T371:T403" ca="1" si="118">RANDBETWEEN(1200,2000)/100</f>
        <v>16.91</v>
      </c>
      <c r="U371">
        <f t="shared" ref="U371:U403" ca="1" si="119">RANDBETWEEN(4200,5000)/100</f>
        <v>47.31</v>
      </c>
      <c r="V371">
        <f t="shared" ref="V371:V403" ca="1" si="120">RANDBETWEEN(8000,9000)/1000</f>
        <v>8.1859999999999999</v>
      </c>
      <c r="W371">
        <f t="shared" ca="1" si="112"/>
        <v>0.05</v>
      </c>
      <c r="X371">
        <f t="shared" ref="X371:X403" ca="1" si="121">RANDBETWEEN(120, 190)/100</f>
        <v>1.8</v>
      </c>
      <c r="Y371">
        <f t="shared" ref="Y371:Y403" ca="1" si="122">RANDBETWEEN(300,600)/100</f>
        <v>5.46</v>
      </c>
      <c r="Z371">
        <f t="shared" ref="Z371:Z403" ca="1" si="123">RANDBETWEEN(100,250)/100</f>
        <v>1.42</v>
      </c>
      <c r="AA371">
        <f t="shared" ref="AA371:AA434" ca="1" si="124">RANDBETWEEN(130,220)</f>
        <v>140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f t="shared" ref="AK371:AK403" ca="1" si="125">RANDBETWEEN(260, 320)/100</f>
        <v>2.88</v>
      </c>
      <c r="AL371">
        <f t="shared" ref="AL371:AL403" ca="1" si="126">RANDBETWEEN(100,240)/100</f>
        <v>2.27</v>
      </c>
      <c r="AM371">
        <v>1</v>
      </c>
    </row>
    <row r="372" spans="1:39" x14ac:dyDescent="0.25">
      <c r="A372">
        <v>370</v>
      </c>
      <c r="B372" s="3">
        <v>0</v>
      </c>
      <c r="C372">
        <f t="shared" ca="1" si="113"/>
        <v>23</v>
      </c>
      <c r="D372">
        <v>1</v>
      </c>
      <c r="E372">
        <f t="shared" ca="1" si="114"/>
        <v>87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1</v>
      </c>
      <c r="Q372">
        <f t="shared" ca="1" si="115"/>
        <v>5.04</v>
      </c>
      <c r="R372">
        <f t="shared" ca="1" si="116"/>
        <v>1.54</v>
      </c>
      <c r="S372">
        <f t="shared" ca="1" si="117"/>
        <v>370</v>
      </c>
      <c r="T372">
        <f t="shared" ca="1" si="118"/>
        <v>15.9</v>
      </c>
      <c r="U372">
        <f t="shared" ca="1" si="119"/>
        <v>42.58</v>
      </c>
      <c r="V372">
        <f t="shared" ca="1" si="120"/>
        <v>8.359</v>
      </c>
      <c r="W372">
        <f t="shared" ca="1" si="112"/>
        <v>7.0000000000000007E-2</v>
      </c>
      <c r="X372">
        <f t="shared" ca="1" si="121"/>
        <v>1.74</v>
      </c>
      <c r="Y372">
        <f t="shared" ca="1" si="122"/>
        <v>3.98</v>
      </c>
      <c r="Z372">
        <f t="shared" ca="1" si="123"/>
        <v>1.41</v>
      </c>
      <c r="AA372">
        <f t="shared" ca="1" si="124"/>
        <v>188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f t="shared" ca="1" si="125"/>
        <v>2.94</v>
      </c>
      <c r="AL372">
        <f t="shared" ca="1" si="126"/>
        <v>2.25</v>
      </c>
      <c r="AM372">
        <v>1</v>
      </c>
    </row>
    <row r="373" spans="1:39" x14ac:dyDescent="0.25">
      <c r="A373">
        <v>371</v>
      </c>
      <c r="B373" s="3">
        <v>0</v>
      </c>
      <c r="C373">
        <f t="shared" ca="1" si="113"/>
        <v>62</v>
      </c>
      <c r="D373">
        <v>1</v>
      </c>
      <c r="E373">
        <f t="shared" ca="1" si="114"/>
        <v>76</v>
      </c>
      <c r="F373">
        <v>0</v>
      </c>
      <c r="G373">
        <v>1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1</v>
      </c>
      <c r="Q373">
        <f t="shared" ca="1" si="115"/>
        <v>5.25</v>
      </c>
      <c r="R373">
        <f t="shared" ca="1" si="116"/>
        <v>1.19</v>
      </c>
      <c r="S373">
        <f t="shared" ca="1" si="117"/>
        <v>307</v>
      </c>
      <c r="T373">
        <f t="shared" ca="1" si="118"/>
        <v>18.73</v>
      </c>
      <c r="U373">
        <f t="shared" ca="1" si="119"/>
        <v>45.61</v>
      </c>
      <c r="V373">
        <f t="shared" ca="1" si="120"/>
        <v>9</v>
      </c>
      <c r="W373">
        <f t="shared" ca="1" si="112"/>
        <v>0.01</v>
      </c>
      <c r="X373">
        <f t="shared" ca="1" si="121"/>
        <v>1.83</v>
      </c>
      <c r="Y373">
        <f t="shared" ca="1" si="122"/>
        <v>4.49</v>
      </c>
      <c r="Z373">
        <f t="shared" ca="1" si="123"/>
        <v>2.4900000000000002</v>
      </c>
      <c r="AA373">
        <f t="shared" ca="1" si="124"/>
        <v>208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f t="shared" ca="1" si="125"/>
        <v>2.92</v>
      </c>
      <c r="AL373">
        <f t="shared" ca="1" si="126"/>
        <v>2.17</v>
      </c>
      <c r="AM373">
        <v>1</v>
      </c>
    </row>
    <row r="374" spans="1:39" x14ac:dyDescent="0.25">
      <c r="A374">
        <v>372</v>
      </c>
      <c r="B374" s="3">
        <v>0</v>
      </c>
      <c r="C374">
        <f t="shared" ca="1" si="113"/>
        <v>25</v>
      </c>
      <c r="D374">
        <v>1</v>
      </c>
      <c r="E374">
        <f t="shared" ca="1" si="114"/>
        <v>76</v>
      </c>
      <c r="F374">
        <v>0</v>
      </c>
      <c r="G374">
        <v>1</v>
      </c>
      <c r="H374">
        <v>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f t="shared" ca="1" si="115"/>
        <v>5.16</v>
      </c>
      <c r="R374">
        <f t="shared" ca="1" si="116"/>
        <v>1.86</v>
      </c>
      <c r="S374">
        <f t="shared" ca="1" si="117"/>
        <v>350</v>
      </c>
      <c r="T374">
        <f t="shared" ca="1" si="118"/>
        <v>17.34</v>
      </c>
      <c r="U374">
        <f t="shared" ca="1" si="119"/>
        <v>43.64</v>
      </c>
      <c r="V374">
        <f t="shared" ca="1" si="120"/>
        <v>8.7379999999999995</v>
      </c>
      <c r="W374">
        <f t="shared" ca="1" si="112"/>
        <v>0.04</v>
      </c>
      <c r="X374">
        <f t="shared" ca="1" si="121"/>
        <v>1.52</v>
      </c>
      <c r="Y374">
        <f t="shared" ca="1" si="122"/>
        <v>3.31</v>
      </c>
      <c r="Z374">
        <f t="shared" ca="1" si="123"/>
        <v>1.83</v>
      </c>
      <c r="AA374">
        <f t="shared" ca="1" si="124"/>
        <v>205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f t="shared" ca="1" si="125"/>
        <v>3.07</v>
      </c>
      <c r="AL374">
        <f t="shared" ca="1" si="126"/>
        <v>2.38</v>
      </c>
      <c r="AM374">
        <v>1</v>
      </c>
    </row>
    <row r="375" spans="1:39" x14ac:dyDescent="0.25">
      <c r="A375">
        <v>373</v>
      </c>
      <c r="B375" s="3">
        <v>0</v>
      </c>
      <c r="C375">
        <f t="shared" ca="1" si="113"/>
        <v>39</v>
      </c>
      <c r="D375">
        <v>1</v>
      </c>
      <c r="E375">
        <f t="shared" ca="1" si="114"/>
        <v>73</v>
      </c>
      <c r="F375">
        <v>0</v>
      </c>
      <c r="G375">
        <v>1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1</v>
      </c>
      <c r="Q375">
        <f t="shared" ca="1" si="115"/>
        <v>5.22</v>
      </c>
      <c r="R375">
        <f t="shared" ca="1" si="116"/>
        <v>2.62</v>
      </c>
      <c r="S375">
        <f t="shared" ca="1" si="117"/>
        <v>367</v>
      </c>
      <c r="T375">
        <f t="shared" ca="1" si="118"/>
        <v>17.649999999999999</v>
      </c>
      <c r="U375">
        <f t="shared" ca="1" si="119"/>
        <v>43.93</v>
      </c>
      <c r="V375">
        <f t="shared" ca="1" si="120"/>
        <v>8.4710000000000001</v>
      </c>
      <c r="W375">
        <f t="shared" ca="1" si="112"/>
        <v>7.0000000000000007E-2</v>
      </c>
      <c r="X375">
        <f t="shared" ca="1" si="121"/>
        <v>1.7</v>
      </c>
      <c r="Y375">
        <f t="shared" ca="1" si="122"/>
        <v>4.29</v>
      </c>
      <c r="Z375">
        <f t="shared" ca="1" si="123"/>
        <v>1.81</v>
      </c>
      <c r="AA375">
        <f t="shared" ca="1" si="124"/>
        <v>163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f t="shared" ca="1" si="125"/>
        <v>3.16</v>
      </c>
      <c r="AL375">
        <f t="shared" ca="1" si="126"/>
        <v>2.4</v>
      </c>
      <c r="AM375">
        <v>1</v>
      </c>
    </row>
    <row r="376" spans="1:39" x14ac:dyDescent="0.25">
      <c r="A376">
        <v>374</v>
      </c>
      <c r="B376" s="3">
        <v>0</v>
      </c>
      <c r="C376">
        <f t="shared" ca="1" si="113"/>
        <v>5</v>
      </c>
      <c r="D376">
        <v>1</v>
      </c>
      <c r="E376">
        <f t="shared" ca="1" si="114"/>
        <v>86</v>
      </c>
      <c r="F376">
        <v>0</v>
      </c>
      <c r="G376">
        <v>1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1</v>
      </c>
      <c r="Q376">
        <f t="shared" ca="1" si="115"/>
        <v>5.32</v>
      </c>
      <c r="R376">
        <f t="shared" ca="1" si="116"/>
        <v>2.6</v>
      </c>
      <c r="S376">
        <f t="shared" ca="1" si="117"/>
        <v>390</v>
      </c>
      <c r="T376">
        <f t="shared" ca="1" si="118"/>
        <v>14.97</v>
      </c>
      <c r="U376">
        <f t="shared" ca="1" si="119"/>
        <v>46.07</v>
      </c>
      <c r="V376">
        <f t="shared" ca="1" si="120"/>
        <v>8.9969999999999999</v>
      </c>
      <c r="W376">
        <f t="shared" ca="1" si="112"/>
        <v>0.06</v>
      </c>
      <c r="X376">
        <f t="shared" ca="1" si="121"/>
        <v>1.65</v>
      </c>
      <c r="Y376">
        <f t="shared" ca="1" si="122"/>
        <v>4.43</v>
      </c>
      <c r="Z376">
        <f t="shared" ca="1" si="123"/>
        <v>2.0499999999999998</v>
      </c>
      <c r="AA376">
        <f t="shared" ca="1" si="124"/>
        <v>152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f t="shared" ca="1" si="125"/>
        <v>3.19</v>
      </c>
      <c r="AL376">
        <f t="shared" ca="1" si="126"/>
        <v>1.28</v>
      </c>
      <c r="AM376">
        <v>1</v>
      </c>
    </row>
    <row r="377" spans="1:39" x14ac:dyDescent="0.25">
      <c r="A377">
        <v>375</v>
      </c>
      <c r="B377" s="3">
        <v>0</v>
      </c>
      <c r="C377">
        <f t="shared" ca="1" si="113"/>
        <v>66</v>
      </c>
      <c r="D377">
        <v>1</v>
      </c>
      <c r="E377">
        <f t="shared" ca="1" si="114"/>
        <v>79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1</v>
      </c>
      <c r="Q377">
        <f t="shared" ca="1" si="115"/>
        <v>4.0999999999999996</v>
      </c>
      <c r="R377">
        <f t="shared" ca="1" si="116"/>
        <v>1.99</v>
      </c>
      <c r="S377">
        <f t="shared" ca="1" si="117"/>
        <v>393</v>
      </c>
      <c r="T377">
        <f t="shared" ca="1" si="118"/>
        <v>15.96</v>
      </c>
      <c r="U377">
        <f t="shared" ca="1" si="119"/>
        <v>47.23</v>
      </c>
      <c r="V377">
        <f t="shared" ca="1" si="120"/>
        <v>8.5389999999999997</v>
      </c>
      <c r="W377">
        <f t="shared" ca="1" si="112"/>
        <v>7.0000000000000007E-2</v>
      </c>
      <c r="X377">
        <f t="shared" ca="1" si="121"/>
        <v>1.3</v>
      </c>
      <c r="Y377">
        <f t="shared" ca="1" si="122"/>
        <v>5.72</v>
      </c>
      <c r="Z377">
        <f t="shared" ca="1" si="123"/>
        <v>1.38</v>
      </c>
      <c r="AA377">
        <f t="shared" ca="1" si="124"/>
        <v>163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f t="shared" ca="1" si="125"/>
        <v>2.67</v>
      </c>
      <c r="AL377">
        <f t="shared" ca="1" si="126"/>
        <v>1.71</v>
      </c>
      <c r="AM377">
        <v>1</v>
      </c>
    </row>
    <row r="378" spans="1:39" x14ac:dyDescent="0.25">
      <c r="A378">
        <v>376</v>
      </c>
      <c r="B378" s="3">
        <v>0</v>
      </c>
      <c r="C378">
        <f t="shared" ca="1" si="113"/>
        <v>32</v>
      </c>
      <c r="D378">
        <v>1</v>
      </c>
      <c r="E378">
        <f t="shared" ca="1" si="114"/>
        <v>78</v>
      </c>
      <c r="F378">
        <v>0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</v>
      </c>
      <c r="Q378">
        <f t="shared" ca="1" si="115"/>
        <v>4.84</v>
      </c>
      <c r="R378">
        <f t="shared" ca="1" si="116"/>
        <v>1.1299999999999999</v>
      </c>
      <c r="S378">
        <f t="shared" ca="1" si="117"/>
        <v>321</v>
      </c>
      <c r="T378">
        <f t="shared" ca="1" si="118"/>
        <v>13.25</v>
      </c>
      <c r="U378">
        <f t="shared" ca="1" si="119"/>
        <v>45.24</v>
      </c>
      <c r="V378">
        <f t="shared" ca="1" si="120"/>
        <v>8.1530000000000005</v>
      </c>
      <c r="W378">
        <f t="shared" ca="1" si="112"/>
        <v>7.0000000000000007E-2</v>
      </c>
      <c r="X378">
        <f t="shared" ca="1" si="121"/>
        <v>1.37</v>
      </c>
      <c r="Y378">
        <f t="shared" ca="1" si="122"/>
        <v>3.58</v>
      </c>
      <c r="Z378">
        <f t="shared" ca="1" si="123"/>
        <v>1.1100000000000001</v>
      </c>
      <c r="AA378">
        <f t="shared" ca="1" si="124"/>
        <v>148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f t="shared" ca="1" si="125"/>
        <v>3.15</v>
      </c>
      <c r="AL378">
        <f t="shared" ca="1" si="126"/>
        <v>2.1800000000000002</v>
      </c>
      <c r="AM378">
        <v>1</v>
      </c>
    </row>
    <row r="379" spans="1:39" x14ac:dyDescent="0.25">
      <c r="A379">
        <v>377</v>
      </c>
      <c r="B379" s="3">
        <v>0</v>
      </c>
      <c r="C379">
        <f t="shared" ca="1" si="113"/>
        <v>40</v>
      </c>
      <c r="D379">
        <v>1</v>
      </c>
      <c r="E379">
        <f t="shared" ca="1" si="114"/>
        <v>82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f t="shared" ca="1" si="115"/>
        <v>5.29</v>
      </c>
      <c r="R379">
        <f t="shared" ca="1" si="116"/>
        <v>1.17</v>
      </c>
      <c r="S379">
        <f t="shared" ca="1" si="117"/>
        <v>323</v>
      </c>
      <c r="T379">
        <f t="shared" ca="1" si="118"/>
        <v>19.52</v>
      </c>
      <c r="U379">
        <f t="shared" ca="1" si="119"/>
        <v>45.61</v>
      </c>
      <c r="V379">
        <f t="shared" ca="1" si="120"/>
        <v>8.01</v>
      </c>
      <c r="W379">
        <f t="shared" ca="1" si="112"/>
        <v>0.06</v>
      </c>
      <c r="X379">
        <f t="shared" ca="1" si="121"/>
        <v>1.81</v>
      </c>
      <c r="Y379">
        <f t="shared" ca="1" si="122"/>
        <v>5.08</v>
      </c>
      <c r="Z379">
        <f t="shared" ca="1" si="123"/>
        <v>2.4700000000000002</v>
      </c>
      <c r="AA379">
        <f t="shared" ca="1" si="124"/>
        <v>162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f t="shared" ca="1" si="125"/>
        <v>3.04</v>
      </c>
      <c r="AL379">
        <f t="shared" ca="1" si="126"/>
        <v>2.04</v>
      </c>
      <c r="AM379">
        <v>1</v>
      </c>
    </row>
    <row r="380" spans="1:39" x14ac:dyDescent="0.25">
      <c r="A380">
        <v>378</v>
      </c>
      <c r="B380" s="3">
        <v>0</v>
      </c>
      <c r="C380">
        <f t="shared" ca="1" si="113"/>
        <v>96</v>
      </c>
      <c r="D380">
        <v>1</v>
      </c>
      <c r="E380">
        <f t="shared" ca="1" si="114"/>
        <v>80</v>
      </c>
      <c r="F380">
        <v>0</v>
      </c>
      <c r="G380">
        <v>1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1</v>
      </c>
      <c r="Q380">
        <f t="shared" ca="1" si="115"/>
        <v>5.31</v>
      </c>
      <c r="R380">
        <f t="shared" ca="1" si="116"/>
        <v>1.63</v>
      </c>
      <c r="S380">
        <f t="shared" ca="1" si="117"/>
        <v>343</v>
      </c>
      <c r="T380">
        <f t="shared" ca="1" si="118"/>
        <v>16.239999999999998</v>
      </c>
      <c r="U380">
        <f t="shared" ca="1" si="119"/>
        <v>46.43</v>
      </c>
      <c r="V380">
        <f t="shared" ca="1" si="120"/>
        <v>8.4009999999999998</v>
      </c>
      <c r="W380">
        <f t="shared" ca="1" si="112"/>
        <v>0.05</v>
      </c>
      <c r="X380">
        <f t="shared" ca="1" si="121"/>
        <v>1.81</v>
      </c>
      <c r="Y380">
        <f t="shared" ca="1" si="122"/>
        <v>4.72</v>
      </c>
      <c r="Z380">
        <f t="shared" ca="1" si="123"/>
        <v>1.18</v>
      </c>
      <c r="AA380">
        <f t="shared" ca="1" si="124"/>
        <v>183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f t="shared" ca="1" si="125"/>
        <v>3.05</v>
      </c>
      <c r="AL380">
        <f t="shared" ca="1" si="126"/>
        <v>2</v>
      </c>
      <c r="AM380">
        <v>1</v>
      </c>
    </row>
    <row r="381" spans="1:39" x14ac:dyDescent="0.25">
      <c r="A381">
        <v>379</v>
      </c>
      <c r="B381" s="3">
        <v>0</v>
      </c>
      <c r="C381">
        <f t="shared" ca="1" si="113"/>
        <v>21</v>
      </c>
      <c r="D381">
        <v>1</v>
      </c>
      <c r="E381">
        <f t="shared" ca="1" si="114"/>
        <v>80</v>
      </c>
      <c r="F381">
        <v>0</v>
      </c>
      <c r="G381">
        <v>1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1</v>
      </c>
      <c r="Q381">
        <f t="shared" ca="1" si="115"/>
        <v>4.28</v>
      </c>
      <c r="R381">
        <f t="shared" ca="1" si="116"/>
        <v>2.57</v>
      </c>
      <c r="S381">
        <f t="shared" ca="1" si="117"/>
        <v>364</v>
      </c>
      <c r="T381">
        <f t="shared" ca="1" si="118"/>
        <v>13.39</v>
      </c>
      <c r="U381">
        <f t="shared" ca="1" si="119"/>
        <v>47.16</v>
      </c>
      <c r="V381">
        <f t="shared" ca="1" si="120"/>
        <v>8.9410000000000007</v>
      </c>
      <c r="W381">
        <f t="shared" ca="1" si="112"/>
        <v>0.08</v>
      </c>
      <c r="X381">
        <f t="shared" ca="1" si="121"/>
        <v>1.77</v>
      </c>
      <c r="Y381">
        <f t="shared" ca="1" si="122"/>
        <v>4.25</v>
      </c>
      <c r="Z381">
        <f t="shared" ca="1" si="123"/>
        <v>1.94</v>
      </c>
      <c r="AA381">
        <f t="shared" ca="1" si="124"/>
        <v>154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f t="shared" ca="1" si="125"/>
        <v>3.14</v>
      </c>
      <c r="AL381">
        <f t="shared" ca="1" si="126"/>
        <v>1.1200000000000001</v>
      </c>
      <c r="AM381">
        <v>1</v>
      </c>
    </row>
    <row r="382" spans="1:39" x14ac:dyDescent="0.25">
      <c r="A382">
        <v>380</v>
      </c>
      <c r="B382" s="3">
        <v>0</v>
      </c>
      <c r="C382">
        <f t="shared" ca="1" si="113"/>
        <v>91</v>
      </c>
      <c r="D382">
        <v>1</v>
      </c>
      <c r="E382">
        <f t="shared" ca="1" si="114"/>
        <v>81</v>
      </c>
      <c r="F382">
        <v>0</v>
      </c>
      <c r="G382">
        <v>1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f t="shared" ca="1" si="115"/>
        <v>4.47</v>
      </c>
      <c r="R382">
        <f t="shared" ca="1" si="116"/>
        <v>1.17</v>
      </c>
      <c r="S382">
        <f t="shared" ca="1" si="117"/>
        <v>327</v>
      </c>
      <c r="T382">
        <f t="shared" ca="1" si="118"/>
        <v>14.37</v>
      </c>
      <c r="U382">
        <f t="shared" ca="1" si="119"/>
        <v>43.77</v>
      </c>
      <c r="V382">
        <f t="shared" ca="1" si="120"/>
        <v>8.3810000000000002</v>
      </c>
      <c r="W382">
        <f t="shared" ca="1" si="112"/>
        <v>0.09</v>
      </c>
      <c r="X382">
        <f t="shared" ca="1" si="121"/>
        <v>1.43</v>
      </c>
      <c r="Y382">
        <f t="shared" ca="1" si="122"/>
        <v>3.65</v>
      </c>
      <c r="Z382">
        <f t="shared" ca="1" si="123"/>
        <v>2.23</v>
      </c>
      <c r="AA382">
        <f t="shared" ca="1" si="124"/>
        <v>169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f t="shared" ca="1" si="125"/>
        <v>2.91</v>
      </c>
      <c r="AL382">
        <f t="shared" ca="1" si="126"/>
        <v>1.88</v>
      </c>
      <c r="AM382">
        <v>1</v>
      </c>
    </row>
    <row r="383" spans="1:39" x14ac:dyDescent="0.25">
      <c r="A383">
        <v>381</v>
      </c>
      <c r="B383" s="3">
        <v>0</v>
      </c>
      <c r="C383">
        <f t="shared" ca="1" si="113"/>
        <v>32</v>
      </c>
      <c r="D383">
        <v>1</v>
      </c>
      <c r="E383">
        <f t="shared" ca="1" si="114"/>
        <v>83</v>
      </c>
      <c r="F383">
        <v>0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f t="shared" ca="1" si="115"/>
        <v>5.13</v>
      </c>
      <c r="R383">
        <f t="shared" ca="1" si="116"/>
        <v>2.56</v>
      </c>
      <c r="S383">
        <f t="shared" ca="1" si="117"/>
        <v>377</v>
      </c>
      <c r="T383">
        <f t="shared" ca="1" si="118"/>
        <v>13.02</v>
      </c>
      <c r="U383">
        <f t="shared" ca="1" si="119"/>
        <v>42.63</v>
      </c>
      <c r="V383">
        <f t="shared" ca="1" si="120"/>
        <v>8.298</v>
      </c>
      <c r="W383">
        <f t="shared" ca="1" si="112"/>
        <v>0.1</v>
      </c>
      <c r="X383">
        <f t="shared" ca="1" si="121"/>
        <v>1.6</v>
      </c>
      <c r="Y383">
        <f t="shared" ca="1" si="122"/>
        <v>3.39</v>
      </c>
      <c r="Z383">
        <f t="shared" ca="1" si="123"/>
        <v>1.47</v>
      </c>
      <c r="AA383">
        <f t="shared" ca="1" si="124"/>
        <v>214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f t="shared" ca="1" si="125"/>
        <v>2.68</v>
      </c>
      <c r="AL383">
        <f t="shared" ca="1" si="126"/>
        <v>2.34</v>
      </c>
      <c r="AM383">
        <v>1</v>
      </c>
    </row>
    <row r="384" spans="1:39" x14ac:dyDescent="0.25">
      <c r="A384">
        <v>382</v>
      </c>
      <c r="B384" s="3">
        <v>0</v>
      </c>
      <c r="C384">
        <f t="shared" ca="1" si="113"/>
        <v>15</v>
      </c>
      <c r="D384">
        <v>1</v>
      </c>
      <c r="E384">
        <f t="shared" ca="1" si="114"/>
        <v>73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1</v>
      </c>
      <c r="Q384">
        <f t="shared" ca="1" si="115"/>
        <v>4.33</v>
      </c>
      <c r="R384">
        <f t="shared" ca="1" si="116"/>
        <v>2.33</v>
      </c>
      <c r="S384">
        <f t="shared" ca="1" si="117"/>
        <v>343</v>
      </c>
      <c r="T384">
        <f t="shared" ca="1" si="118"/>
        <v>17.350000000000001</v>
      </c>
      <c r="U384">
        <f t="shared" ca="1" si="119"/>
        <v>49.59</v>
      </c>
      <c r="V384">
        <f t="shared" ca="1" si="120"/>
        <v>8.3439999999999994</v>
      </c>
      <c r="W384">
        <f t="shared" ca="1" si="112"/>
        <v>0.01</v>
      </c>
      <c r="X384">
        <f t="shared" ca="1" si="121"/>
        <v>1.31</v>
      </c>
      <c r="Y384">
        <f t="shared" ca="1" si="122"/>
        <v>4.42</v>
      </c>
      <c r="Z384">
        <f t="shared" ca="1" si="123"/>
        <v>1.5</v>
      </c>
      <c r="AA384">
        <f t="shared" ca="1" si="124"/>
        <v>167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f t="shared" ca="1" si="125"/>
        <v>2.75</v>
      </c>
      <c r="AL384">
        <f t="shared" ca="1" si="126"/>
        <v>1.85</v>
      </c>
      <c r="AM384">
        <v>1</v>
      </c>
    </row>
    <row r="385" spans="1:39" x14ac:dyDescent="0.25">
      <c r="A385">
        <v>383</v>
      </c>
      <c r="B385" s="3">
        <v>0</v>
      </c>
      <c r="C385">
        <f t="shared" ca="1" si="113"/>
        <v>27</v>
      </c>
      <c r="D385">
        <v>1</v>
      </c>
      <c r="E385">
        <f t="shared" ca="1" si="114"/>
        <v>82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f t="shared" ca="1" si="115"/>
        <v>4.13</v>
      </c>
      <c r="R385">
        <f t="shared" ca="1" si="116"/>
        <v>1.79</v>
      </c>
      <c r="S385">
        <f t="shared" ca="1" si="117"/>
        <v>322</v>
      </c>
      <c r="T385">
        <f t="shared" ca="1" si="118"/>
        <v>19.13</v>
      </c>
      <c r="U385">
        <f t="shared" ca="1" si="119"/>
        <v>42.74</v>
      </c>
      <c r="V385">
        <f t="shared" ca="1" si="120"/>
        <v>8.391</v>
      </c>
      <c r="W385">
        <f t="shared" ca="1" si="112"/>
        <v>0.05</v>
      </c>
      <c r="X385">
        <f t="shared" ca="1" si="121"/>
        <v>1.74</v>
      </c>
      <c r="Y385">
        <f t="shared" ca="1" si="122"/>
        <v>5.65</v>
      </c>
      <c r="Z385">
        <f t="shared" ca="1" si="123"/>
        <v>1.78</v>
      </c>
      <c r="AA385">
        <f t="shared" ca="1" si="124"/>
        <v>204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f t="shared" ca="1" si="125"/>
        <v>2.79</v>
      </c>
      <c r="AL385">
        <f t="shared" ca="1" si="126"/>
        <v>2.38</v>
      </c>
      <c r="AM385">
        <v>1</v>
      </c>
    </row>
    <row r="386" spans="1:39" x14ac:dyDescent="0.25">
      <c r="A386">
        <v>384</v>
      </c>
      <c r="B386" s="3">
        <v>0</v>
      </c>
      <c r="C386">
        <f t="shared" ca="1" si="113"/>
        <v>84</v>
      </c>
      <c r="D386">
        <v>1</v>
      </c>
      <c r="E386">
        <f t="shared" ca="1" si="114"/>
        <v>77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f t="shared" ca="1" si="115"/>
        <v>4.2</v>
      </c>
      <c r="R386">
        <f t="shared" ca="1" si="116"/>
        <v>1.84</v>
      </c>
      <c r="S386">
        <f t="shared" ca="1" si="117"/>
        <v>345</v>
      </c>
      <c r="T386">
        <f t="shared" ca="1" si="118"/>
        <v>14.76</v>
      </c>
      <c r="U386">
        <f t="shared" ca="1" si="119"/>
        <v>43.49</v>
      </c>
      <c r="V386">
        <f t="shared" ca="1" si="120"/>
        <v>8.6539999999999999</v>
      </c>
      <c r="W386">
        <f t="shared" ca="1" si="112"/>
        <v>0.1</v>
      </c>
      <c r="X386">
        <f t="shared" ca="1" si="121"/>
        <v>1.85</v>
      </c>
      <c r="Y386">
        <f t="shared" ca="1" si="122"/>
        <v>3.82</v>
      </c>
      <c r="Z386">
        <f t="shared" ca="1" si="123"/>
        <v>1.42</v>
      </c>
      <c r="AA386">
        <f t="shared" ca="1" si="124"/>
        <v>157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f t="shared" ca="1" si="125"/>
        <v>2.66</v>
      </c>
      <c r="AL386">
        <f t="shared" ca="1" si="126"/>
        <v>1.48</v>
      </c>
      <c r="AM386">
        <v>1</v>
      </c>
    </row>
    <row r="387" spans="1:39" x14ac:dyDescent="0.25">
      <c r="A387">
        <v>385</v>
      </c>
      <c r="B387" s="3">
        <v>0</v>
      </c>
      <c r="C387">
        <f t="shared" ca="1" si="113"/>
        <v>22</v>
      </c>
      <c r="D387">
        <v>1</v>
      </c>
      <c r="E387">
        <f t="shared" ca="1" si="114"/>
        <v>87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f t="shared" ca="1" si="115"/>
        <v>4.78</v>
      </c>
      <c r="R387">
        <f t="shared" ca="1" si="116"/>
        <v>1.23</v>
      </c>
      <c r="S387">
        <f t="shared" ca="1" si="117"/>
        <v>366</v>
      </c>
      <c r="T387">
        <f t="shared" ca="1" si="118"/>
        <v>17.690000000000001</v>
      </c>
      <c r="U387">
        <f t="shared" ca="1" si="119"/>
        <v>48.02</v>
      </c>
      <c r="V387">
        <f t="shared" ca="1" si="120"/>
        <v>8.1709999999999994</v>
      </c>
      <c r="W387">
        <f t="shared" ca="1" si="112"/>
        <v>0.04</v>
      </c>
      <c r="X387">
        <f t="shared" ca="1" si="121"/>
        <v>1.58</v>
      </c>
      <c r="Y387">
        <f t="shared" ca="1" si="122"/>
        <v>3.66</v>
      </c>
      <c r="Z387">
        <f t="shared" ca="1" si="123"/>
        <v>1.4</v>
      </c>
      <c r="AA387">
        <f t="shared" ca="1" si="124"/>
        <v>213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f t="shared" ca="1" si="125"/>
        <v>2.78</v>
      </c>
      <c r="AL387">
        <f t="shared" ca="1" si="126"/>
        <v>2.37</v>
      </c>
      <c r="AM387">
        <v>1</v>
      </c>
    </row>
    <row r="388" spans="1:39" x14ac:dyDescent="0.25">
      <c r="A388">
        <v>386</v>
      </c>
      <c r="B388" s="3">
        <v>0</v>
      </c>
      <c r="C388">
        <f t="shared" ca="1" si="113"/>
        <v>41</v>
      </c>
      <c r="D388">
        <v>1</v>
      </c>
      <c r="E388">
        <f t="shared" ca="1" si="114"/>
        <v>75</v>
      </c>
      <c r="F388">
        <v>0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f t="shared" ca="1" si="115"/>
        <v>5.1100000000000003</v>
      </c>
      <c r="R388">
        <f t="shared" ca="1" si="116"/>
        <v>2.72</v>
      </c>
      <c r="S388">
        <f t="shared" ca="1" si="117"/>
        <v>369</v>
      </c>
      <c r="T388">
        <f t="shared" ca="1" si="118"/>
        <v>15.48</v>
      </c>
      <c r="U388">
        <f t="shared" ca="1" si="119"/>
        <v>47.5</v>
      </c>
      <c r="V388">
        <f t="shared" ca="1" si="120"/>
        <v>8.35</v>
      </c>
      <c r="W388">
        <f t="shared" ca="1" si="112"/>
        <v>0.05</v>
      </c>
      <c r="X388">
        <f t="shared" ca="1" si="121"/>
        <v>1.4</v>
      </c>
      <c r="Y388">
        <f t="shared" ca="1" si="122"/>
        <v>5.32</v>
      </c>
      <c r="Z388">
        <f t="shared" ca="1" si="123"/>
        <v>1.65</v>
      </c>
      <c r="AA388">
        <f t="shared" ca="1" si="124"/>
        <v>133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f t="shared" ca="1" si="125"/>
        <v>2.9</v>
      </c>
      <c r="AL388">
        <f t="shared" ca="1" si="126"/>
        <v>2.4</v>
      </c>
      <c r="AM388">
        <v>1</v>
      </c>
    </row>
    <row r="389" spans="1:39" x14ac:dyDescent="0.25">
      <c r="A389">
        <v>387</v>
      </c>
      <c r="B389" s="3">
        <v>0</v>
      </c>
      <c r="C389">
        <f t="shared" ca="1" si="113"/>
        <v>54</v>
      </c>
      <c r="D389">
        <v>1</v>
      </c>
      <c r="E389">
        <f t="shared" ca="1" si="114"/>
        <v>79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f t="shared" ca="1" si="115"/>
        <v>4.6399999999999997</v>
      </c>
      <c r="R389">
        <f t="shared" ca="1" si="116"/>
        <v>1.68</v>
      </c>
      <c r="S389">
        <f t="shared" ca="1" si="117"/>
        <v>385</v>
      </c>
      <c r="T389">
        <f t="shared" ca="1" si="118"/>
        <v>14.63</v>
      </c>
      <c r="U389">
        <f t="shared" ca="1" si="119"/>
        <v>42.24</v>
      </c>
      <c r="V389">
        <f t="shared" ca="1" si="120"/>
        <v>8.9320000000000004</v>
      </c>
      <c r="W389">
        <f t="shared" ca="1" si="112"/>
        <v>0.02</v>
      </c>
      <c r="X389">
        <f t="shared" ca="1" si="121"/>
        <v>1.55</v>
      </c>
      <c r="Y389">
        <f t="shared" ca="1" si="122"/>
        <v>4.0599999999999996</v>
      </c>
      <c r="Z389">
        <f t="shared" ca="1" si="123"/>
        <v>1.42</v>
      </c>
      <c r="AA389">
        <f t="shared" ca="1" si="124"/>
        <v>206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f t="shared" ca="1" si="125"/>
        <v>3</v>
      </c>
      <c r="AL389">
        <f t="shared" ca="1" si="126"/>
        <v>1.33</v>
      </c>
      <c r="AM389">
        <v>1</v>
      </c>
    </row>
    <row r="390" spans="1:39" x14ac:dyDescent="0.25">
      <c r="A390">
        <v>388</v>
      </c>
      <c r="B390" s="3">
        <v>0</v>
      </c>
      <c r="C390">
        <f t="shared" ca="1" si="113"/>
        <v>97</v>
      </c>
      <c r="D390">
        <v>1</v>
      </c>
      <c r="E390">
        <f t="shared" ca="1" si="114"/>
        <v>70</v>
      </c>
      <c r="F390">
        <v>0</v>
      </c>
      <c r="G390">
        <v>1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f t="shared" ca="1" si="115"/>
        <v>4.95</v>
      </c>
      <c r="R390">
        <f t="shared" ca="1" si="116"/>
        <v>2.25</v>
      </c>
      <c r="S390">
        <f t="shared" ca="1" si="117"/>
        <v>315</v>
      </c>
      <c r="T390">
        <f t="shared" ca="1" si="118"/>
        <v>12.14</v>
      </c>
      <c r="U390">
        <f t="shared" ca="1" si="119"/>
        <v>42.33</v>
      </c>
      <c r="V390">
        <f t="shared" ca="1" si="120"/>
        <v>8.048</v>
      </c>
      <c r="W390">
        <f t="shared" ca="1" si="112"/>
        <v>0.02</v>
      </c>
      <c r="X390">
        <f t="shared" ca="1" si="121"/>
        <v>1.65</v>
      </c>
      <c r="Y390">
        <f t="shared" ca="1" si="122"/>
        <v>3.28</v>
      </c>
      <c r="Z390">
        <f t="shared" ca="1" si="123"/>
        <v>1.66</v>
      </c>
      <c r="AA390">
        <f t="shared" ca="1" si="124"/>
        <v>191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f t="shared" ca="1" si="125"/>
        <v>2.96</v>
      </c>
      <c r="AL390">
        <f t="shared" ca="1" si="126"/>
        <v>1</v>
      </c>
      <c r="AM390">
        <v>1</v>
      </c>
    </row>
    <row r="391" spans="1:39" x14ac:dyDescent="0.25">
      <c r="A391">
        <v>389</v>
      </c>
      <c r="B391" s="3">
        <v>0</v>
      </c>
      <c r="C391">
        <f t="shared" ca="1" si="113"/>
        <v>98</v>
      </c>
      <c r="D391">
        <v>1</v>
      </c>
      <c r="E391">
        <f t="shared" ca="1" si="114"/>
        <v>81</v>
      </c>
      <c r="F391">
        <v>0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f t="shared" ca="1" si="115"/>
        <v>4.84</v>
      </c>
      <c r="R391">
        <f t="shared" ca="1" si="116"/>
        <v>2.0499999999999998</v>
      </c>
      <c r="S391">
        <f t="shared" ca="1" si="117"/>
        <v>351</v>
      </c>
      <c r="T391">
        <f t="shared" ca="1" si="118"/>
        <v>15.78</v>
      </c>
      <c r="U391">
        <f t="shared" ca="1" si="119"/>
        <v>45.01</v>
      </c>
      <c r="V391">
        <f t="shared" ca="1" si="120"/>
        <v>8.891</v>
      </c>
      <c r="W391">
        <f t="shared" ca="1" si="112"/>
        <v>0.02</v>
      </c>
      <c r="X391">
        <f t="shared" ca="1" si="121"/>
        <v>1.71</v>
      </c>
      <c r="Y391">
        <f t="shared" ca="1" si="122"/>
        <v>4.1900000000000004</v>
      </c>
      <c r="Z391">
        <f t="shared" ca="1" si="123"/>
        <v>1.75</v>
      </c>
      <c r="AA391">
        <f t="shared" ca="1" si="124"/>
        <v>194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f t="shared" ca="1" si="125"/>
        <v>2.73</v>
      </c>
      <c r="AL391">
        <f t="shared" ca="1" si="126"/>
        <v>1.76</v>
      </c>
      <c r="AM391">
        <v>1</v>
      </c>
    </row>
    <row r="392" spans="1:39" x14ac:dyDescent="0.25">
      <c r="A392">
        <v>390</v>
      </c>
      <c r="B392" s="3">
        <v>0</v>
      </c>
      <c r="C392">
        <f t="shared" ca="1" si="113"/>
        <v>82</v>
      </c>
      <c r="D392">
        <v>1</v>
      </c>
      <c r="E392">
        <f t="shared" ca="1" si="114"/>
        <v>76</v>
      </c>
      <c r="F392">
        <v>0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f t="shared" ca="1" si="115"/>
        <v>4.05</v>
      </c>
      <c r="R392">
        <f t="shared" ca="1" si="116"/>
        <v>1.76</v>
      </c>
      <c r="S392">
        <f t="shared" ca="1" si="117"/>
        <v>338</v>
      </c>
      <c r="T392">
        <f t="shared" ca="1" si="118"/>
        <v>12.32</v>
      </c>
      <c r="U392">
        <f t="shared" ca="1" si="119"/>
        <v>47.41</v>
      </c>
      <c r="V392">
        <f t="shared" ca="1" si="120"/>
        <v>8.7629999999999999</v>
      </c>
      <c r="W392">
        <f t="shared" ca="1" si="112"/>
        <v>0.04</v>
      </c>
      <c r="X392">
        <f t="shared" ca="1" si="121"/>
        <v>1.32</v>
      </c>
      <c r="Y392">
        <f t="shared" ca="1" si="122"/>
        <v>5.85</v>
      </c>
      <c r="Z392">
        <f t="shared" ca="1" si="123"/>
        <v>1.1599999999999999</v>
      </c>
      <c r="AA392">
        <f t="shared" ca="1" si="124"/>
        <v>216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f t="shared" ca="1" si="125"/>
        <v>3.02</v>
      </c>
      <c r="AL392">
        <f t="shared" ca="1" si="126"/>
        <v>2.04</v>
      </c>
      <c r="AM392">
        <v>1</v>
      </c>
    </row>
    <row r="393" spans="1:39" x14ac:dyDescent="0.25">
      <c r="A393">
        <v>391</v>
      </c>
      <c r="B393" s="3">
        <v>0</v>
      </c>
      <c r="C393">
        <f t="shared" ca="1" si="113"/>
        <v>47</v>
      </c>
      <c r="D393">
        <v>1</v>
      </c>
      <c r="E393">
        <f t="shared" ca="1" si="114"/>
        <v>83</v>
      </c>
      <c r="F393">
        <v>0</v>
      </c>
      <c r="G393">
        <v>1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f t="shared" ca="1" si="115"/>
        <v>5.26</v>
      </c>
      <c r="R393">
        <f t="shared" ca="1" si="116"/>
        <v>2.59</v>
      </c>
      <c r="S393">
        <f t="shared" ca="1" si="117"/>
        <v>386</v>
      </c>
      <c r="T393">
        <f t="shared" ca="1" si="118"/>
        <v>16.399999999999999</v>
      </c>
      <c r="U393">
        <f t="shared" ca="1" si="119"/>
        <v>46.43</v>
      </c>
      <c r="V393">
        <f t="shared" ca="1" si="120"/>
        <v>8.7029999999999994</v>
      </c>
      <c r="W393">
        <f t="shared" ca="1" si="112"/>
        <v>0.02</v>
      </c>
      <c r="X393">
        <f t="shared" ca="1" si="121"/>
        <v>1.31</v>
      </c>
      <c r="Y393">
        <f t="shared" ca="1" si="122"/>
        <v>4.63</v>
      </c>
      <c r="Z393">
        <f t="shared" ca="1" si="123"/>
        <v>2.1</v>
      </c>
      <c r="AA393">
        <f t="shared" ca="1" si="124"/>
        <v>173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f t="shared" ca="1" si="125"/>
        <v>2.94</v>
      </c>
      <c r="AL393">
        <f t="shared" ca="1" si="126"/>
        <v>1.43</v>
      </c>
      <c r="AM393">
        <v>1</v>
      </c>
    </row>
    <row r="394" spans="1:39" x14ac:dyDescent="0.25">
      <c r="A394">
        <v>392</v>
      </c>
      <c r="B394" s="3">
        <v>0</v>
      </c>
      <c r="C394">
        <f t="shared" ca="1" si="113"/>
        <v>26</v>
      </c>
      <c r="D394">
        <v>1</v>
      </c>
      <c r="E394">
        <f t="shared" ca="1" si="114"/>
        <v>75</v>
      </c>
      <c r="F394">
        <v>0</v>
      </c>
      <c r="G394">
        <v>1</v>
      </c>
      <c r="H394">
        <v>1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f t="shared" ca="1" si="115"/>
        <v>4.1900000000000004</v>
      </c>
      <c r="R394">
        <f t="shared" ca="1" si="116"/>
        <v>1.51</v>
      </c>
      <c r="S394">
        <f t="shared" ca="1" si="117"/>
        <v>387</v>
      </c>
      <c r="T394">
        <f t="shared" ca="1" si="118"/>
        <v>13.23</v>
      </c>
      <c r="U394">
        <f t="shared" ca="1" si="119"/>
        <v>46.02</v>
      </c>
      <c r="V394">
        <f t="shared" ca="1" si="120"/>
        <v>8.0779999999999994</v>
      </c>
      <c r="W394">
        <f t="shared" ca="1" si="112"/>
        <v>7.0000000000000007E-2</v>
      </c>
      <c r="X394">
        <f t="shared" ca="1" si="121"/>
        <v>1.82</v>
      </c>
      <c r="Y394">
        <f t="shared" ca="1" si="122"/>
        <v>4.0199999999999996</v>
      </c>
      <c r="Z394">
        <f t="shared" ca="1" si="123"/>
        <v>1.71</v>
      </c>
      <c r="AA394">
        <f t="shared" ca="1" si="124"/>
        <v>140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f t="shared" ca="1" si="125"/>
        <v>2.8</v>
      </c>
      <c r="AL394">
        <f t="shared" ca="1" si="126"/>
        <v>1.0900000000000001</v>
      </c>
      <c r="AM394">
        <v>1</v>
      </c>
    </row>
    <row r="395" spans="1:39" x14ac:dyDescent="0.25">
      <c r="A395">
        <v>393</v>
      </c>
      <c r="B395" s="3">
        <v>0</v>
      </c>
      <c r="C395">
        <f t="shared" ca="1" si="113"/>
        <v>29</v>
      </c>
      <c r="D395">
        <v>1</v>
      </c>
      <c r="E395">
        <f t="shared" ca="1" si="114"/>
        <v>78</v>
      </c>
      <c r="F395">
        <v>0</v>
      </c>
      <c r="G395">
        <v>1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f t="shared" ca="1" si="115"/>
        <v>4.0999999999999996</v>
      </c>
      <c r="R395">
        <f t="shared" ca="1" si="116"/>
        <v>2.09</v>
      </c>
      <c r="S395">
        <f t="shared" ca="1" si="117"/>
        <v>336</v>
      </c>
      <c r="T395">
        <f t="shared" ca="1" si="118"/>
        <v>15.88</v>
      </c>
      <c r="U395">
        <f t="shared" ca="1" si="119"/>
        <v>44.25</v>
      </c>
      <c r="V395">
        <f t="shared" ca="1" si="120"/>
        <v>8.2230000000000008</v>
      </c>
      <c r="W395">
        <f t="shared" ca="1" si="112"/>
        <v>0.04</v>
      </c>
      <c r="X395">
        <f t="shared" ca="1" si="121"/>
        <v>1.8</v>
      </c>
      <c r="Y395">
        <f t="shared" ca="1" si="122"/>
        <v>4.13</v>
      </c>
      <c r="Z395">
        <f t="shared" ca="1" si="123"/>
        <v>1.24</v>
      </c>
      <c r="AA395">
        <f t="shared" ca="1" si="124"/>
        <v>171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f t="shared" ca="1" si="125"/>
        <v>2.7</v>
      </c>
      <c r="AL395">
        <f t="shared" ca="1" si="126"/>
        <v>1.74</v>
      </c>
      <c r="AM395">
        <v>1</v>
      </c>
    </row>
    <row r="396" spans="1:39" x14ac:dyDescent="0.25">
      <c r="A396">
        <v>394</v>
      </c>
      <c r="B396" s="3">
        <v>0</v>
      </c>
      <c r="C396">
        <f t="shared" ca="1" si="113"/>
        <v>25</v>
      </c>
      <c r="D396">
        <v>1</v>
      </c>
      <c r="E396">
        <f t="shared" ca="1" si="114"/>
        <v>71</v>
      </c>
      <c r="F396">
        <v>0</v>
      </c>
      <c r="G396">
        <v>1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1</v>
      </c>
      <c r="Q396">
        <f t="shared" ca="1" si="115"/>
        <v>4.9000000000000004</v>
      </c>
      <c r="R396">
        <f t="shared" ca="1" si="116"/>
        <v>1.61</v>
      </c>
      <c r="S396">
        <f t="shared" ca="1" si="117"/>
        <v>395</v>
      </c>
      <c r="T396">
        <f t="shared" ca="1" si="118"/>
        <v>19.07</v>
      </c>
      <c r="U396">
        <f t="shared" ca="1" si="119"/>
        <v>47.46</v>
      </c>
      <c r="V396">
        <f t="shared" ca="1" si="120"/>
        <v>8.1539999999999999</v>
      </c>
      <c r="W396">
        <f t="shared" ca="1" si="112"/>
        <v>0.06</v>
      </c>
      <c r="X396">
        <f t="shared" ca="1" si="121"/>
        <v>1.87</v>
      </c>
      <c r="Y396">
        <f t="shared" ca="1" si="122"/>
        <v>3.71</v>
      </c>
      <c r="Z396">
        <f t="shared" ca="1" si="123"/>
        <v>1.62</v>
      </c>
      <c r="AA396">
        <f t="shared" ca="1" si="124"/>
        <v>141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f t="shared" ca="1" si="125"/>
        <v>3.01</v>
      </c>
      <c r="AL396">
        <f t="shared" ca="1" si="126"/>
        <v>1.36</v>
      </c>
      <c r="AM396">
        <v>1</v>
      </c>
    </row>
    <row r="397" spans="1:39" x14ac:dyDescent="0.25">
      <c r="A397">
        <v>395</v>
      </c>
      <c r="B397" s="3">
        <v>0</v>
      </c>
      <c r="C397">
        <f t="shared" ca="1" si="113"/>
        <v>6</v>
      </c>
      <c r="D397">
        <v>1</v>
      </c>
      <c r="E397">
        <f t="shared" ca="1" si="114"/>
        <v>88</v>
      </c>
      <c r="F397">
        <v>0</v>
      </c>
      <c r="G397">
        <v>1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f t="shared" ca="1" si="115"/>
        <v>4.1500000000000004</v>
      </c>
      <c r="R397">
        <f t="shared" ca="1" si="116"/>
        <v>1.96</v>
      </c>
      <c r="S397">
        <f t="shared" ca="1" si="117"/>
        <v>333</v>
      </c>
      <c r="T397">
        <f t="shared" ca="1" si="118"/>
        <v>19.39</v>
      </c>
      <c r="U397">
        <f t="shared" ca="1" si="119"/>
        <v>46.53</v>
      </c>
      <c r="V397">
        <f t="shared" ca="1" si="120"/>
        <v>8.6</v>
      </c>
      <c r="W397">
        <f t="shared" ca="1" si="112"/>
        <v>0.06</v>
      </c>
      <c r="X397">
        <f t="shared" ca="1" si="121"/>
        <v>1.23</v>
      </c>
      <c r="Y397">
        <f t="shared" ca="1" si="122"/>
        <v>3.25</v>
      </c>
      <c r="Z397">
        <f t="shared" ca="1" si="123"/>
        <v>1.78</v>
      </c>
      <c r="AA397">
        <f t="shared" ca="1" si="124"/>
        <v>157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f t="shared" ca="1" si="125"/>
        <v>2.72</v>
      </c>
      <c r="AL397">
        <f t="shared" ca="1" si="126"/>
        <v>1.46</v>
      </c>
      <c r="AM397">
        <v>1</v>
      </c>
    </row>
    <row r="398" spans="1:39" x14ac:dyDescent="0.25">
      <c r="A398">
        <v>396</v>
      </c>
      <c r="B398" s="3">
        <v>0</v>
      </c>
      <c r="C398">
        <f t="shared" ca="1" si="113"/>
        <v>30</v>
      </c>
      <c r="D398">
        <v>1</v>
      </c>
      <c r="E398">
        <f t="shared" ca="1" si="114"/>
        <v>70</v>
      </c>
      <c r="F398">
        <v>0</v>
      </c>
      <c r="G398">
        <v>1</v>
      </c>
      <c r="H398">
        <v>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f t="shared" ca="1" si="115"/>
        <v>5.44</v>
      </c>
      <c r="R398">
        <f t="shared" ca="1" si="116"/>
        <v>1.1599999999999999</v>
      </c>
      <c r="S398">
        <f t="shared" ca="1" si="117"/>
        <v>356</v>
      </c>
      <c r="T398">
        <f t="shared" ca="1" si="118"/>
        <v>16.21</v>
      </c>
      <c r="U398">
        <f t="shared" ca="1" si="119"/>
        <v>45.55</v>
      </c>
      <c r="V398">
        <f t="shared" ca="1" si="120"/>
        <v>8.6910000000000007</v>
      </c>
      <c r="W398">
        <f t="shared" ref="W398:W403" ca="1" si="127">RANDBETWEEN(1,10)/100</f>
        <v>0.08</v>
      </c>
      <c r="X398">
        <f t="shared" ca="1" si="121"/>
        <v>1.7</v>
      </c>
      <c r="Y398">
        <f t="shared" ca="1" si="122"/>
        <v>5.79</v>
      </c>
      <c r="Z398">
        <f t="shared" ca="1" si="123"/>
        <v>2.42</v>
      </c>
      <c r="AA398">
        <f t="shared" ca="1" si="124"/>
        <v>174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f t="shared" ca="1" si="125"/>
        <v>2.64</v>
      </c>
      <c r="AL398">
        <f t="shared" ca="1" si="126"/>
        <v>1.21</v>
      </c>
      <c r="AM398">
        <v>1</v>
      </c>
    </row>
    <row r="399" spans="1:39" x14ac:dyDescent="0.25">
      <c r="A399">
        <v>397</v>
      </c>
      <c r="B399" s="3">
        <v>0</v>
      </c>
      <c r="C399">
        <f t="shared" ca="1" si="113"/>
        <v>81</v>
      </c>
      <c r="D399">
        <v>1</v>
      </c>
      <c r="E399">
        <f t="shared" ca="1" si="114"/>
        <v>83</v>
      </c>
      <c r="F399">
        <v>0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1</v>
      </c>
      <c r="Q399">
        <f t="shared" ca="1" si="115"/>
        <v>4.4400000000000004</v>
      </c>
      <c r="R399">
        <f t="shared" ca="1" si="116"/>
        <v>1.9</v>
      </c>
      <c r="S399">
        <f t="shared" ca="1" si="117"/>
        <v>369</v>
      </c>
      <c r="T399">
        <f t="shared" ca="1" si="118"/>
        <v>14.04</v>
      </c>
      <c r="U399">
        <f t="shared" ca="1" si="119"/>
        <v>48.04</v>
      </c>
      <c r="V399">
        <f t="shared" ca="1" si="120"/>
        <v>8.6319999999999997</v>
      </c>
      <c r="W399">
        <f t="shared" ca="1" si="127"/>
        <v>0.02</v>
      </c>
      <c r="X399">
        <f t="shared" ca="1" si="121"/>
        <v>1.44</v>
      </c>
      <c r="Y399">
        <f t="shared" ca="1" si="122"/>
        <v>3.95</v>
      </c>
      <c r="Z399">
        <f t="shared" ca="1" si="123"/>
        <v>1.87</v>
      </c>
      <c r="AA399">
        <f t="shared" ca="1" si="124"/>
        <v>135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f t="shared" ca="1" si="125"/>
        <v>3.09</v>
      </c>
      <c r="AL399">
        <f t="shared" ca="1" si="126"/>
        <v>2.19</v>
      </c>
      <c r="AM399">
        <v>1</v>
      </c>
    </row>
    <row r="400" spans="1:39" x14ac:dyDescent="0.25">
      <c r="A400">
        <v>398</v>
      </c>
      <c r="B400" s="3">
        <v>0</v>
      </c>
      <c r="C400">
        <f t="shared" ca="1" si="113"/>
        <v>24</v>
      </c>
      <c r="D400">
        <v>1</v>
      </c>
      <c r="E400">
        <f t="shared" ca="1" si="114"/>
        <v>76</v>
      </c>
      <c r="F400">
        <v>0</v>
      </c>
      <c r="G400">
        <v>1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1</v>
      </c>
      <c r="Q400">
        <f t="shared" ca="1" si="115"/>
        <v>4.41</v>
      </c>
      <c r="R400">
        <f t="shared" ca="1" si="116"/>
        <v>1.71</v>
      </c>
      <c r="S400">
        <f t="shared" ca="1" si="117"/>
        <v>330</v>
      </c>
      <c r="T400">
        <f t="shared" ca="1" si="118"/>
        <v>16.559999999999999</v>
      </c>
      <c r="U400">
        <f t="shared" ca="1" si="119"/>
        <v>43.46</v>
      </c>
      <c r="V400">
        <f t="shared" ca="1" si="120"/>
        <v>8.6359999999999992</v>
      </c>
      <c r="W400">
        <f t="shared" ca="1" si="127"/>
        <v>0.06</v>
      </c>
      <c r="X400">
        <f t="shared" ca="1" si="121"/>
        <v>1.36</v>
      </c>
      <c r="Y400">
        <f t="shared" ca="1" si="122"/>
        <v>3.86</v>
      </c>
      <c r="Z400">
        <f t="shared" ca="1" si="123"/>
        <v>2.39</v>
      </c>
      <c r="AA400">
        <f t="shared" ca="1" si="124"/>
        <v>168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f t="shared" ca="1" si="125"/>
        <v>3.07</v>
      </c>
      <c r="AL400">
        <f t="shared" ca="1" si="126"/>
        <v>2.23</v>
      </c>
      <c r="AM400">
        <v>1</v>
      </c>
    </row>
    <row r="401" spans="1:39" x14ac:dyDescent="0.25">
      <c r="A401">
        <v>399</v>
      </c>
      <c r="B401" s="3">
        <v>0</v>
      </c>
      <c r="C401">
        <f t="shared" ca="1" si="113"/>
        <v>13</v>
      </c>
      <c r="D401">
        <v>1</v>
      </c>
      <c r="E401">
        <f t="shared" ca="1" si="114"/>
        <v>77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1</v>
      </c>
      <c r="Q401">
        <f t="shared" ca="1" si="115"/>
        <v>4.47</v>
      </c>
      <c r="R401">
        <f t="shared" ca="1" si="116"/>
        <v>1.89</v>
      </c>
      <c r="S401">
        <f t="shared" ca="1" si="117"/>
        <v>347</v>
      </c>
      <c r="T401">
        <f t="shared" ca="1" si="118"/>
        <v>17.170000000000002</v>
      </c>
      <c r="U401">
        <f t="shared" ca="1" si="119"/>
        <v>48.03</v>
      </c>
      <c r="V401">
        <f t="shared" ca="1" si="120"/>
        <v>8.5250000000000004</v>
      </c>
      <c r="W401">
        <f t="shared" ca="1" si="127"/>
        <v>0.02</v>
      </c>
      <c r="X401">
        <f t="shared" ca="1" si="121"/>
        <v>1.66</v>
      </c>
      <c r="Y401">
        <f t="shared" ca="1" si="122"/>
        <v>4.93</v>
      </c>
      <c r="Z401">
        <f t="shared" ca="1" si="123"/>
        <v>2.4</v>
      </c>
      <c r="AA401">
        <f t="shared" ca="1" si="124"/>
        <v>191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f t="shared" ca="1" si="125"/>
        <v>2.78</v>
      </c>
      <c r="AL401">
        <f t="shared" ca="1" si="126"/>
        <v>1.8</v>
      </c>
      <c r="AM401">
        <v>1</v>
      </c>
    </row>
    <row r="402" spans="1:39" x14ac:dyDescent="0.25">
      <c r="A402">
        <v>400</v>
      </c>
      <c r="B402" s="3">
        <v>0</v>
      </c>
      <c r="C402">
        <f t="shared" ca="1" si="113"/>
        <v>29</v>
      </c>
      <c r="D402">
        <v>1</v>
      </c>
      <c r="E402">
        <f t="shared" ca="1" si="114"/>
        <v>70</v>
      </c>
      <c r="F402">
        <v>0</v>
      </c>
      <c r="G402">
        <v>1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1</v>
      </c>
      <c r="Q402">
        <f t="shared" ca="1" si="115"/>
        <v>5.34</v>
      </c>
      <c r="R402">
        <f t="shared" ca="1" si="116"/>
        <v>2.85</v>
      </c>
      <c r="S402">
        <f t="shared" ca="1" si="117"/>
        <v>314</v>
      </c>
      <c r="T402">
        <f t="shared" ca="1" si="118"/>
        <v>18.38</v>
      </c>
      <c r="U402">
        <f t="shared" ca="1" si="119"/>
        <v>43.78</v>
      </c>
      <c r="V402">
        <f t="shared" ca="1" si="120"/>
        <v>8.1880000000000006</v>
      </c>
      <c r="W402">
        <f t="shared" ca="1" si="127"/>
        <v>0.08</v>
      </c>
      <c r="X402">
        <f t="shared" ca="1" si="121"/>
        <v>1.46</v>
      </c>
      <c r="Y402">
        <f t="shared" ca="1" si="122"/>
        <v>3.79</v>
      </c>
      <c r="Z402">
        <f t="shared" ca="1" si="123"/>
        <v>2.31</v>
      </c>
      <c r="AA402">
        <f t="shared" ca="1" si="124"/>
        <v>173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f t="shared" ca="1" si="125"/>
        <v>3.1</v>
      </c>
      <c r="AL402">
        <f t="shared" ca="1" si="126"/>
        <v>1.22</v>
      </c>
      <c r="AM402">
        <v>1</v>
      </c>
    </row>
    <row r="403" spans="1:39" x14ac:dyDescent="0.25">
      <c r="A403">
        <v>401</v>
      </c>
      <c r="B403" s="3">
        <v>0</v>
      </c>
      <c r="C403">
        <f t="shared" ca="1" si="113"/>
        <v>81</v>
      </c>
      <c r="D403">
        <v>1</v>
      </c>
      <c r="E403">
        <f t="shared" ca="1" si="114"/>
        <v>90</v>
      </c>
      <c r="F403">
        <v>0</v>
      </c>
      <c r="G403">
        <v>1</v>
      </c>
      <c r="H403">
        <v>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f t="shared" ca="1" si="115"/>
        <v>4.58</v>
      </c>
      <c r="R403">
        <f t="shared" ca="1" si="116"/>
        <v>1.97</v>
      </c>
      <c r="S403">
        <f t="shared" ca="1" si="117"/>
        <v>329</v>
      </c>
      <c r="T403">
        <f t="shared" ca="1" si="118"/>
        <v>19.600000000000001</v>
      </c>
      <c r="U403">
        <f t="shared" ca="1" si="119"/>
        <v>43.87</v>
      </c>
      <c r="V403">
        <f t="shared" ca="1" si="120"/>
        <v>8.093</v>
      </c>
      <c r="W403">
        <f t="shared" ca="1" si="127"/>
        <v>0.08</v>
      </c>
      <c r="X403">
        <f t="shared" ca="1" si="121"/>
        <v>1.3</v>
      </c>
      <c r="Y403">
        <f t="shared" ca="1" si="122"/>
        <v>4.25</v>
      </c>
      <c r="Z403">
        <f t="shared" ca="1" si="123"/>
        <v>1.48</v>
      </c>
      <c r="AA403">
        <f t="shared" ca="1" si="124"/>
        <v>158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f t="shared" ca="1" si="125"/>
        <v>2.8</v>
      </c>
      <c r="AL403">
        <f t="shared" ca="1" si="126"/>
        <v>1.69</v>
      </c>
      <c r="AM403">
        <v>1</v>
      </c>
    </row>
    <row r="404" spans="1:39" x14ac:dyDescent="0.25">
      <c r="A404">
        <v>402</v>
      </c>
      <c r="B404" s="1">
        <v>1</v>
      </c>
      <c r="C404" s="1">
        <v>52</v>
      </c>
      <c r="D404" s="1">
        <v>1</v>
      </c>
      <c r="E404" s="1">
        <v>84</v>
      </c>
      <c r="F404" s="1">
        <v>1</v>
      </c>
      <c r="G404" s="1">
        <v>1</v>
      </c>
      <c r="H404" s="1">
        <v>1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0</v>
      </c>
      <c r="P404" s="1">
        <v>0</v>
      </c>
      <c r="Q404" s="1">
        <v>3.31</v>
      </c>
      <c r="R404" s="1">
        <v>1.04</v>
      </c>
      <c r="S404" s="1">
        <v>230</v>
      </c>
      <c r="T404" s="1">
        <v>12.284000000000001</v>
      </c>
      <c r="U404" s="1">
        <v>37.130000000000003</v>
      </c>
      <c r="V404" s="1">
        <v>8.6739999999999995</v>
      </c>
      <c r="W404" s="1">
        <v>0.189</v>
      </c>
      <c r="X404" s="1">
        <v>0.41909999999999997</v>
      </c>
      <c r="Y404" s="1">
        <v>2.19</v>
      </c>
      <c r="Z404" s="1">
        <v>0.44</v>
      </c>
      <c r="AA404" s="1">
        <v>171</v>
      </c>
      <c r="AB404" s="1">
        <v>1</v>
      </c>
      <c r="AC404" s="1">
        <v>1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1.24</v>
      </c>
      <c r="AL404" s="1">
        <v>2.82</v>
      </c>
      <c r="AM404" s="1">
        <v>1</v>
      </c>
    </row>
    <row r="405" spans="1:39" x14ac:dyDescent="0.25">
      <c r="A405">
        <v>403</v>
      </c>
      <c r="B405" s="3">
        <v>1</v>
      </c>
      <c r="C405">
        <f t="shared" ca="1" si="113"/>
        <v>19</v>
      </c>
      <c r="D405">
        <v>1</v>
      </c>
      <c r="E405">
        <f t="shared" ca="1" si="114"/>
        <v>72</v>
      </c>
      <c r="F405">
        <v>1</v>
      </c>
      <c r="G405">
        <v>1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f ca="1">RANDBETWEEN(300,450)/100</f>
        <v>3.08</v>
      </c>
      <c r="R405">
        <f ca="1">RANDBETWEEN(100,210)/100</f>
        <v>1.06</v>
      </c>
      <c r="S405">
        <f ca="1">RANDBETWEEN(205, 305)</f>
        <v>250</v>
      </c>
      <c r="T405">
        <f ca="1">RANDBETWEEN(10000,16000)/1000</f>
        <v>13.73</v>
      </c>
      <c r="U405">
        <f ca="1">RANDBETWEEN(3200,4000)/100</f>
        <v>36.54</v>
      </c>
      <c r="V405">
        <f ca="1">RANDBETWEEN(8000,9000)/1000</f>
        <v>8.09</v>
      </c>
      <c r="W405">
        <f ca="1">RANDBETWEEN(100, 200)/1000</f>
        <v>0.105</v>
      </c>
      <c r="X405">
        <f ca="1">RANDBETWEEN(400,550)/1000</f>
        <v>0.42899999999999999</v>
      </c>
      <c r="Y405">
        <f ca="1">RANDBETWEEN(150,300)/100</f>
        <v>2.15</v>
      </c>
      <c r="Z405">
        <f ca="1">RANDBETWEEN(10,125)/100</f>
        <v>0.52</v>
      </c>
      <c r="AA405">
        <f t="shared" ca="1" si="124"/>
        <v>136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f t="shared" ref="AK405:AK468" ca="1" si="128">RANDBETWEEN(100,250)/100</f>
        <v>1.96</v>
      </c>
      <c r="AL405">
        <f ca="1">RANDBETWEEN(200,350)/100</f>
        <v>3.37</v>
      </c>
      <c r="AM405">
        <v>1</v>
      </c>
    </row>
    <row r="406" spans="1:39" x14ac:dyDescent="0.25">
      <c r="A406">
        <v>404</v>
      </c>
      <c r="B406" s="3">
        <v>1</v>
      </c>
      <c r="C406">
        <f t="shared" ca="1" si="113"/>
        <v>66</v>
      </c>
      <c r="D406">
        <v>1</v>
      </c>
      <c r="E406">
        <f t="shared" ca="1" si="114"/>
        <v>73</v>
      </c>
      <c r="F406">
        <v>1</v>
      </c>
      <c r="G406">
        <v>1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f t="shared" ref="Q406:Q469" ca="1" si="129">RANDBETWEEN(300,450)/100</f>
        <v>4.38</v>
      </c>
      <c r="R406">
        <f t="shared" ref="R406:R469" ca="1" si="130">RANDBETWEEN(100,210)/100</f>
        <v>1.86</v>
      </c>
      <c r="S406">
        <f t="shared" ref="S406:S469" ca="1" si="131">RANDBETWEEN(205, 305)</f>
        <v>222</v>
      </c>
      <c r="T406">
        <f t="shared" ref="T406:T469" ca="1" si="132">RANDBETWEEN(10000,16000)/1000</f>
        <v>11.731999999999999</v>
      </c>
      <c r="U406">
        <f t="shared" ref="U406:U469" ca="1" si="133">RANDBETWEEN(3200,4000)/100</f>
        <v>32.020000000000003</v>
      </c>
      <c r="V406">
        <f t="shared" ref="V406:V469" ca="1" si="134">RANDBETWEEN(8000,9000)/1000</f>
        <v>8.19</v>
      </c>
      <c r="W406">
        <f t="shared" ref="W406:W469" ca="1" si="135">RANDBETWEEN(100, 200)/1000</f>
        <v>0.16200000000000001</v>
      </c>
      <c r="X406">
        <f t="shared" ref="X406:X469" ca="1" si="136">RANDBETWEEN(400,550)/1000</f>
        <v>0.51500000000000001</v>
      </c>
      <c r="Y406">
        <f t="shared" ref="Y406:Y469" ca="1" si="137">RANDBETWEEN(150,300)/100</f>
        <v>2.79</v>
      </c>
      <c r="Z406">
        <f t="shared" ref="Z406:Z469" ca="1" si="138">RANDBETWEEN(10,125)/100</f>
        <v>0.16</v>
      </c>
      <c r="AA406">
        <f t="shared" ca="1" si="124"/>
        <v>174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f t="shared" ca="1" si="128"/>
        <v>1.63</v>
      </c>
      <c r="AL406">
        <f t="shared" ref="AL406:AL469" ca="1" si="139">RANDBETWEEN(200,350)/100</f>
        <v>2.04</v>
      </c>
      <c r="AM406">
        <v>1</v>
      </c>
    </row>
    <row r="407" spans="1:39" x14ac:dyDescent="0.25">
      <c r="A407">
        <v>405</v>
      </c>
      <c r="B407">
        <v>1</v>
      </c>
      <c r="C407">
        <v>47</v>
      </c>
      <c r="D407">
        <v>1</v>
      </c>
      <c r="E407">
        <v>93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5.69</v>
      </c>
      <c r="R407">
        <v>1.48</v>
      </c>
      <c r="S407">
        <v>167</v>
      </c>
      <c r="T407">
        <v>13.247999999999999</v>
      </c>
      <c r="U407">
        <v>64.44</v>
      </c>
      <c r="V407">
        <v>8.0500000000000007</v>
      </c>
      <c r="W407">
        <v>5.0900000000000001E-2</v>
      </c>
      <c r="X407">
        <v>0.43759999999999999</v>
      </c>
      <c r="Y407">
        <v>5.37</v>
      </c>
      <c r="Z407">
        <v>0.92</v>
      </c>
      <c r="AA407">
        <v>170</v>
      </c>
      <c r="AB407">
        <v>0</v>
      </c>
      <c r="AC407">
        <v>0</v>
      </c>
      <c r="AD407">
        <v>0</v>
      </c>
      <c r="AE407">
        <v>1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3.65</v>
      </c>
      <c r="AL407">
        <v>3.97</v>
      </c>
      <c r="AM407">
        <v>0</v>
      </c>
    </row>
    <row r="408" spans="1:39" x14ac:dyDescent="0.25">
      <c r="A408">
        <v>406</v>
      </c>
      <c r="B408">
        <v>0</v>
      </c>
      <c r="C408">
        <v>30</v>
      </c>
      <c r="D408">
        <v>1</v>
      </c>
      <c r="E408">
        <v>90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7.4</v>
      </c>
      <c r="R408">
        <v>2.79</v>
      </c>
      <c r="S408">
        <v>286</v>
      </c>
      <c r="T408">
        <v>11.8</v>
      </c>
      <c r="U408">
        <v>64.31</v>
      </c>
      <c r="V408">
        <v>15.920999999999999</v>
      </c>
      <c r="W408">
        <v>0.12</v>
      </c>
      <c r="X408">
        <v>0.18</v>
      </c>
      <c r="Y408">
        <v>7.0843999999999996</v>
      </c>
      <c r="Z408">
        <v>2.0499000000000001</v>
      </c>
      <c r="AA408">
        <v>159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4.01</v>
      </c>
      <c r="AL408">
        <v>1.96</v>
      </c>
      <c r="AM408">
        <v>0</v>
      </c>
    </row>
    <row r="409" spans="1:39" x14ac:dyDescent="0.25">
      <c r="A409">
        <v>407</v>
      </c>
      <c r="B409">
        <v>1</v>
      </c>
      <c r="C409">
        <v>35</v>
      </c>
      <c r="D409">
        <v>1</v>
      </c>
      <c r="E409">
        <v>82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4.3</v>
      </c>
      <c r="R409">
        <v>1.36</v>
      </c>
      <c r="S409">
        <v>224</v>
      </c>
      <c r="T409">
        <v>12.5</v>
      </c>
      <c r="U409">
        <v>39.14</v>
      </c>
      <c r="V409">
        <v>8.6129999999999995</v>
      </c>
      <c r="W409">
        <v>0.13639999999999999</v>
      </c>
      <c r="X409">
        <v>0.64659999999999995</v>
      </c>
      <c r="Y409">
        <v>4.6159666670000004</v>
      </c>
      <c r="Z409">
        <v>1.0380499999999999</v>
      </c>
      <c r="AA409">
        <v>162</v>
      </c>
      <c r="AB409">
        <v>0</v>
      </c>
      <c r="AC409">
        <v>0</v>
      </c>
      <c r="AD409">
        <v>0</v>
      </c>
      <c r="AE409">
        <v>1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2.34</v>
      </c>
      <c r="AL409">
        <v>2.25</v>
      </c>
      <c r="AM409">
        <v>0</v>
      </c>
    </row>
    <row r="410" spans="1:39" x14ac:dyDescent="0.25">
      <c r="A410">
        <v>408</v>
      </c>
      <c r="B410">
        <v>1</v>
      </c>
      <c r="C410">
        <v>63</v>
      </c>
      <c r="D410">
        <v>1</v>
      </c>
      <c r="E410">
        <v>114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5.69</v>
      </c>
      <c r="R410">
        <v>1.24</v>
      </c>
      <c r="S410">
        <v>149</v>
      </c>
      <c r="T410">
        <v>19.727</v>
      </c>
      <c r="U410">
        <v>64.09</v>
      </c>
      <c r="V410">
        <v>6.7290000000000001</v>
      </c>
      <c r="W410">
        <v>0.02</v>
      </c>
      <c r="X410">
        <v>0.38240000000000002</v>
      </c>
      <c r="Y410">
        <v>9.8699999999999992</v>
      </c>
      <c r="Z410">
        <v>1.03</v>
      </c>
      <c r="AA410">
        <v>288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3.96</v>
      </c>
      <c r="AL410">
        <v>3.84</v>
      </c>
      <c r="AM410">
        <v>0</v>
      </c>
    </row>
    <row r="411" spans="1:39" x14ac:dyDescent="0.25">
      <c r="A411">
        <v>409</v>
      </c>
      <c r="B411">
        <v>0</v>
      </c>
      <c r="C411">
        <v>11</v>
      </c>
      <c r="D411">
        <v>0</v>
      </c>
      <c r="E411">
        <v>85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5.3949999999999996</v>
      </c>
      <c r="R411">
        <v>1.6023000000000001</v>
      </c>
      <c r="S411">
        <v>221.54</v>
      </c>
      <c r="T411">
        <v>12.465999999999999</v>
      </c>
      <c r="U411">
        <v>40.4</v>
      </c>
      <c r="V411">
        <v>8.4529999999999994</v>
      </c>
      <c r="W411">
        <v>0.1022</v>
      </c>
      <c r="X411">
        <v>0.41909999999999997</v>
      </c>
      <c r="Y411">
        <v>4.9678000000000004</v>
      </c>
      <c r="Z411">
        <v>1.6884999999999999</v>
      </c>
      <c r="AA411">
        <v>237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3.0541</v>
      </c>
      <c r="AL411">
        <v>1.81</v>
      </c>
      <c r="AM411">
        <v>0</v>
      </c>
    </row>
    <row r="412" spans="1:39" x14ac:dyDescent="0.25">
      <c r="A412">
        <v>410</v>
      </c>
      <c r="B412">
        <v>0</v>
      </c>
      <c r="C412">
        <v>7</v>
      </c>
      <c r="D412">
        <v>0</v>
      </c>
      <c r="E412">
        <v>90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5.5701000000000001</v>
      </c>
      <c r="R412">
        <v>1.5734999999999999</v>
      </c>
      <c r="S412">
        <v>216.88</v>
      </c>
      <c r="T412">
        <v>12.443</v>
      </c>
      <c r="U412">
        <v>40.229999999999997</v>
      </c>
      <c r="V412">
        <v>8.3670000000000009</v>
      </c>
      <c r="W412">
        <v>0.1046</v>
      </c>
      <c r="X412">
        <v>0.43209999999999998</v>
      </c>
      <c r="Y412">
        <v>4.9220333329999999</v>
      </c>
      <c r="Z412">
        <v>1.6041000000000001</v>
      </c>
      <c r="AA412">
        <v>237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3.5206</v>
      </c>
      <c r="AL412">
        <v>2.19</v>
      </c>
      <c r="AM412">
        <v>0</v>
      </c>
    </row>
    <row r="413" spans="1:39" x14ac:dyDescent="0.25">
      <c r="A413">
        <v>411</v>
      </c>
      <c r="B413">
        <v>0</v>
      </c>
      <c r="C413">
        <v>70</v>
      </c>
      <c r="D413">
        <v>1</v>
      </c>
      <c r="E413">
        <v>98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8.9</v>
      </c>
      <c r="R413">
        <v>2.31</v>
      </c>
      <c r="S413">
        <v>446</v>
      </c>
      <c r="T413">
        <v>12.2</v>
      </c>
      <c r="U413">
        <v>30</v>
      </c>
      <c r="V413">
        <v>12</v>
      </c>
      <c r="W413">
        <v>0.15</v>
      </c>
      <c r="X413">
        <v>0.68179999999999996</v>
      </c>
      <c r="Y413">
        <v>10.68</v>
      </c>
      <c r="Z413">
        <v>2.21</v>
      </c>
      <c r="AA413">
        <v>286</v>
      </c>
      <c r="AB413"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5.89</v>
      </c>
      <c r="AL413">
        <v>2.67</v>
      </c>
      <c r="AM413">
        <v>0</v>
      </c>
    </row>
    <row r="414" spans="1:39" x14ac:dyDescent="0.25">
      <c r="A414">
        <v>412</v>
      </c>
      <c r="B414">
        <v>1</v>
      </c>
      <c r="C414">
        <v>39</v>
      </c>
      <c r="D414">
        <v>1</v>
      </c>
      <c r="E414">
        <v>85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4.96</v>
      </c>
      <c r="R414">
        <v>1.34</v>
      </c>
      <c r="S414">
        <v>95</v>
      </c>
      <c r="T414">
        <v>12.3</v>
      </c>
      <c r="U414">
        <v>50</v>
      </c>
      <c r="V414">
        <v>1.4</v>
      </c>
      <c r="W414">
        <v>0.13039999999999999</v>
      </c>
      <c r="X414">
        <v>0.05</v>
      </c>
      <c r="Y414">
        <v>6.46</v>
      </c>
      <c r="Z414">
        <v>1.31</v>
      </c>
      <c r="AA414">
        <v>159</v>
      </c>
      <c r="AB414">
        <v>0</v>
      </c>
      <c r="AC414">
        <v>0</v>
      </c>
      <c r="AD414">
        <v>0</v>
      </c>
      <c r="AE414">
        <v>1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3.19</v>
      </c>
      <c r="AL414">
        <v>2.44</v>
      </c>
      <c r="AM414">
        <v>0</v>
      </c>
    </row>
    <row r="415" spans="1:39" x14ac:dyDescent="0.25">
      <c r="A415">
        <v>413</v>
      </c>
      <c r="B415">
        <v>1</v>
      </c>
      <c r="C415">
        <v>5</v>
      </c>
      <c r="D415">
        <v>0</v>
      </c>
      <c r="E415">
        <v>80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5.04</v>
      </c>
      <c r="R415">
        <v>2.2599999999999998</v>
      </c>
      <c r="S415">
        <v>296</v>
      </c>
      <c r="T415">
        <v>12.7</v>
      </c>
      <c r="U415">
        <v>72</v>
      </c>
      <c r="V415">
        <v>29</v>
      </c>
      <c r="W415">
        <v>0.19</v>
      </c>
      <c r="X415">
        <v>0.14000000000000001</v>
      </c>
      <c r="Y415">
        <v>5.55</v>
      </c>
      <c r="Z415">
        <v>2.4500000000000002</v>
      </c>
      <c r="AA415">
        <v>330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2.25</v>
      </c>
      <c r="AL415">
        <v>0.92</v>
      </c>
      <c r="AM415">
        <v>0</v>
      </c>
    </row>
    <row r="416" spans="1:39" x14ac:dyDescent="0.25">
      <c r="A416">
        <v>414</v>
      </c>
      <c r="B416">
        <v>0</v>
      </c>
      <c r="C416">
        <v>25</v>
      </c>
      <c r="D416">
        <v>0</v>
      </c>
      <c r="E416">
        <v>71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4.6900000000000004</v>
      </c>
      <c r="R416">
        <v>1.7</v>
      </c>
      <c r="S416">
        <v>192</v>
      </c>
      <c r="T416">
        <v>12.3</v>
      </c>
      <c r="U416">
        <v>25</v>
      </c>
      <c r="V416">
        <v>12.2</v>
      </c>
      <c r="W416">
        <v>0.1802</v>
      </c>
      <c r="X416">
        <v>0.16</v>
      </c>
      <c r="Y416">
        <v>3.17</v>
      </c>
      <c r="Z416">
        <v>1.45</v>
      </c>
      <c r="AA416">
        <v>162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3.16</v>
      </c>
      <c r="AL416">
        <v>2.1800000000000002</v>
      </c>
      <c r="AM416">
        <v>0</v>
      </c>
    </row>
    <row r="417" spans="1:39" x14ac:dyDescent="0.25">
      <c r="A417">
        <v>415</v>
      </c>
      <c r="B417">
        <v>0</v>
      </c>
      <c r="C417">
        <v>40</v>
      </c>
      <c r="D417">
        <v>1</v>
      </c>
      <c r="E417">
        <v>96</v>
      </c>
      <c r="F417">
        <v>0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5.29</v>
      </c>
      <c r="R417">
        <v>1.6</v>
      </c>
      <c r="S417">
        <v>297</v>
      </c>
      <c r="T417">
        <v>12.303000000000001</v>
      </c>
      <c r="U417">
        <v>30</v>
      </c>
      <c r="V417">
        <v>11</v>
      </c>
      <c r="W417">
        <v>0.26</v>
      </c>
      <c r="X417">
        <v>0.52</v>
      </c>
      <c r="Y417">
        <v>4.1399999999999997</v>
      </c>
      <c r="Z417">
        <v>1.05</v>
      </c>
      <c r="AA417">
        <v>170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3</v>
      </c>
      <c r="AL417">
        <v>2.86</v>
      </c>
      <c r="AM417">
        <v>0</v>
      </c>
    </row>
    <row r="418" spans="1:39" x14ac:dyDescent="0.25">
      <c r="A418">
        <v>416</v>
      </c>
      <c r="B418" s="3">
        <v>1</v>
      </c>
      <c r="C418">
        <f t="shared" ca="1" si="113"/>
        <v>87</v>
      </c>
      <c r="D418">
        <v>1</v>
      </c>
      <c r="E418">
        <f t="shared" ca="1" si="114"/>
        <v>81</v>
      </c>
      <c r="F418">
        <v>1</v>
      </c>
      <c r="G418">
        <v>1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f t="shared" ca="1" si="129"/>
        <v>4.0199999999999996</v>
      </c>
      <c r="R418">
        <f t="shared" ca="1" si="130"/>
        <v>2.0099999999999998</v>
      </c>
      <c r="S418">
        <f t="shared" ca="1" si="131"/>
        <v>232</v>
      </c>
      <c r="T418">
        <f t="shared" ca="1" si="132"/>
        <v>15.88</v>
      </c>
      <c r="U418">
        <f t="shared" ca="1" si="133"/>
        <v>33.619999999999997</v>
      </c>
      <c r="V418">
        <f t="shared" ca="1" si="134"/>
        <v>8.6829999999999998</v>
      </c>
      <c r="W418">
        <f t="shared" ca="1" si="135"/>
        <v>0.19700000000000001</v>
      </c>
      <c r="X418">
        <f t="shared" ca="1" si="136"/>
        <v>0.41099999999999998</v>
      </c>
      <c r="Y418">
        <f t="shared" ca="1" si="137"/>
        <v>2.5099999999999998</v>
      </c>
      <c r="Z418">
        <f t="shared" ca="1" si="138"/>
        <v>0.51</v>
      </c>
      <c r="AA418">
        <f t="shared" ca="1" si="124"/>
        <v>188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f t="shared" ca="1" si="128"/>
        <v>1.22</v>
      </c>
      <c r="AL418">
        <f t="shared" ca="1" si="139"/>
        <v>2.02</v>
      </c>
      <c r="AM418">
        <v>1</v>
      </c>
    </row>
    <row r="419" spans="1:39" x14ac:dyDescent="0.25">
      <c r="A419">
        <v>417</v>
      </c>
      <c r="B419" s="3">
        <v>1</v>
      </c>
      <c r="C419">
        <f t="shared" ca="1" si="113"/>
        <v>32</v>
      </c>
      <c r="D419">
        <v>1</v>
      </c>
      <c r="E419">
        <f t="shared" ca="1" si="114"/>
        <v>77</v>
      </c>
      <c r="F419">
        <v>1</v>
      </c>
      <c r="G419">
        <v>1</v>
      </c>
      <c r="H419">
        <v>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f t="shared" ca="1" si="129"/>
        <v>4.47</v>
      </c>
      <c r="R419">
        <f t="shared" ca="1" si="130"/>
        <v>1.17</v>
      </c>
      <c r="S419">
        <f t="shared" ca="1" si="131"/>
        <v>301</v>
      </c>
      <c r="T419">
        <f t="shared" ca="1" si="132"/>
        <v>13.836</v>
      </c>
      <c r="U419">
        <f t="shared" ca="1" si="133"/>
        <v>37.590000000000003</v>
      </c>
      <c r="V419">
        <f t="shared" ca="1" si="134"/>
        <v>8.1869999999999994</v>
      </c>
      <c r="W419">
        <f t="shared" ca="1" si="135"/>
        <v>0.14899999999999999</v>
      </c>
      <c r="X419">
        <f t="shared" ca="1" si="136"/>
        <v>0.42899999999999999</v>
      </c>
      <c r="Y419">
        <f t="shared" ca="1" si="137"/>
        <v>2.34</v>
      </c>
      <c r="Z419">
        <f t="shared" ca="1" si="138"/>
        <v>1.2</v>
      </c>
      <c r="AA419">
        <f t="shared" ca="1" si="124"/>
        <v>142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f t="shared" ca="1" si="128"/>
        <v>2.2000000000000002</v>
      </c>
      <c r="AL419">
        <f t="shared" ca="1" si="139"/>
        <v>2.15</v>
      </c>
      <c r="AM419">
        <v>1</v>
      </c>
    </row>
    <row r="420" spans="1:39" x14ac:dyDescent="0.25">
      <c r="A420">
        <v>418</v>
      </c>
      <c r="B420" s="3">
        <v>1</v>
      </c>
      <c r="C420">
        <f t="shared" ca="1" si="113"/>
        <v>55</v>
      </c>
      <c r="D420">
        <v>1</v>
      </c>
      <c r="E420">
        <f t="shared" ca="1" si="114"/>
        <v>70</v>
      </c>
      <c r="F420">
        <v>1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f t="shared" ca="1" si="129"/>
        <v>3.65</v>
      </c>
      <c r="R420">
        <f t="shared" ca="1" si="130"/>
        <v>1.27</v>
      </c>
      <c r="S420">
        <f t="shared" ca="1" si="131"/>
        <v>227</v>
      </c>
      <c r="T420">
        <f t="shared" ca="1" si="132"/>
        <v>14.856999999999999</v>
      </c>
      <c r="U420">
        <f t="shared" ca="1" si="133"/>
        <v>37.33</v>
      </c>
      <c r="V420">
        <f t="shared" ca="1" si="134"/>
        <v>8.3350000000000009</v>
      </c>
      <c r="W420">
        <f t="shared" ca="1" si="135"/>
        <v>0.19900000000000001</v>
      </c>
      <c r="X420">
        <f t="shared" ca="1" si="136"/>
        <v>0.45200000000000001</v>
      </c>
      <c r="Y420">
        <f t="shared" ca="1" si="137"/>
        <v>2.06</v>
      </c>
      <c r="Z420">
        <f t="shared" ca="1" si="138"/>
        <v>0.52</v>
      </c>
      <c r="AA420">
        <f t="shared" ca="1" si="124"/>
        <v>172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f t="shared" ca="1" si="128"/>
        <v>1.33</v>
      </c>
      <c r="AL420">
        <f t="shared" ca="1" si="139"/>
        <v>2.78</v>
      </c>
      <c r="AM420">
        <v>1</v>
      </c>
    </row>
    <row r="421" spans="1:39" x14ac:dyDescent="0.25">
      <c r="A421">
        <v>419</v>
      </c>
      <c r="B421" s="3">
        <v>1</v>
      </c>
      <c r="C421">
        <f t="shared" ca="1" si="113"/>
        <v>65</v>
      </c>
      <c r="D421">
        <v>1</v>
      </c>
      <c r="E421">
        <f t="shared" ca="1" si="114"/>
        <v>73</v>
      </c>
      <c r="F421">
        <v>1</v>
      </c>
      <c r="G421">
        <v>1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f t="shared" ca="1" si="129"/>
        <v>3.31</v>
      </c>
      <c r="R421">
        <f t="shared" ca="1" si="130"/>
        <v>1.69</v>
      </c>
      <c r="S421">
        <f t="shared" ca="1" si="131"/>
        <v>286</v>
      </c>
      <c r="T421">
        <f t="shared" ca="1" si="132"/>
        <v>13.038</v>
      </c>
      <c r="U421">
        <f t="shared" ca="1" si="133"/>
        <v>33.31</v>
      </c>
      <c r="V421">
        <f t="shared" ca="1" si="134"/>
        <v>8.5879999999999992</v>
      </c>
      <c r="W421">
        <f t="shared" ca="1" si="135"/>
        <v>0.13200000000000001</v>
      </c>
      <c r="X421">
        <f t="shared" ca="1" si="136"/>
        <v>0.504</v>
      </c>
      <c r="Y421">
        <f t="shared" ca="1" si="137"/>
        <v>1.55</v>
      </c>
      <c r="Z421">
        <f t="shared" ca="1" si="138"/>
        <v>0.83</v>
      </c>
      <c r="AA421">
        <f t="shared" ca="1" si="124"/>
        <v>191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f t="shared" ca="1" si="128"/>
        <v>1.85</v>
      </c>
      <c r="AL421">
        <f t="shared" ca="1" si="139"/>
        <v>2.4500000000000002</v>
      </c>
      <c r="AM421">
        <v>1</v>
      </c>
    </row>
    <row r="422" spans="1:39" x14ac:dyDescent="0.25">
      <c r="A422">
        <v>420</v>
      </c>
      <c r="B422" s="3">
        <v>1</v>
      </c>
      <c r="C422">
        <f t="shared" ca="1" si="113"/>
        <v>92</v>
      </c>
      <c r="D422">
        <v>1</v>
      </c>
      <c r="E422">
        <f t="shared" ca="1" si="114"/>
        <v>90</v>
      </c>
      <c r="F422">
        <v>1</v>
      </c>
      <c r="G422">
        <v>1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f t="shared" ca="1" si="129"/>
        <v>4.0999999999999996</v>
      </c>
      <c r="R422">
        <f t="shared" ca="1" si="130"/>
        <v>1.8</v>
      </c>
      <c r="S422">
        <f t="shared" ca="1" si="131"/>
        <v>217</v>
      </c>
      <c r="T422">
        <f t="shared" ca="1" si="132"/>
        <v>12.04</v>
      </c>
      <c r="U422">
        <f t="shared" ca="1" si="133"/>
        <v>39.17</v>
      </c>
      <c r="V422">
        <f t="shared" ca="1" si="134"/>
        <v>8.0210000000000008</v>
      </c>
      <c r="W422">
        <f t="shared" ca="1" si="135"/>
        <v>0.13900000000000001</v>
      </c>
      <c r="X422">
        <f t="shared" ca="1" si="136"/>
        <v>0.46800000000000003</v>
      </c>
      <c r="Y422">
        <f t="shared" ca="1" si="137"/>
        <v>2.66</v>
      </c>
      <c r="Z422">
        <f t="shared" ca="1" si="138"/>
        <v>0.78</v>
      </c>
      <c r="AA422">
        <f t="shared" ca="1" si="124"/>
        <v>191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f t="shared" ca="1" si="128"/>
        <v>1.52</v>
      </c>
      <c r="AL422">
        <f t="shared" ca="1" si="139"/>
        <v>3.26</v>
      </c>
      <c r="AM422">
        <v>1</v>
      </c>
    </row>
    <row r="423" spans="1:39" x14ac:dyDescent="0.25">
      <c r="A423">
        <v>421</v>
      </c>
      <c r="B423" s="3">
        <v>1</v>
      </c>
      <c r="C423">
        <f t="shared" ca="1" si="113"/>
        <v>8</v>
      </c>
      <c r="D423">
        <v>1</v>
      </c>
      <c r="E423">
        <f t="shared" ca="1" si="114"/>
        <v>77</v>
      </c>
      <c r="F423">
        <v>1</v>
      </c>
      <c r="G423">
        <v>1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f t="shared" ca="1" si="129"/>
        <v>3.09</v>
      </c>
      <c r="R423">
        <f t="shared" ca="1" si="130"/>
        <v>1.64</v>
      </c>
      <c r="S423">
        <f t="shared" ca="1" si="131"/>
        <v>241</v>
      </c>
      <c r="T423">
        <f t="shared" ca="1" si="132"/>
        <v>10.872999999999999</v>
      </c>
      <c r="U423">
        <f t="shared" ca="1" si="133"/>
        <v>34.17</v>
      </c>
      <c r="V423">
        <f t="shared" ca="1" si="134"/>
        <v>8.1189999999999998</v>
      </c>
      <c r="W423">
        <f t="shared" ca="1" si="135"/>
        <v>0.187</v>
      </c>
      <c r="X423">
        <f t="shared" ca="1" si="136"/>
        <v>0.42299999999999999</v>
      </c>
      <c r="Y423">
        <f t="shared" ca="1" si="137"/>
        <v>2.98</v>
      </c>
      <c r="Z423">
        <f t="shared" ca="1" si="138"/>
        <v>0.69</v>
      </c>
      <c r="AA423">
        <f t="shared" ca="1" si="124"/>
        <v>200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f t="shared" ca="1" si="128"/>
        <v>2.36</v>
      </c>
      <c r="AL423">
        <f t="shared" ca="1" si="139"/>
        <v>3.09</v>
      </c>
      <c r="AM423">
        <v>1</v>
      </c>
    </row>
    <row r="424" spans="1:39" x14ac:dyDescent="0.25">
      <c r="A424">
        <v>422</v>
      </c>
      <c r="B424" s="3">
        <v>1</v>
      </c>
      <c r="C424">
        <f t="shared" ca="1" si="113"/>
        <v>55</v>
      </c>
      <c r="D424">
        <v>1</v>
      </c>
      <c r="E424">
        <f t="shared" ca="1" si="114"/>
        <v>78</v>
      </c>
      <c r="F424">
        <v>1</v>
      </c>
      <c r="G424">
        <v>1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f t="shared" ca="1" si="129"/>
        <v>3.53</v>
      </c>
      <c r="R424">
        <f t="shared" ca="1" si="130"/>
        <v>1.43</v>
      </c>
      <c r="S424">
        <f t="shared" ca="1" si="131"/>
        <v>303</v>
      </c>
      <c r="T424">
        <f t="shared" ca="1" si="132"/>
        <v>15.202999999999999</v>
      </c>
      <c r="U424">
        <f t="shared" ca="1" si="133"/>
        <v>34.020000000000003</v>
      </c>
      <c r="V424">
        <f t="shared" ca="1" si="134"/>
        <v>8.282</v>
      </c>
      <c r="W424">
        <f t="shared" ca="1" si="135"/>
        <v>0.15</v>
      </c>
      <c r="X424">
        <f t="shared" ca="1" si="136"/>
        <v>0.43099999999999999</v>
      </c>
      <c r="Y424">
        <f t="shared" ca="1" si="137"/>
        <v>2.5099999999999998</v>
      </c>
      <c r="Z424">
        <f t="shared" ca="1" si="138"/>
        <v>0.5</v>
      </c>
      <c r="AA424">
        <f t="shared" ca="1" si="124"/>
        <v>167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f t="shared" ca="1" si="128"/>
        <v>1.31</v>
      </c>
      <c r="AL424">
        <f t="shared" ca="1" si="139"/>
        <v>3.48</v>
      </c>
      <c r="AM424">
        <v>1</v>
      </c>
    </row>
    <row r="425" spans="1:39" x14ac:dyDescent="0.25">
      <c r="A425">
        <v>423</v>
      </c>
      <c r="B425" s="3">
        <v>1</v>
      </c>
      <c r="C425">
        <f t="shared" ref="C425:C488" ca="1" si="140">INT(RAND()*100)</f>
        <v>74</v>
      </c>
      <c r="D425">
        <v>1</v>
      </c>
      <c r="E425">
        <f t="shared" ca="1" si="114"/>
        <v>82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f t="shared" ca="1" si="129"/>
        <v>3.86</v>
      </c>
      <c r="R425">
        <f t="shared" ca="1" si="130"/>
        <v>1.24</v>
      </c>
      <c r="S425">
        <f t="shared" ca="1" si="131"/>
        <v>249</v>
      </c>
      <c r="T425">
        <f t="shared" ca="1" si="132"/>
        <v>13.057</v>
      </c>
      <c r="U425">
        <f t="shared" ca="1" si="133"/>
        <v>36.119999999999997</v>
      </c>
      <c r="V425">
        <f t="shared" ca="1" si="134"/>
        <v>8.4109999999999996</v>
      </c>
      <c r="W425">
        <f t="shared" ca="1" si="135"/>
        <v>0.156</v>
      </c>
      <c r="X425">
        <f t="shared" ca="1" si="136"/>
        <v>0.50900000000000001</v>
      </c>
      <c r="Y425">
        <f t="shared" ca="1" si="137"/>
        <v>2.95</v>
      </c>
      <c r="Z425">
        <f t="shared" ca="1" si="138"/>
        <v>0.67</v>
      </c>
      <c r="AA425">
        <f t="shared" ca="1" si="124"/>
        <v>171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f t="shared" ca="1" si="128"/>
        <v>1.43</v>
      </c>
      <c r="AL425">
        <f t="shared" ca="1" si="139"/>
        <v>3.13</v>
      </c>
      <c r="AM425">
        <v>1</v>
      </c>
    </row>
    <row r="426" spans="1:39" x14ac:dyDescent="0.25">
      <c r="A426">
        <v>424</v>
      </c>
      <c r="B426" s="3">
        <v>1</v>
      </c>
      <c r="C426">
        <f t="shared" ca="1" si="140"/>
        <v>68</v>
      </c>
      <c r="D426">
        <v>1</v>
      </c>
      <c r="E426">
        <f t="shared" ca="1" si="114"/>
        <v>82</v>
      </c>
      <c r="F426">
        <v>1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f t="shared" ca="1" si="129"/>
        <v>3.18</v>
      </c>
      <c r="R426">
        <f t="shared" ca="1" si="130"/>
        <v>1.01</v>
      </c>
      <c r="S426">
        <f t="shared" ca="1" si="131"/>
        <v>252</v>
      </c>
      <c r="T426">
        <f t="shared" ca="1" si="132"/>
        <v>12.657</v>
      </c>
      <c r="U426">
        <f t="shared" ca="1" si="133"/>
        <v>35.22</v>
      </c>
      <c r="V426">
        <f t="shared" ca="1" si="134"/>
        <v>8.9209999999999994</v>
      </c>
      <c r="W426">
        <f t="shared" ca="1" si="135"/>
        <v>0.14000000000000001</v>
      </c>
      <c r="X426">
        <f t="shared" ca="1" si="136"/>
        <v>0.47499999999999998</v>
      </c>
      <c r="Y426">
        <f t="shared" ca="1" si="137"/>
        <v>2.15</v>
      </c>
      <c r="Z426">
        <f t="shared" ca="1" si="138"/>
        <v>0.67</v>
      </c>
      <c r="AA426">
        <f t="shared" ca="1" si="124"/>
        <v>217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f t="shared" ca="1" si="128"/>
        <v>1.96</v>
      </c>
      <c r="AL426">
        <f t="shared" ca="1" si="139"/>
        <v>2.2799999999999998</v>
      </c>
      <c r="AM426">
        <v>1</v>
      </c>
    </row>
    <row r="427" spans="1:39" x14ac:dyDescent="0.25">
      <c r="A427">
        <v>425</v>
      </c>
      <c r="B427" s="3">
        <v>1</v>
      </c>
      <c r="C427">
        <f t="shared" ca="1" si="140"/>
        <v>34</v>
      </c>
      <c r="D427">
        <v>1</v>
      </c>
      <c r="E427">
        <f t="shared" ca="1" si="114"/>
        <v>73</v>
      </c>
      <c r="F427">
        <v>1</v>
      </c>
      <c r="G427">
        <v>1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f t="shared" ca="1" si="129"/>
        <v>4.1399999999999997</v>
      </c>
      <c r="R427">
        <f t="shared" ca="1" si="130"/>
        <v>1.23</v>
      </c>
      <c r="S427">
        <f t="shared" ca="1" si="131"/>
        <v>287</v>
      </c>
      <c r="T427">
        <f t="shared" ca="1" si="132"/>
        <v>10.398999999999999</v>
      </c>
      <c r="U427">
        <f t="shared" ca="1" si="133"/>
        <v>36.950000000000003</v>
      </c>
      <c r="V427">
        <f t="shared" ca="1" si="134"/>
        <v>8.3930000000000007</v>
      </c>
      <c r="W427">
        <f t="shared" ca="1" si="135"/>
        <v>0.10100000000000001</v>
      </c>
      <c r="X427">
        <f t="shared" ca="1" si="136"/>
        <v>0.46899999999999997</v>
      </c>
      <c r="Y427">
        <f t="shared" ca="1" si="137"/>
        <v>1.75</v>
      </c>
      <c r="Z427">
        <f t="shared" ca="1" si="138"/>
        <v>0.95</v>
      </c>
      <c r="AA427">
        <f t="shared" ca="1" si="124"/>
        <v>134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f t="shared" ca="1" si="128"/>
        <v>2.08</v>
      </c>
      <c r="AL427">
        <f t="shared" ca="1" si="139"/>
        <v>2.2200000000000002</v>
      </c>
      <c r="AM427">
        <v>1</v>
      </c>
    </row>
    <row r="428" spans="1:39" x14ac:dyDescent="0.25">
      <c r="A428">
        <v>426</v>
      </c>
      <c r="B428" s="3">
        <v>1</v>
      </c>
      <c r="C428">
        <f t="shared" ca="1" si="140"/>
        <v>14</v>
      </c>
      <c r="D428">
        <v>1</v>
      </c>
      <c r="E428">
        <f t="shared" ca="1" si="114"/>
        <v>87</v>
      </c>
      <c r="F428">
        <v>1</v>
      </c>
      <c r="G428">
        <v>1</v>
      </c>
      <c r="H428">
        <v>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f t="shared" ca="1" si="129"/>
        <v>4.41</v>
      </c>
      <c r="R428">
        <f t="shared" ca="1" si="130"/>
        <v>1.7</v>
      </c>
      <c r="S428">
        <f t="shared" ca="1" si="131"/>
        <v>301</v>
      </c>
      <c r="T428">
        <f t="shared" ca="1" si="132"/>
        <v>15.347</v>
      </c>
      <c r="U428">
        <f t="shared" ca="1" si="133"/>
        <v>35.65</v>
      </c>
      <c r="V428">
        <f t="shared" ca="1" si="134"/>
        <v>8.0980000000000008</v>
      </c>
      <c r="W428">
        <f t="shared" ca="1" si="135"/>
        <v>0.10100000000000001</v>
      </c>
      <c r="X428">
        <f t="shared" ca="1" si="136"/>
        <v>0.40100000000000002</v>
      </c>
      <c r="Y428">
        <f t="shared" ca="1" si="137"/>
        <v>2.67</v>
      </c>
      <c r="Z428">
        <f t="shared" ca="1" si="138"/>
        <v>0.91</v>
      </c>
      <c r="AA428">
        <f t="shared" ca="1" si="124"/>
        <v>133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f t="shared" ca="1" si="128"/>
        <v>2.37</v>
      </c>
      <c r="AL428">
        <f t="shared" ca="1" si="139"/>
        <v>2.83</v>
      </c>
      <c r="AM428">
        <v>1</v>
      </c>
    </row>
    <row r="429" spans="1:39" x14ac:dyDescent="0.25">
      <c r="A429">
        <v>427</v>
      </c>
      <c r="B429" s="3">
        <v>1</v>
      </c>
      <c r="C429">
        <f t="shared" ca="1" si="140"/>
        <v>34</v>
      </c>
      <c r="D429">
        <v>1</v>
      </c>
      <c r="E429">
        <f t="shared" ca="1" si="114"/>
        <v>80</v>
      </c>
      <c r="F429">
        <v>1</v>
      </c>
      <c r="G429">
        <v>1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f t="shared" ca="1" si="129"/>
        <v>3.95</v>
      </c>
      <c r="R429">
        <f t="shared" ca="1" si="130"/>
        <v>1.06</v>
      </c>
      <c r="S429">
        <f t="shared" ca="1" si="131"/>
        <v>218</v>
      </c>
      <c r="T429">
        <f t="shared" ca="1" si="132"/>
        <v>10.355</v>
      </c>
      <c r="U429">
        <f t="shared" ca="1" si="133"/>
        <v>38.9</v>
      </c>
      <c r="V429">
        <f t="shared" ca="1" si="134"/>
        <v>8.5120000000000005</v>
      </c>
      <c r="W429">
        <f t="shared" ca="1" si="135"/>
        <v>0.17399999999999999</v>
      </c>
      <c r="X429">
        <f t="shared" ca="1" si="136"/>
        <v>0.48399999999999999</v>
      </c>
      <c r="Y429">
        <f t="shared" ca="1" si="137"/>
        <v>2.0699999999999998</v>
      </c>
      <c r="Z429">
        <f t="shared" ca="1" si="138"/>
        <v>0.95</v>
      </c>
      <c r="AA429">
        <f t="shared" ca="1" si="124"/>
        <v>180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f t="shared" ca="1" si="128"/>
        <v>2.12</v>
      </c>
      <c r="AL429">
        <f t="shared" ca="1" si="139"/>
        <v>3.16</v>
      </c>
      <c r="AM429">
        <v>1</v>
      </c>
    </row>
    <row r="430" spans="1:39" x14ac:dyDescent="0.25">
      <c r="A430">
        <v>428</v>
      </c>
      <c r="B430" s="3">
        <v>1</v>
      </c>
      <c r="C430">
        <f t="shared" ca="1" si="140"/>
        <v>34</v>
      </c>
      <c r="D430">
        <v>1</v>
      </c>
      <c r="E430">
        <f t="shared" ca="1" si="114"/>
        <v>70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f t="shared" ca="1" si="129"/>
        <v>3.49</v>
      </c>
      <c r="R430">
        <f t="shared" ca="1" si="130"/>
        <v>1.71</v>
      </c>
      <c r="S430">
        <f t="shared" ca="1" si="131"/>
        <v>294</v>
      </c>
      <c r="T430">
        <f t="shared" ca="1" si="132"/>
        <v>10.916</v>
      </c>
      <c r="U430">
        <f t="shared" ca="1" si="133"/>
        <v>35.880000000000003</v>
      </c>
      <c r="V430">
        <f t="shared" ca="1" si="134"/>
        <v>8.1329999999999991</v>
      </c>
      <c r="W430">
        <f t="shared" ca="1" si="135"/>
        <v>0.12</v>
      </c>
      <c r="X430">
        <f t="shared" ca="1" si="136"/>
        <v>0.48299999999999998</v>
      </c>
      <c r="Y430">
        <f t="shared" ca="1" si="137"/>
        <v>2.09</v>
      </c>
      <c r="Z430">
        <f t="shared" ca="1" si="138"/>
        <v>1.21</v>
      </c>
      <c r="AA430">
        <f t="shared" ca="1" si="124"/>
        <v>170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f t="shared" ca="1" si="128"/>
        <v>2.4</v>
      </c>
      <c r="AL430">
        <f t="shared" ca="1" si="139"/>
        <v>3.25</v>
      </c>
      <c r="AM430">
        <v>1</v>
      </c>
    </row>
    <row r="431" spans="1:39" x14ac:dyDescent="0.25">
      <c r="A431">
        <v>429</v>
      </c>
      <c r="B431" s="3">
        <v>1</v>
      </c>
      <c r="C431">
        <f t="shared" ca="1" si="140"/>
        <v>53</v>
      </c>
      <c r="D431">
        <v>1</v>
      </c>
      <c r="E431">
        <f t="shared" ca="1" si="114"/>
        <v>81</v>
      </c>
      <c r="F431">
        <v>1</v>
      </c>
      <c r="G431">
        <v>1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f t="shared" ca="1" si="129"/>
        <v>3.55</v>
      </c>
      <c r="R431">
        <f t="shared" ca="1" si="130"/>
        <v>1.08</v>
      </c>
      <c r="S431">
        <f t="shared" ca="1" si="131"/>
        <v>301</v>
      </c>
      <c r="T431">
        <f t="shared" ca="1" si="132"/>
        <v>10.74</v>
      </c>
      <c r="U431">
        <f t="shared" ca="1" si="133"/>
        <v>34.44</v>
      </c>
      <c r="V431">
        <f t="shared" ca="1" si="134"/>
        <v>8.9540000000000006</v>
      </c>
      <c r="W431">
        <f t="shared" ca="1" si="135"/>
        <v>0.111</v>
      </c>
      <c r="X431">
        <f t="shared" ca="1" si="136"/>
        <v>0.53200000000000003</v>
      </c>
      <c r="Y431">
        <f t="shared" ca="1" si="137"/>
        <v>2.02</v>
      </c>
      <c r="Z431">
        <f t="shared" ca="1" si="138"/>
        <v>0.97</v>
      </c>
      <c r="AA431">
        <f t="shared" ca="1" si="124"/>
        <v>183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f t="shared" ca="1" si="128"/>
        <v>1.52</v>
      </c>
      <c r="AL431">
        <f t="shared" ca="1" si="139"/>
        <v>2.76</v>
      </c>
      <c r="AM431">
        <v>1</v>
      </c>
    </row>
    <row r="432" spans="1:39" x14ac:dyDescent="0.25">
      <c r="A432">
        <v>430</v>
      </c>
      <c r="B432" s="3">
        <v>1</v>
      </c>
      <c r="C432">
        <f t="shared" ca="1" si="140"/>
        <v>91</v>
      </c>
      <c r="D432">
        <v>1</v>
      </c>
      <c r="E432">
        <f t="shared" ca="1" si="114"/>
        <v>89</v>
      </c>
      <c r="F432">
        <v>1</v>
      </c>
      <c r="G432">
        <v>1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f t="shared" ca="1" si="129"/>
        <v>3.41</v>
      </c>
      <c r="R432">
        <f t="shared" ca="1" si="130"/>
        <v>1.35</v>
      </c>
      <c r="S432">
        <f t="shared" ca="1" si="131"/>
        <v>251</v>
      </c>
      <c r="T432">
        <f t="shared" ca="1" si="132"/>
        <v>12.515000000000001</v>
      </c>
      <c r="U432">
        <f t="shared" ca="1" si="133"/>
        <v>33.020000000000003</v>
      </c>
      <c r="V432">
        <f t="shared" ca="1" si="134"/>
        <v>8.9659999999999993</v>
      </c>
      <c r="W432">
        <f t="shared" ca="1" si="135"/>
        <v>0.17899999999999999</v>
      </c>
      <c r="X432">
        <f t="shared" ca="1" si="136"/>
        <v>0.49399999999999999</v>
      </c>
      <c r="Y432">
        <f t="shared" ca="1" si="137"/>
        <v>2.42</v>
      </c>
      <c r="Z432">
        <f t="shared" ca="1" si="138"/>
        <v>0.35</v>
      </c>
      <c r="AA432">
        <f t="shared" ca="1" si="124"/>
        <v>193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f t="shared" ca="1" si="128"/>
        <v>1.51</v>
      </c>
      <c r="AL432">
        <f t="shared" ca="1" si="139"/>
        <v>2.5299999999999998</v>
      </c>
      <c r="AM432">
        <v>1</v>
      </c>
    </row>
    <row r="433" spans="1:39" x14ac:dyDescent="0.25">
      <c r="A433">
        <v>431</v>
      </c>
      <c r="B433" s="3">
        <v>1</v>
      </c>
      <c r="C433">
        <f t="shared" ca="1" si="140"/>
        <v>16</v>
      </c>
      <c r="D433">
        <v>1</v>
      </c>
      <c r="E433">
        <f t="shared" ca="1" si="114"/>
        <v>70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f t="shared" ca="1" si="129"/>
        <v>4.34</v>
      </c>
      <c r="R433">
        <f t="shared" ca="1" si="130"/>
        <v>1.59</v>
      </c>
      <c r="S433">
        <f t="shared" ca="1" si="131"/>
        <v>224</v>
      </c>
      <c r="T433">
        <f t="shared" ca="1" si="132"/>
        <v>14.768000000000001</v>
      </c>
      <c r="U433">
        <f t="shared" ca="1" si="133"/>
        <v>33.409999999999997</v>
      </c>
      <c r="V433">
        <f t="shared" ca="1" si="134"/>
        <v>8.7319999999999993</v>
      </c>
      <c r="W433">
        <f t="shared" ca="1" si="135"/>
        <v>0.108</v>
      </c>
      <c r="X433">
        <f t="shared" ca="1" si="136"/>
        <v>0.51</v>
      </c>
      <c r="Y433">
        <f t="shared" ca="1" si="137"/>
        <v>1.62</v>
      </c>
      <c r="Z433">
        <f t="shared" ca="1" si="138"/>
        <v>0.35</v>
      </c>
      <c r="AA433">
        <f t="shared" ca="1" si="124"/>
        <v>132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f t="shared" ca="1" si="128"/>
        <v>2.0499999999999998</v>
      </c>
      <c r="AL433">
        <f t="shared" ca="1" si="139"/>
        <v>3.36</v>
      </c>
      <c r="AM433">
        <v>1</v>
      </c>
    </row>
    <row r="434" spans="1:39" x14ac:dyDescent="0.25">
      <c r="A434">
        <v>432</v>
      </c>
      <c r="B434" s="3">
        <v>1</v>
      </c>
      <c r="C434">
        <f t="shared" ca="1" si="140"/>
        <v>9</v>
      </c>
      <c r="D434">
        <v>1</v>
      </c>
      <c r="E434">
        <f t="shared" ca="1" si="114"/>
        <v>85</v>
      </c>
      <c r="F434">
        <v>1</v>
      </c>
      <c r="G434">
        <v>1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f t="shared" ca="1" si="129"/>
        <v>4.1500000000000004</v>
      </c>
      <c r="R434">
        <f t="shared" ca="1" si="130"/>
        <v>1.69</v>
      </c>
      <c r="S434">
        <f t="shared" ca="1" si="131"/>
        <v>279</v>
      </c>
      <c r="T434">
        <f t="shared" ca="1" si="132"/>
        <v>10.050000000000001</v>
      </c>
      <c r="U434">
        <f t="shared" ca="1" si="133"/>
        <v>38.25</v>
      </c>
      <c r="V434">
        <f t="shared" ca="1" si="134"/>
        <v>8.8689999999999998</v>
      </c>
      <c r="W434">
        <f t="shared" ca="1" si="135"/>
        <v>0.13700000000000001</v>
      </c>
      <c r="X434">
        <f t="shared" ca="1" si="136"/>
        <v>0.497</v>
      </c>
      <c r="Y434">
        <f t="shared" ca="1" si="137"/>
        <v>1.52</v>
      </c>
      <c r="Z434">
        <f t="shared" ca="1" si="138"/>
        <v>0.57999999999999996</v>
      </c>
      <c r="AA434">
        <f t="shared" ca="1" si="124"/>
        <v>178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f t="shared" ca="1" si="128"/>
        <v>1.63</v>
      </c>
      <c r="AL434">
        <f t="shared" ca="1" si="139"/>
        <v>2.33</v>
      </c>
      <c r="AM434">
        <v>1</v>
      </c>
    </row>
    <row r="435" spans="1:39" x14ac:dyDescent="0.25">
      <c r="A435">
        <v>433</v>
      </c>
      <c r="B435" s="3">
        <v>1</v>
      </c>
      <c r="C435">
        <f t="shared" ca="1" si="140"/>
        <v>83</v>
      </c>
      <c r="D435">
        <v>1</v>
      </c>
      <c r="E435">
        <f t="shared" ref="E435:E498" ca="1" si="141">RANDBETWEEN(70, 90)</f>
        <v>77</v>
      </c>
      <c r="F435">
        <v>1</v>
      </c>
      <c r="G435">
        <v>1</v>
      </c>
      <c r="H435">
        <v>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</v>
      </c>
      <c r="O435">
        <v>0</v>
      </c>
      <c r="P435">
        <v>0</v>
      </c>
      <c r="Q435">
        <f t="shared" ca="1" si="129"/>
        <v>3.33</v>
      </c>
      <c r="R435">
        <f t="shared" ca="1" si="130"/>
        <v>2</v>
      </c>
      <c r="S435">
        <f t="shared" ca="1" si="131"/>
        <v>246</v>
      </c>
      <c r="T435">
        <f t="shared" ca="1" si="132"/>
        <v>14.805999999999999</v>
      </c>
      <c r="U435">
        <f t="shared" ca="1" si="133"/>
        <v>34.159999999999997</v>
      </c>
      <c r="V435">
        <f t="shared" ca="1" si="134"/>
        <v>8.9849999999999994</v>
      </c>
      <c r="W435">
        <f t="shared" ca="1" si="135"/>
        <v>0.14899999999999999</v>
      </c>
      <c r="X435">
        <f t="shared" ca="1" si="136"/>
        <v>0.52600000000000002</v>
      </c>
      <c r="Y435">
        <f t="shared" ca="1" si="137"/>
        <v>1.99</v>
      </c>
      <c r="Z435">
        <f t="shared" ca="1" si="138"/>
        <v>1.17</v>
      </c>
      <c r="AA435">
        <f t="shared" ref="AA435:AA498" ca="1" si="142">RANDBETWEEN(130,220)</f>
        <v>212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f t="shared" ca="1" si="128"/>
        <v>1.47</v>
      </c>
      <c r="AL435">
        <f t="shared" ca="1" si="139"/>
        <v>2.08</v>
      </c>
      <c r="AM435">
        <v>1</v>
      </c>
    </row>
    <row r="436" spans="1:39" x14ac:dyDescent="0.25">
      <c r="A436">
        <v>434</v>
      </c>
      <c r="B436" s="3">
        <v>1</v>
      </c>
      <c r="C436">
        <f t="shared" ca="1" si="140"/>
        <v>96</v>
      </c>
      <c r="D436">
        <v>1</v>
      </c>
      <c r="E436">
        <f t="shared" ca="1" si="141"/>
        <v>83</v>
      </c>
      <c r="F436">
        <v>1</v>
      </c>
      <c r="G436">
        <v>1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f t="shared" ca="1" si="129"/>
        <v>3.3</v>
      </c>
      <c r="R436">
        <f t="shared" ca="1" si="130"/>
        <v>1.58</v>
      </c>
      <c r="S436">
        <f t="shared" ca="1" si="131"/>
        <v>208</v>
      </c>
      <c r="T436">
        <f t="shared" ca="1" si="132"/>
        <v>10.574999999999999</v>
      </c>
      <c r="U436">
        <f t="shared" ca="1" si="133"/>
        <v>32.159999999999997</v>
      </c>
      <c r="V436">
        <f t="shared" ca="1" si="134"/>
        <v>8.4830000000000005</v>
      </c>
      <c r="W436">
        <f t="shared" ca="1" si="135"/>
        <v>0.2</v>
      </c>
      <c r="X436">
        <f t="shared" ca="1" si="136"/>
        <v>0.44600000000000001</v>
      </c>
      <c r="Y436">
        <f t="shared" ca="1" si="137"/>
        <v>2.0299999999999998</v>
      </c>
      <c r="Z436">
        <f t="shared" ca="1" si="138"/>
        <v>0.68</v>
      </c>
      <c r="AA436">
        <f t="shared" ca="1" si="142"/>
        <v>134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f t="shared" ca="1" si="128"/>
        <v>1.04</v>
      </c>
      <c r="AL436">
        <f t="shared" ca="1" si="139"/>
        <v>3.33</v>
      </c>
      <c r="AM436">
        <v>1</v>
      </c>
    </row>
    <row r="437" spans="1:39" x14ac:dyDescent="0.25">
      <c r="A437">
        <v>435</v>
      </c>
      <c r="B437" s="3">
        <v>1</v>
      </c>
      <c r="C437">
        <f t="shared" ca="1" si="140"/>
        <v>58</v>
      </c>
      <c r="D437">
        <v>1</v>
      </c>
      <c r="E437">
        <f t="shared" ca="1" si="141"/>
        <v>86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f t="shared" ca="1" si="129"/>
        <v>3.02</v>
      </c>
      <c r="R437">
        <f t="shared" ca="1" si="130"/>
        <v>2.06</v>
      </c>
      <c r="S437">
        <f t="shared" ca="1" si="131"/>
        <v>231</v>
      </c>
      <c r="T437">
        <f t="shared" ca="1" si="132"/>
        <v>12.515000000000001</v>
      </c>
      <c r="U437">
        <f t="shared" ca="1" si="133"/>
        <v>36.31</v>
      </c>
      <c r="V437">
        <f t="shared" ca="1" si="134"/>
        <v>8.5</v>
      </c>
      <c r="W437">
        <f t="shared" ca="1" si="135"/>
        <v>0.11700000000000001</v>
      </c>
      <c r="X437">
        <f t="shared" ca="1" si="136"/>
        <v>0.53400000000000003</v>
      </c>
      <c r="Y437">
        <f t="shared" ca="1" si="137"/>
        <v>1.52</v>
      </c>
      <c r="Z437">
        <f t="shared" ca="1" si="138"/>
        <v>0.53</v>
      </c>
      <c r="AA437">
        <f t="shared" ca="1" si="142"/>
        <v>162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f t="shared" ca="1" si="128"/>
        <v>1.59</v>
      </c>
      <c r="AL437">
        <f t="shared" ca="1" si="139"/>
        <v>2.69</v>
      </c>
      <c r="AM437">
        <v>1</v>
      </c>
    </row>
    <row r="438" spans="1:39" x14ac:dyDescent="0.25">
      <c r="A438">
        <v>436</v>
      </c>
      <c r="B438" s="3">
        <v>1</v>
      </c>
      <c r="C438">
        <f t="shared" ca="1" si="140"/>
        <v>16</v>
      </c>
      <c r="D438">
        <v>1</v>
      </c>
      <c r="E438">
        <f t="shared" ca="1" si="141"/>
        <v>86</v>
      </c>
      <c r="F438">
        <v>1</v>
      </c>
      <c r="G438">
        <v>1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f t="shared" ca="1" si="129"/>
        <v>4.5</v>
      </c>
      <c r="R438">
        <f t="shared" ca="1" si="130"/>
        <v>1.84</v>
      </c>
      <c r="S438">
        <f t="shared" ca="1" si="131"/>
        <v>280</v>
      </c>
      <c r="T438">
        <f t="shared" ca="1" si="132"/>
        <v>15.356999999999999</v>
      </c>
      <c r="U438">
        <f t="shared" ca="1" si="133"/>
        <v>36.21</v>
      </c>
      <c r="V438">
        <f t="shared" ca="1" si="134"/>
        <v>8.9939999999999998</v>
      </c>
      <c r="W438">
        <f t="shared" ca="1" si="135"/>
        <v>0.125</v>
      </c>
      <c r="X438">
        <f t="shared" ca="1" si="136"/>
        <v>0.435</v>
      </c>
      <c r="Y438">
        <f t="shared" ca="1" si="137"/>
        <v>2.65</v>
      </c>
      <c r="Z438">
        <f t="shared" ca="1" si="138"/>
        <v>0.28999999999999998</v>
      </c>
      <c r="AA438">
        <f t="shared" ca="1" si="142"/>
        <v>195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f t="shared" ca="1" si="128"/>
        <v>1.0900000000000001</v>
      </c>
      <c r="AL438">
        <f t="shared" ca="1" si="139"/>
        <v>2.09</v>
      </c>
      <c r="AM438">
        <v>1</v>
      </c>
    </row>
    <row r="439" spans="1:39" x14ac:dyDescent="0.25">
      <c r="A439">
        <v>437</v>
      </c>
      <c r="B439" s="3">
        <v>1</v>
      </c>
      <c r="C439">
        <f t="shared" ca="1" si="140"/>
        <v>13</v>
      </c>
      <c r="D439">
        <v>1</v>
      </c>
      <c r="E439">
        <f t="shared" ca="1" si="141"/>
        <v>76</v>
      </c>
      <c r="F439">
        <v>1</v>
      </c>
      <c r="G439">
        <v>1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f t="shared" ca="1" si="129"/>
        <v>3.55</v>
      </c>
      <c r="R439">
        <f t="shared" ca="1" si="130"/>
        <v>1.37</v>
      </c>
      <c r="S439">
        <f t="shared" ca="1" si="131"/>
        <v>261</v>
      </c>
      <c r="T439">
        <f t="shared" ca="1" si="132"/>
        <v>11.992000000000001</v>
      </c>
      <c r="U439">
        <f t="shared" ca="1" si="133"/>
        <v>35.520000000000003</v>
      </c>
      <c r="V439">
        <f t="shared" ca="1" si="134"/>
        <v>8.06</v>
      </c>
      <c r="W439">
        <f t="shared" ca="1" si="135"/>
        <v>0.14699999999999999</v>
      </c>
      <c r="X439">
        <f t="shared" ca="1" si="136"/>
        <v>0.498</v>
      </c>
      <c r="Y439">
        <f t="shared" ca="1" si="137"/>
        <v>2.37</v>
      </c>
      <c r="Z439">
        <f t="shared" ca="1" si="138"/>
        <v>0.39</v>
      </c>
      <c r="AA439">
        <f t="shared" ca="1" si="142"/>
        <v>169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f t="shared" ca="1" si="128"/>
        <v>2.36</v>
      </c>
      <c r="AL439">
        <f t="shared" ca="1" si="139"/>
        <v>2.4700000000000002</v>
      </c>
      <c r="AM439">
        <v>1</v>
      </c>
    </row>
    <row r="440" spans="1:39" x14ac:dyDescent="0.25">
      <c r="A440">
        <v>438</v>
      </c>
      <c r="B440" s="3">
        <v>1</v>
      </c>
      <c r="C440">
        <f t="shared" ca="1" si="140"/>
        <v>54</v>
      </c>
      <c r="D440">
        <v>1</v>
      </c>
      <c r="E440">
        <f t="shared" ca="1" si="141"/>
        <v>84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f t="shared" ca="1" si="129"/>
        <v>4.0599999999999996</v>
      </c>
      <c r="R440">
        <f t="shared" ca="1" si="130"/>
        <v>1.07</v>
      </c>
      <c r="S440">
        <f t="shared" ca="1" si="131"/>
        <v>213</v>
      </c>
      <c r="T440">
        <f t="shared" ca="1" si="132"/>
        <v>11.786</v>
      </c>
      <c r="U440">
        <f t="shared" ca="1" si="133"/>
        <v>34.17</v>
      </c>
      <c r="V440">
        <f t="shared" ca="1" si="134"/>
        <v>8.5679999999999996</v>
      </c>
      <c r="W440">
        <f t="shared" ca="1" si="135"/>
        <v>0.13400000000000001</v>
      </c>
      <c r="X440">
        <f t="shared" ca="1" si="136"/>
        <v>0.47399999999999998</v>
      </c>
      <c r="Y440">
        <f t="shared" ca="1" si="137"/>
        <v>2.95</v>
      </c>
      <c r="Z440">
        <f t="shared" ca="1" si="138"/>
        <v>0.56000000000000005</v>
      </c>
      <c r="AA440">
        <f t="shared" ca="1" si="142"/>
        <v>157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f t="shared" ca="1" si="128"/>
        <v>1.98</v>
      </c>
      <c r="AL440">
        <f t="shared" ca="1" si="139"/>
        <v>2.41</v>
      </c>
      <c r="AM440">
        <v>1</v>
      </c>
    </row>
    <row r="441" spans="1:39" x14ac:dyDescent="0.25">
      <c r="A441">
        <v>439</v>
      </c>
      <c r="B441" s="3">
        <v>1</v>
      </c>
      <c r="C441">
        <f t="shared" ca="1" si="140"/>
        <v>36</v>
      </c>
      <c r="D441">
        <v>1</v>
      </c>
      <c r="E441">
        <f t="shared" ca="1" si="141"/>
        <v>71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f t="shared" ca="1" si="129"/>
        <v>4.33</v>
      </c>
      <c r="R441">
        <f t="shared" ca="1" si="130"/>
        <v>1</v>
      </c>
      <c r="S441">
        <f t="shared" ca="1" si="131"/>
        <v>299</v>
      </c>
      <c r="T441">
        <f t="shared" ca="1" si="132"/>
        <v>12.273</v>
      </c>
      <c r="U441">
        <f t="shared" ca="1" si="133"/>
        <v>38.26</v>
      </c>
      <c r="V441">
        <f t="shared" ca="1" si="134"/>
        <v>8.1470000000000002</v>
      </c>
      <c r="W441">
        <f t="shared" ca="1" si="135"/>
        <v>0.14000000000000001</v>
      </c>
      <c r="X441">
        <f t="shared" ca="1" si="136"/>
        <v>0.436</v>
      </c>
      <c r="Y441">
        <f t="shared" ca="1" si="137"/>
        <v>1.96</v>
      </c>
      <c r="Z441">
        <f t="shared" ca="1" si="138"/>
        <v>1.05</v>
      </c>
      <c r="AA441">
        <f t="shared" ca="1" si="142"/>
        <v>202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f t="shared" ca="1" si="128"/>
        <v>1.74</v>
      </c>
      <c r="AL441">
        <f t="shared" ca="1" si="139"/>
        <v>3.41</v>
      </c>
      <c r="AM441">
        <v>1</v>
      </c>
    </row>
    <row r="442" spans="1:39" x14ac:dyDescent="0.25">
      <c r="A442">
        <v>440</v>
      </c>
      <c r="B442" s="3">
        <v>1</v>
      </c>
      <c r="C442">
        <f t="shared" ca="1" si="140"/>
        <v>70</v>
      </c>
      <c r="D442">
        <v>1</v>
      </c>
      <c r="E442">
        <f t="shared" ca="1" si="141"/>
        <v>75</v>
      </c>
      <c r="F442">
        <v>1</v>
      </c>
      <c r="G442">
        <v>1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f t="shared" ca="1" si="129"/>
        <v>3.1</v>
      </c>
      <c r="R442">
        <f t="shared" ca="1" si="130"/>
        <v>1.99</v>
      </c>
      <c r="S442">
        <f t="shared" ca="1" si="131"/>
        <v>272</v>
      </c>
      <c r="T442">
        <f t="shared" ca="1" si="132"/>
        <v>15.73</v>
      </c>
      <c r="U442">
        <f t="shared" ca="1" si="133"/>
        <v>36.06</v>
      </c>
      <c r="V442">
        <f t="shared" ca="1" si="134"/>
        <v>8.8780000000000001</v>
      </c>
      <c r="W442">
        <f t="shared" ca="1" si="135"/>
        <v>0.17499999999999999</v>
      </c>
      <c r="X442">
        <f t="shared" ca="1" si="136"/>
        <v>0.502</v>
      </c>
      <c r="Y442">
        <f t="shared" ca="1" si="137"/>
        <v>2.48</v>
      </c>
      <c r="Z442">
        <f t="shared" ca="1" si="138"/>
        <v>1.02</v>
      </c>
      <c r="AA442">
        <f t="shared" ca="1" si="142"/>
        <v>203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f t="shared" ca="1" si="128"/>
        <v>2.0499999999999998</v>
      </c>
      <c r="AL442">
        <f t="shared" ca="1" si="139"/>
        <v>2.64</v>
      </c>
      <c r="AM442">
        <v>1</v>
      </c>
    </row>
    <row r="443" spans="1:39" x14ac:dyDescent="0.25">
      <c r="A443">
        <v>441</v>
      </c>
      <c r="B443" s="3">
        <v>1</v>
      </c>
      <c r="C443">
        <f t="shared" ca="1" si="140"/>
        <v>63</v>
      </c>
      <c r="D443">
        <v>1</v>
      </c>
      <c r="E443">
        <f t="shared" ca="1" si="141"/>
        <v>77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f t="shared" ca="1" si="129"/>
        <v>3.09</v>
      </c>
      <c r="R443">
        <f t="shared" ca="1" si="130"/>
        <v>1.2</v>
      </c>
      <c r="S443">
        <f t="shared" ca="1" si="131"/>
        <v>293</v>
      </c>
      <c r="T443">
        <f t="shared" ca="1" si="132"/>
        <v>12.477</v>
      </c>
      <c r="U443">
        <f t="shared" ca="1" si="133"/>
        <v>37.81</v>
      </c>
      <c r="V443">
        <f t="shared" ca="1" si="134"/>
        <v>8.08</v>
      </c>
      <c r="W443">
        <f t="shared" ca="1" si="135"/>
        <v>0.14799999999999999</v>
      </c>
      <c r="X443">
        <f t="shared" ca="1" si="136"/>
        <v>0.47299999999999998</v>
      </c>
      <c r="Y443">
        <f t="shared" ca="1" si="137"/>
        <v>1.7</v>
      </c>
      <c r="Z443">
        <f t="shared" ca="1" si="138"/>
        <v>0.78</v>
      </c>
      <c r="AA443">
        <f t="shared" ca="1" si="142"/>
        <v>183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f t="shared" ca="1" si="128"/>
        <v>1.45</v>
      </c>
      <c r="AL443">
        <f t="shared" ca="1" si="139"/>
        <v>2.25</v>
      </c>
      <c r="AM443">
        <v>1</v>
      </c>
    </row>
    <row r="444" spans="1:39" x14ac:dyDescent="0.25">
      <c r="A444">
        <v>442</v>
      </c>
      <c r="B444" s="3">
        <v>1</v>
      </c>
      <c r="C444">
        <f t="shared" ca="1" si="140"/>
        <v>21</v>
      </c>
      <c r="D444">
        <v>1</v>
      </c>
      <c r="E444">
        <f t="shared" ca="1" si="141"/>
        <v>74</v>
      </c>
      <c r="F444">
        <v>1</v>
      </c>
      <c r="G444">
        <v>1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f t="shared" ca="1" si="129"/>
        <v>3.23</v>
      </c>
      <c r="R444">
        <f t="shared" ca="1" si="130"/>
        <v>1.6</v>
      </c>
      <c r="S444">
        <f t="shared" ca="1" si="131"/>
        <v>253</v>
      </c>
      <c r="T444">
        <f t="shared" ca="1" si="132"/>
        <v>12.579000000000001</v>
      </c>
      <c r="U444">
        <f t="shared" ca="1" si="133"/>
        <v>39.85</v>
      </c>
      <c r="V444">
        <f t="shared" ca="1" si="134"/>
        <v>8.06</v>
      </c>
      <c r="W444">
        <f t="shared" ca="1" si="135"/>
        <v>0.16500000000000001</v>
      </c>
      <c r="X444">
        <f t="shared" ca="1" si="136"/>
        <v>0.41</v>
      </c>
      <c r="Y444">
        <f t="shared" ca="1" si="137"/>
        <v>2.44</v>
      </c>
      <c r="Z444">
        <f t="shared" ca="1" si="138"/>
        <v>0.74</v>
      </c>
      <c r="AA444">
        <f t="shared" ca="1" si="142"/>
        <v>138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f t="shared" ca="1" si="128"/>
        <v>2.2200000000000002</v>
      </c>
      <c r="AL444">
        <f t="shared" ca="1" si="139"/>
        <v>2.4700000000000002</v>
      </c>
      <c r="AM444">
        <v>1</v>
      </c>
    </row>
    <row r="445" spans="1:39" x14ac:dyDescent="0.25">
      <c r="A445">
        <v>443</v>
      </c>
      <c r="B445" s="3">
        <v>1</v>
      </c>
      <c r="C445">
        <f t="shared" ca="1" si="140"/>
        <v>67</v>
      </c>
      <c r="D445">
        <v>1</v>
      </c>
      <c r="E445">
        <f t="shared" ca="1" si="141"/>
        <v>82</v>
      </c>
      <c r="F445">
        <v>1</v>
      </c>
      <c r="G445">
        <v>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f t="shared" ca="1" si="129"/>
        <v>3.06</v>
      </c>
      <c r="R445">
        <f t="shared" ca="1" si="130"/>
        <v>1.21</v>
      </c>
      <c r="S445">
        <f t="shared" ca="1" si="131"/>
        <v>226</v>
      </c>
      <c r="T445">
        <f t="shared" ca="1" si="132"/>
        <v>11.029</v>
      </c>
      <c r="U445">
        <f t="shared" ca="1" si="133"/>
        <v>38.82</v>
      </c>
      <c r="V445">
        <f t="shared" ca="1" si="134"/>
        <v>8.1809999999999992</v>
      </c>
      <c r="W445">
        <f t="shared" ca="1" si="135"/>
        <v>0.13600000000000001</v>
      </c>
      <c r="X445">
        <f t="shared" ca="1" si="136"/>
        <v>0.48599999999999999</v>
      </c>
      <c r="Y445">
        <f t="shared" ca="1" si="137"/>
        <v>2.19</v>
      </c>
      <c r="Z445">
        <f t="shared" ca="1" si="138"/>
        <v>0.2</v>
      </c>
      <c r="AA445">
        <f t="shared" ca="1" si="142"/>
        <v>200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f t="shared" ca="1" si="128"/>
        <v>1.61</v>
      </c>
      <c r="AL445">
        <f t="shared" ca="1" si="139"/>
        <v>3.03</v>
      </c>
      <c r="AM445">
        <v>1</v>
      </c>
    </row>
    <row r="446" spans="1:39" x14ac:dyDescent="0.25">
      <c r="A446">
        <v>444</v>
      </c>
      <c r="B446" s="3">
        <v>1</v>
      </c>
      <c r="C446">
        <f t="shared" ca="1" si="140"/>
        <v>14</v>
      </c>
      <c r="D446">
        <v>1</v>
      </c>
      <c r="E446">
        <f t="shared" ca="1" si="141"/>
        <v>84</v>
      </c>
      <c r="F446">
        <v>1</v>
      </c>
      <c r="G446">
        <v>1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f t="shared" ca="1" si="129"/>
        <v>4.05</v>
      </c>
      <c r="R446">
        <f t="shared" ca="1" si="130"/>
        <v>1.91</v>
      </c>
      <c r="S446">
        <f t="shared" ca="1" si="131"/>
        <v>290</v>
      </c>
      <c r="T446">
        <f t="shared" ca="1" si="132"/>
        <v>12.8</v>
      </c>
      <c r="U446">
        <f t="shared" ca="1" si="133"/>
        <v>38.42</v>
      </c>
      <c r="V446">
        <f t="shared" ca="1" si="134"/>
        <v>8.8179999999999996</v>
      </c>
      <c r="W446">
        <f t="shared" ca="1" si="135"/>
        <v>0.112</v>
      </c>
      <c r="X446">
        <f t="shared" ca="1" si="136"/>
        <v>0.505</v>
      </c>
      <c r="Y446">
        <f t="shared" ca="1" si="137"/>
        <v>2.5299999999999998</v>
      </c>
      <c r="Z446">
        <f t="shared" ca="1" si="138"/>
        <v>0.46</v>
      </c>
      <c r="AA446">
        <f t="shared" ca="1" si="142"/>
        <v>146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f t="shared" ca="1" si="128"/>
        <v>2.0499999999999998</v>
      </c>
      <c r="AL446">
        <f t="shared" ca="1" si="139"/>
        <v>3.03</v>
      </c>
      <c r="AM446">
        <v>1</v>
      </c>
    </row>
    <row r="447" spans="1:39" x14ac:dyDescent="0.25">
      <c r="A447">
        <v>445</v>
      </c>
      <c r="B447" s="3">
        <v>1</v>
      </c>
      <c r="C447">
        <f t="shared" ca="1" si="140"/>
        <v>87</v>
      </c>
      <c r="D447">
        <v>1</v>
      </c>
      <c r="E447">
        <f t="shared" ca="1" si="141"/>
        <v>79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f t="shared" ca="1" si="129"/>
        <v>4.07</v>
      </c>
      <c r="R447">
        <f t="shared" ca="1" si="130"/>
        <v>1.21</v>
      </c>
      <c r="S447">
        <f t="shared" ca="1" si="131"/>
        <v>265</v>
      </c>
      <c r="T447">
        <f t="shared" ca="1" si="132"/>
        <v>14.162000000000001</v>
      </c>
      <c r="U447">
        <f t="shared" ca="1" si="133"/>
        <v>36.619999999999997</v>
      </c>
      <c r="V447">
        <f t="shared" ca="1" si="134"/>
        <v>8.5169999999999995</v>
      </c>
      <c r="W447">
        <f t="shared" ca="1" si="135"/>
        <v>0.14599999999999999</v>
      </c>
      <c r="X447">
        <f t="shared" ca="1" si="136"/>
        <v>0.44800000000000001</v>
      </c>
      <c r="Y447">
        <f t="shared" ca="1" si="137"/>
        <v>2.94</v>
      </c>
      <c r="Z447">
        <f t="shared" ca="1" si="138"/>
        <v>0.33</v>
      </c>
      <c r="AA447">
        <f t="shared" ca="1" si="142"/>
        <v>201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f t="shared" ca="1" si="128"/>
        <v>1.1100000000000001</v>
      </c>
      <c r="AL447">
        <f t="shared" ca="1" si="139"/>
        <v>2.11</v>
      </c>
      <c r="AM447">
        <v>1</v>
      </c>
    </row>
    <row r="448" spans="1:39" x14ac:dyDescent="0.25">
      <c r="A448">
        <v>446</v>
      </c>
      <c r="B448" s="3">
        <v>1</v>
      </c>
      <c r="C448">
        <f t="shared" ca="1" si="140"/>
        <v>53</v>
      </c>
      <c r="D448">
        <v>1</v>
      </c>
      <c r="E448">
        <f t="shared" ca="1" si="141"/>
        <v>79</v>
      </c>
      <c r="F448">
        <v>1</v>
      </c>
      <c r="G448">
        <v>1</v>
      </c>
      <c r="H448">
        <v>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f t="shared" ca="1" si="129"/>
        <v>3.15</v>
      </c>
      <c r="R448">
        <f t="shared" ca="1" si="130"/>
        <v>1.32</v>
      </c>
      <c r="S448">
        <f t="shared" ca="1" si="131"/>
        <v>295</v>
      </c>
      <c r="T448">
        <f t="shared" ca="1" si="132"/>
        <v>14.989000000000001</v>
      </c>
      <c r="U448">
        <f t="shared" ca="1" si="133"/>
        <v>39.43</v>
      </c>
      <c r="V448">
        <f t="shared" ca="1" si="134"/>
        <v>8.4239999999999995</v>
      </c>
      <c r="W448">
        <f t="shared" ca="1" si="135"/>
        <v>0.191</v>
      </c>
      <c r="X448">
        <f t="shared" ca="1" si="136"/>
        <v>0.52900000000000003</v>
      </c>
      <c r="Y448">
        <f t="shared" ca="1" si="137"/>
        <v>1.71</v>
      </c>
      <c r="Z448">
        <f t="shared" ca="1" si="138"/>
        <v>0.71</v>
      </c>
      <c r="AA448">
        <f t="shared" ca="1" si="142"/>
        <v>202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f t="shared" ca="1" si="128"/>
        <v>2.1</v>
      </c>
      <c r="AL448">
        <f t="shared" ca="1" si="139"/>
        <v>2.5</v>
      </c>
      <c r="AM448">
        <v>1</v>
      </c>
    </row>
    <row r="449" spans="1:39" x14ac:dyDescent="0.25">
      <c r="A449">
        <v>447</v>
      </c>
      <c r="B449" s="3">
        <v>1</v>
      </c>
      <c r="C449">
        <f t="shared" ca="1" si="140"/>
        <v>81</v>
      </c>
      <c r="D449">
        <v>1</v>
      </c>
      <c r="E449">
        <f t="shared" ca="1" si="141"/>
        <v>72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f t="shared" ca="1" si="129"/>
        <v>4.1500000000000004</v>
      </c>
      <c r="R449">
        <f t="shared" ca="1" si="130"/>
        <v>1.8</v>
      </c>
      <c r="S449">
        <f t="shared" ca="1" si="131"/>
        <v>231</v>
      </c>
      <c r="T449">
        <f t="shared" ca="1" si="132"/>
        <v>10.94</v>
      </c>
      <c r="U449">
        <f t="shared" ca="1" si="133"/>
        <v>33.53</v>
      </c>
      <c r="V449">
        <f t="shared" ca="1" si="134"/>
        <v>8.891</v>
      </c>
      <c r="W449">
        <f t="shared" ca="1" si="135"/>
        <v>0.19700000000000001</v>
      </c>
      <c r="X449">
        <f t="shared" ca="1" si="136"/>
        <v>0.53400000000000003</v>
      </c>
      <c r="Y449">
        <f t="shared" ca="1" si="137"/>
        <v>2.3199999999999998</v>
      </c>
      <c r="Z449">
        <f t="shared" ca="1" si="138"/>
        <v>0.84</v>
      </c>
      <c r="AA449">
        <f t="shared" ca="1" si="142"/>
        <v>171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f t="shared" ca="1" si="128"/>
        <v>2.37</v>
      </c>
      <c r="AL449">
        <f t="shared" ca="1" si="139"/>
        <v>3.39</v>
      </c>
      <c r="AM449">
        <v>1</v>
      </c>
    </row>
    <row r="450" spans="1:39" x14ac:dyDescent="0.25">
      <c r="A450">
        <v>448</v>
      </c>
      <c r="B450" s="3">
        <v>1</v>
      </c>
      <c r="C450">
        <f t="shared" ca="1" si="140"/>
        <v>84</v>
      </c>
      <c r="D450">
        <v>1</v>
      </c>
      <c r="E450">
        <f t="shared" ca="1" si="141"/>
        <v>84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f t="shared" ca="1" si="129"/>
        <v>3.12</v>
      </c>
      <c r="R450">
        <f t="shared" ca="1" si="130"/>
        <v>1.52</v>
      </c>
      <c r="S450">
        <f t="shared" ca="1" si="131"/>
        <v>215</v>
      </c>
      <c r="T450">
        <f t="shared" ca="1" si="132"/>
        <v>12.205</v>
      </c>
      <c r="U450">
        <f t="shared" ca="1" si="133"/>
        <v>32.14</v>
      </c>
      <c r="V450">
        <f t="shared" ca="1" si="134"/>
        <v>8.5220000000000002</v>
      </c>
      <c r="W450">
        <f t="shared" ca="1" si="135"/>
        <v>0.10100000000000001</v>
      </c>
      <c r="X450">
        <f t="shared" ca="1" si="136"/>
        <v>0.46200000000000002</v>
      </c>
      <c r="Y450">
        <f t="shared" ca="1" si="137"/>
        <v>2.4500000000000002</v>
      </c>
      <c r="Z450">
        <f t="shared" ca="1" si="138"/>
        <v>0.1</v>
      </c>
      <c r="AA450">
        <f t="shared" ca="1" si="142"/>
        <v>202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f t="shared" ca="1" si="128"/>
        <v>1.63</v>
      </c>
      <c r="AL450">
        <f t="shared" ca="1" si="139"/>
        <v>3.35</v>
      </c>
      <c r="AM450">
        <v>1</v>
      </c>
    </row>
    <row r="451" spans="1:39" x14ac:dyDescent="0.25">
      <c r="A451">
        <v>449</v>
      </c>
      <c r="B451" s="3">
        <v>1</v>
      </c>
      <c r="C451">
        <f t="shared" ca="1" si="140"/>
        <v>72</v>
      </c>
      <c r="D451">
        <v>1</v>
      </c>
      <c r="E451">
        <f t="shared" ca="1" si="141"/>
        <v>86</v>
      </c>
      <c r="F451">
        <v>1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f t="shared" ca="1" si="129"/>
        <v>3.83</v>
      </c>
      <c r="R451">
        <f t="shared" ca="1" si="130"/>
        <v>1.02</v>
      </c>
      <c r="S451">
        <f t="shared" ca="1" si="131"/>
        <v>296</v>
      </c>
      <c r="T451">
        <f t="shared" ca="1" si="132"/>
        <v>10.398</v>
      </c>
      <c r="U451">
        <f t="shared" ca="1" si="133"/>
        <v>36.729999999999997</v>
      </c>
      <c r="V451">
        <f t="shared" ca="1" si="134"/>
        <v>8.9719999999999995</v>
      </c>
      <c r="W451">
        <f t="shared" ca="1" si="135"/>
        <v>0.115</v>
      </c>
      <c r="X451">
        <f t="shared" ca="1" si="136"/>
        <v>0.53800000000000003</v>
      </c>
      <c r="Y451">
        <f t="shared" ca="1" si="137"/>
        <v>2.15</v>
      </c>
      <c r="Z451">
        <f t="shared" ca="1" si="138"/>
        <v>0.59</v>
      </c>
      <c r="AA451">
        <f t="shared" ca="1" si="142"/>
        <v>219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f t="shared" ca="1" si="128"/>
        <v>2.2400000000000002</v>
      </c>
      <c r="AL451">
        <f t="shared" ca="1" si="139"/>
        <v>2.58</v>
      </c>
      <c r="AM451">
        <v>1</v>
      </c>
    </row>
    <row r="452" spans="1:39" x14ac:dyDescent="0.25">
      <c r="A452">
        <v>450</v>
      </c>
      <c r="B452" s="3">
        <v>1</v>
      </c>
      <c r="C452">
        <f t="shared" ca="1" si="140"/>
        <v>46</v>
      </c>
      <c r="D452">
        <v>1</v>
      </c>
      <c r="E452">
        <f t="shared" ca="1" si="141"/>
        <v>83</v>
      </c>
      <c r="F452">
        <v>1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f t="shared" ca="1" si="129"/>
        <v>3.15</v>
      </c>
      <c r="R452">
        <f t="shared" ca="1" si="130"/>
        <v>1.17</v>
      </c>
      <c r="S452">
        <f t="shared" ca="1" si="131"/>
        <v>299</v>
      </c>
      <c r="T452">
        <f t="shared" ca="1" si="132"/>
        <v>11.542999999999999</v>
      </c>
      <c r="U452">
        <f t="shared" ca="1" si="133"/>
        <v>36.020000000000003</v>
      </c>
      <c r="V452">
        <f t="shared" ca="1" si="134"/>
        <v>8.3849999999999998</v>
      </c>
      <c r="W452">
        <f t="shared" ca="1" si="135"/>
        <v>0.14899999999999999</v>
      </c>
      <c r="X452">
        <f t="shared" ca="1" si="136"/>
        <v>0.50900000000000001</v>
      </c>
      <c r="Y452">
        <f t="shared" ca="1" si="137"/>
        <v>2.77</v>
      </c>
      <c r="Z452">
        <f t="shared" ca="1" si="138"/>
        <v>0.13</v>
      </c>
      <c r="AA452">
        <f t="shared" ca="1" si="142"/>
        <v>179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f t="shared" ca="1" si="128"/>
        <v>1.59</v>
      </c>
      <c r="AL452">
        <f t="shared" ca="1" si="139"/>
        <v>2.86</v>
      </c>
      <c r="AM452">
        <v>1</v>
      </c>
    </row>
    <row r="453" spans="1:39" x14ac:dyDescent="0.25">
      <c r="A453">
        <v>451</v>
      </c>
      <c r="B453" s="3">
        <v>1</v>
      </c>
      <c r="C453">
        <f t="shared" ca="1" si="140"/>
        <v>54</v>
      </c>
      <c r="D453">
        <v>1</v>
      </c>
      <c r="E453">
        <f t="shared" ca="1" si="141"/>
        <v>89</v>
      </c>
      <c r="F453">
        <v>1</v>
      </c>
      <c r="G453">
        <v>1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f t="shared" ca="1" si="129"/>
        <v>4.01</v>
      </c>
      <c r="R453">
        <f t="shared" ca="1" si="130"/>
        <v>1.69</v>
      </c>
      <c r="S453">
        <f t="shared" ca="1" si="131"/>
        <v>264</v>
      </c>
      <c r="T453">
        <f t="shared" ca="1" si="132"/>
        <v>13.227</v>
      </c>
      <c r="U453">
        <f t="shared" ca="1" si="133"/>
        <v>37.58</v>
      </c>
      <c r="V453">
        <f t="shared" ca="1" si="134"/>
        <v>8.74</v>
      </c>
      <c r="W453">
        <f t="shared" ca="1" si="135"/>
        <v>0.158</v>
      </c>
      <c r="X453">
        <f t="shared" ca="1" si="136"/>
        <v>0.53100000000000003</v>
      </c>
      <c r="Y453">
        <f t="shared" ca="1" si="137"/>
        <v>2.64</v>
      </c>
      <c r="Z453">
        <f t="shared" ca="1" si="138"/>
        <v>0.75</v>
      </c>
      <c r="AA453">
        <f t="shared" ca="1" si="142"/>
        <v>216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f t="shared" ca="1" si="128"/>
        <v>1.74</v>
      </c>
      <c r="AL453">
        <f t="shared" ca="1" si="139"/>
        <v>2.96</v>
      </c>
      <c r="AM453">
        <v>1</v>
      </c>
    </row>
    <row r="454" spans="1:39" x14ac:dyDescent="0.25">
      <c r="A454">
        <v>452</v>
      </c>
      <c r="B454" s="3">
        <v>1</v>
      </c>
      <c r="C454">
        <f t="shared" ca="1" si="140"/>
        <v>56</v>
      </c>
      <c r="D454">
        <v>1</v>
      </c>
      <c r="E454">
        <f t="shared" ca="1" si="141"/>
        <v>76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f t="shared" ca="1" si="129"/>
        <v>4.16</v>
      </c>
      <c r="R454">
        <f t="shared" ca="1" si="130"/>
        <v>1.63</v>
      </c>
      <c r="S454">
        <f t="shared" ca="1" si="131"/>
        <v>213</v>
      </c>
      <c r="T454">
        <f t="shared" ca="1" si="132"/>
        <v>13.824</v>
      </c>
      <c r="U454">
        <f t="shared" ca="1" si="133"/>
        <v>37.58</v>
      </c>
      <c r="V454">
        <f t="shared" ca="1" si="134"/>
        <v>8.9589999999999996</v>
      </c>
      <c r="W454">
        <f t="shared" ca="1" si="135"/>
        <v>0.19800000000000001</v>
      </c>
      <c r="X454">
        <f t="shared" ca="1" si="136"/>
        <v>0.41699999999999998</v>
      </c>
      <c r="Y454">
        <f t="shared" ca="1" si="137"/>
        <v>2.37</v>
      </c>
      <c r="Z454">
        <f t="shared" ca="1" si="138"/>
        <v>1.2</v>
      </c>
      <c r="AA454">
        <f t="shared" ca="1" si="142"/>
        <v>154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f t="shared" ca="1" si="128"/>
        <v>1.56</v>
      </c>
      <c r="AL454">
        <f t="shared" ca="1" si="139"/>
        <v>2.65</v>
      </c>
      <c r="AM454">
        <v>1</v>
      </c>
    </row>
    <row r="455" spans="1:39" x14ac:dyDescent="0.25">
      <c r="A455">
        <v>453</v>
      </c>
      <c r="B455" s="3">
        <v>1</v>
      </c>
      <c r="C455">
        <f t="shared" ca="1" si="140"/>
        <v>61</v>
      </c>
      <c r="D455">
        <v>1</v>
      </c>
      <c r="E455">
        <f t="shared" ca="1" si="141"/>
        <v>84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f t="shared" ca="1" si="129"/>
        <v>3.1</v>
      </c>
      <c r="R455">
        <f t="shared" ca="1" si="130"/>
        <v>1.34</v>
      </c>
      <c r="S455">
        <f t="shared" ca="1" si="131"/>
        <v>263</v>
      </c>
      <c r="T455">
        <f t="shared" ca="1" si="132"/>
        <v>10.646000000000001</v>
      </c>
      <c r="U455">
        <f t="shared" ca="1" si="133"/>
        <v>38.619999999999997</v>
      </c>
      <c r="V455">
        <f t="shared" ca="1" si="134"/>
        <v>8.4510000000000005</v>
      </c>
      <c r="W455">
        <f t="shared" ca="1" si="135"/>
        <v>0.126</v>
      </c>
      <c r="X455">
        <f t="shared" ca="1" si="136"/>
        <v>0.50600000000000001</v>
      </c>
      <c r="Y455">
        <f t="shared" ca="1" si="137"/>
        <v>2.81</v>
      </c>
      <c r="Z455">
        <f t="shared" ca="1" si="138"/>
        <v>0.27</v>
      </c>
      <c r="AA455">
        <f t="shared" ca="1" si="142"/>
        <v>217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f t="shared" ca="1" si="128"/>
        <v>1.1200000000000001</v>
      </c>
      <c r="AL455">
        <f t="shared" ca="1" si="139"/>
        <v>2.31</v>
      </c>
      <c r="AM455">
        <v>1</v>
      </c>
    </row>
    <row r="456" spans="1:39" x14ac:dyDescent="0.25">
      <c r="A456">
        <v>454</v>
      </c>
      <c r="B456" s="3">
        <v>1</v>
      </c>
      <c r="C456">
        <f t="shared" ca="1" si="140"/>
        <v>70</v>
      </c>
      <c r="D456">
        <v>1</v>
      </c>
      <c r="E456">
        <f t="shared" ca="1" si="141"/>
        <v>85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f t="shared" ca="1" si="129"/>
        <v>3.58</v>
      </c>
      <c r="R456">
        <f t="shared" ca="1" si="130"/>
        <v>1.41</v>
      </c>
      <c r="S456">
        <f t="shared" ca="1" si="131"/>
        <v>272</v>
      </c>
      <c r="T456">
        <f t="shared" ca="1" si="132"/>
        <v>12.143000000000001</v>
      </c>
      <c r="U456">
        <f t="shared" ca="1" si="133"/>
        <v>37.65</v>
      </c>
      <c r="V456">
        <f t="shared" ca="1" si="134"/>
        <v>8.2129999999999992</v>
      </c>
      <c r="W456">
        <f t="shared" ca="1" si="135"/>
        <v>0.13500000000000001</v>
      </c>
      <c r="X456">
        <f t="shared" ca="1" si="136"/>
        <v>0.42499999999999999</v>
      </c>
      <c r="Y456">
        <f t="shared" ca="1" si="137"/>
        <v>2.33</v>
      </c>
      <c r="Z456">
        <f t="shared" ca="1" si="138"/>
        <v>0.51</v>
      </c>
      <c r="AA456">
        <f t="shared" ca="1" si="142"/>
        <v>213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f t="shared" ca="1" si="128"/>
        <v>1.1499999999999999</v>
      </c>
      <c r="AL456">
        <f t="shared" ca="1" si="139"/>
        <v>2.4300000000000002</v>
      </c>
      <c r="AM456">
        <v>1</v>
      </c>
    </row>
    <row r="457" spans="1:39" x14ac:dyDescent="0.25">
      <c r="A457">
        <v>455</v>
      </c>
      <c r="B457" s="3">
        <v>1</v>
      </c>
      <c r="C457">
        <f t="shared" ca="1" si="140"/>
        <v>84</v>
      </c>
      <c r="D457">
        <v>1</v>
      </c>
      <c r="E457">
        <f t="shared" ca="1" si="141"/>
        <v>87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f t="shared" ca="1" si="129"/>
        <v>3.55</v>
      </c>
      <c r="R457">
        <f t="shared" ca="1" si="130"/>
        <v>1.0900000000000001</v>
      </c>
      <c r="S457">
        <f t="shared" ca="1" si="131"/>
        <v>214</v>
      </c>
      <c r="T457">
        <f t="shared" ca="1" si="132"/>
        <v>14.035</v>
      </c>
      <c r="U457">
        <f t="shared" ca="1" si="133"/>
        <v>34.979999999999997</v>
      </c>
      <c r="V457">
        <f t="shared" ca="1" si="134"/>
        <v>8.6140000000000008</v>
      </c>
      <c r="W457">
        <f t="shared" ca="1" si="135"/>
        <v>0.13600000000000001</v>
      </c>
      <c r="X457">
        <f t="shared" ca="1" si="136"/>
        <v>0.50700000000000001</v>
      </c>
      <c r="Y457">
        <f t="shared" ca="1" si="137"/>
        <v>2.67</v>
      </c>
      <c r="Z457">
        <f t="shared" ca="1" si="138"/>
        <v>1.01</v>
      </c>
      <c r="AA457">
        <f t="shared" ca="1" si="142"/>
        <v>138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f t="shared" ca="1" si="128"/>
        <v>2.33</v>
      </c>
      <c r="AL457">
        <f t="shared" ca="1" si="139"/>
        <v>2.29</v>
      </c>
      <c r="AM457">
        <v>1</v>
      </c>
    </row>
    <row r="458" spans="1:39" x14ac:dyDescent="0.25">
      <c r="A458">
        <v>456</v>
      </c>
      <c r="B458" s="3">
        <v>1</v>
      </c>
      <c r="C458">
        <f t="shared" ca="1" si="140"/>
        <v>33</v>
      </c>
      <c r="D458">
        <v>1</v>
      </c>
      <c r="E458">
        <f t="shared" ca="1" si="141"/>
        <v>78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f t="shared" ca="1" si="129"/>
        <v>3.16</v>
      </c>
      <c r="R458">
        <f t="shared" ca="1" si="130"/>
        <v>2</v>
      </c>
      <c r="S458">
        <f t="shared" ca="1" si="131"/>
        <v>296</v>
      </c>
      <c r="T458">
        <f t="shared" ca="1" si="132"/>
        <v>10.904</v>
      </c>
      <c r="U458">
        <f t="shared" ca="1" si="133"/>
        <v>36.22</v>
      </c>
      <c r="V458">
        <f t="shared" ca="1" si="134"/>
        <v>8.6509999999999998</v>
      </c>
      <c r="W458">
        <f t="shared" ca="1" si="135"/>
        <v>0.13700000000000001</v>
      </c>
      <c r="X458">
        <f t="shared" ca="1" si="136"/>
        <v>0.437</v>
      </c>
      <c r="Y458">
        <f t="shared" ca="1" si="137"/>
        <v>2.41</v>
      </c>
      <c r="Z458">
        <f t="shared" ca="1" si="138"/>
        <v>0.64</v>
      </c>
      <c r="AA458">
        <f t="shared" ca="1" si="142"/>
        <v>191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f t="shared" ca="1" si="128"/>
        <v>1.58</v>
      </c>
      <c r="AL458">
        <f t="shared" ca="1" si="139"/>
        <v>2.61</v>
      </c>
      <c r="AM458">
        <v>1</v>
      </c>
    </row>
    <row r="459" spans="1:39" x14ac:dyDescent="0.25">
      <c r="A459">
        <v>457</v>
      </c>
      <c r="B459" s="3">
        <v>1</v>
      </c>
      <c r="C459">
        <f t="shared" ca="1" si="140"/>
        <v>25</v>
      </c>
      <c r="D459">
        <v>1</v>
      </c>
      <c r="E459">
        <f t="shared" ca="1" si="141"/>
        <v>87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f t="shared" ca="1" si="129"/>
        <v>3.2</v>
      </c>
      <c r="R459">
        <f t="shared" ca="1" si="130"/>
        <v>1.58</v>
      </c>
      <c r="S459">
        <f t="shared" ca="1" si="131"/>
        <v>222</v>
      </c>
      <c r="T459">
        <f t="shared" ca="1" si="132"/>
        <v>13.941000000000001</v>
      </c>
      <c r="U459">
        <f t="shared" ca="1" si="133"/>
        <v>36.840000000000003</v>
      </c>
      <c r="V459">
        <f t="shared" ca="1" si="134"/>
        <v>8.7579999999999991</v>
      </c>
      <c r="W459">
        <f t="shared" ca="1" si="135"/>
        <v>0.11</v>
      </c>
      <c r="X459">
        <f t="shared" ca="1" si="136"/>
        <v>0.54</v>
      </c>
      <c r="Y459">
        <f t="shared" ca="1" si="137"/>
        <v>2.0699999999999998</v>
      </c>
      <c r="Z459">
        <f t="shared" ca="1" si="138"/>
        <v>0.36</v>
      </c>
      <c r="AA459">
        <f t="shared" ca="1" si="142"/>
        <v>167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f t="shared" ca="1" si="128"/>
        <v>1.66</v>
      </c>
      <c r="AL459">
        <f t="shared" ca="1" si="139"/>
        <v>2.2000000000000002</v>
      </c>
      <c r="AM459">
        <v>1</v>
      </c>
    </row>
    <row r="460" spans="1:39" x14ac:dyDescent="0.25">
      <c r="A460">
        <v>458</v>
      </c>
      <c r="B460" s="3">
        <v>1</v>
      </c>
      <c r="C460">
        <f t="shared" ca="1" si="140"/>
        <v>97</v>
      </c>
      <c r="D460">
        <v>1</v>
      </c>
      <c r="E460">
        <f t="shared" ca="1" si="141"/>
        <v>80</v>
      </c>
      <c r="F460">
        <v>1</v>
      </c>
      <c r="G460">
        <v>1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f t="shared" ca="1" si="129"/>
        <v>4.4800000000000004</v>
      </c>
      <c r="R460">
        <f t="shared" ca="1" si="130"/>
        <v>1.05</v>
      </c>
      <c r="S460">
        <f t="shared" ca="1" si="131"/>
        <v>241</v>
      </c>
      <c r="T460">
        <f t="shared" ca="1" si="132"/>
        <v>10.606999999999999</v>
      </c>
      <c r="U460">
        <f t="shared" ca="1" si="133"/>
        <v>40</v>
      </c>
      <c r="V460">
        <f t="shared" ca="1" si="134"/>
        <v>8.8409999999999993</v>
      </c>
      <c r="W460">
        <f t="shared" ca="1" si="135"/>
        <v>0.185</v>
      </c>
      <c r="X460">
        <f t="shared" ca="1" si="136"/>
        <v>0.436</v>
      </c>
      <c r="Y460">
        <f t="shared" ca="1" si="137"/>
        <v>2.1</v>
      </c>
      <c r="Z460">
        <f t="shared" ca="1" si="138"/>
        <v>0.2</v>
      </c>
      <c r="AA460">
        <f t="shared" ca="1" si="142"/>
        <v>168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f t="shared" ca="1" si="128"/>
        <v>2.29</v>
      </c>
      <c r="AL460">
        <f t="shared" ca="1" si="139"/>
        <v>3.25</v>
      </c>
      <c r="AM460">
        <v>1</v>
      </c>
    </row>
    <row r="461" spans="1:39" x14ac:dyDescent="0.25">
      <c r="A461">
        <v>459</v>
      </c>
      <c r="B461" s="3">
        <v>1</v>
      </c>
      <c r="C461">
        <f t="shared" ca="1" si="140"/>
        <v>62</v>
      </c>
      <c r="D461">
        <v>1</v>
      </c>
      <c r="E461">
        <f t="shared" ca="1" si="141"/>
        <v>71</v>
      </c>
      <c r="F461">
        <v>1</v>
      </c>
      <c r="G461">
        <v>1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f t="shared" ca="1" si="129"/>
        <v>3.81</v>
      </c>
      <c r="R461">
        <f t="shared" ca="1" si="130"/>
        <v>1.33</v>
      </c>
      <c r="S461">
        <f t="shared" ca="1" si="131"/>
        <v>214</v>
      </c>
      <c r="T461">
        <f t="shared" ca="1" si="132"/>
        <v>13.824</v>
      </c>
      <c r="U461">
        <f t="shared" ca="1" si="133"/>
        <v>39.82</v>
      </c>
      <c r="V461">
        <f t="shared" ca="1" si="134"/>
        <v>8.3680000000000003</v>
      </c>
      <c r="W461">
        <f t="shared" ca="1" si="135"/>
        <v>0.16300000000000001</v>
      </c>
      <c r="X461">
        <f t="shared" ca="1" si="136"/>
        <v>0.47699999999999998</v>
      </c>
      <c r="Y461">
        <f t="shared" ca="1" si="137"/>
        <v>2.5299999999999998</v>
      </c>
      <c r="Z461">
        <f t="shared" ca="1" si="138"/>
        <v>0.12</v>
      </c>
      <c r="AA461">
        <f t="shared" ca="1" si="142"/>
        <v>183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f t="shared" ca="1" si="128"/>
        <v>1.96</v>
      </c>
      <c r="AL461">
        <f t="shared" ca="1" si="139"/>
        <v>3.17</v>
      </c>
      <c r="AM461">
        <v>1</v>
      </c>
    </row>
    <row r="462" spans="1:39" x14ac:dyDescent="0.25">
      <c r="A462">
        <v>460</v>
      </c>
      <c r="B462" s="3">
        <v>1</v>
      </c>
      <c r="C462">
        <f t="shared" ca="1" si="140"/>
        <v>24</v>
      </c>
      <c r="D462">
        <v>1</v>
      </c>
      <c r="E462">
        <f t="shared" ca="1" si="141"/>
        <v>74</v>
      </c>
      <c r="F462">
        <v>1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f t="shared" ca="1" si="129"/>
        <v>4.47</v>
      </c>
      <c r="R462">
        <f t="shared" ca="1" si="130"/>
        <v>1.69</v>
      </c>
      <c r="S462">
        <f t="shared" ca="1" si="131"/>
        <v>227</v>
      </c>
      <c r="T462">
        <f t="shared" ca="1" si="132"/>
        <v>14.375999999999999</v>
      </c>
      <c r="U462">
        <f t="shared" ca="1" si="133"/>
        <v>39.24</v>
      </c>
      <c r="V462">
        <f t="shared" ca="1" si="134"/>
        <v>8.2270000000000003</v>
      </c>
      <c r="W462">
        <f t="shared" ca="1" si="135"/>
        <v>0.1</v>
      </c>
      <c r="X462">
        <f t="shared" ca="1" si="136"/>
        <v>0.46600000000000003</v>
      </c>
      <c r="Y462">
        <f t="shared" ca="1" si="137"/>
        <v>2.61</v>
      </c>
      <c r="Z462">
        <f t="shared" ca="1" si="138"/>
        <v>0.1</v>
      </c>
      <c r="AA462">
        <f t="shared" ca="1" si="142"/>
        <v>218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f t="shared" ca="1" si="128"/>
        <v>1.04</v>
      </c>
      <c r="AL462">
        <f t="shared" ca="1" si="139"/>
        <v>3.35</v>
      </c>
      <c r="AM462">
        <v>1</v>
      </c>
    </row>
    <row r="463" spans="1:39" x14ac:dyDescent="0.25">
      <c r="A463">
        <v>461</v>
      </c>
      <c r="B463" s="3">
        <v>1</v>
      </c>
      <c r="C463">
        <f t="shared" ca="1" si="140"/>
        <v>58</v>
      </c>
      <c r="D463">
        <v>1</v>
      </c>
      <c r="E463">
        <f t="shared" ca="1" si="141"/>
        <v>75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f t="shared" ca="1" si="129"/>
        <v>3.78</v>
      </c>
      <c r="R463">
        <f t="shared" ca="1" si="130"/>
        <v>2.0099999999999998</v>
      </c>
      <c r="S463">
        <f t="shared" ca="1" si="131"/>
        <v>256</v>
      </c>
      <c r="T463">
        <f t="shared" ca="1" si="132"/>
        <v>13.819000000000001</v>
      </c>
      <c r="U463">
        <f t="shared" ca="1" si="133"/>
        <v>34.770000000000003</v>
      </c>
      <c r="V463">
        <f t="shared" ca="1" si="134"/>
        <v>8.2490000000000006</v>
      </c>
      <c r="W463">
        <f t="shared" ca="1" si="135"/>
        <v>0.18099999999999999</v>
      </c>
      <c r="X463">
        <f t="shared" ca="1" si="136"/>
        <v>0.46100000000000002</v>
      </c>
      <c r="Y463">
        <f t="shared" ca="1" si="137"/>
        <v>1.53</v>
      </c>
      <c r="Z463">
        <f t="shared" ca="1" si="138"/>
        <v>1.1100000000000001</v>
      </c>
      <c r="AA463">
        <f t="shared" ca="1" si="142"/>
        <v>215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f t="shared" ca="1" si="128"/>
        <v>1.71</v>
      </c>
      <c r="AL463">
        <f t="shared" ca="1" si="139"/>
        <v>2.91</v>
      </c>
      <c r="AM463">
        <v>1</v>
      </c>
    </row>
    <row r="464" spans="1:39" x14ac:dyDescent="0.25">
      <c r="A464">
        <v>462</v>
      </c>
      <c r="B464" s="3">
        <v>1</v>
      </c>
      <c r="C464">
        <f t="shared" ca="1" si="140"/>
        <v>49</v>
      </c>
      <c r="D464">
        <v>1</v>
      </c>
      <c r="E464">
        <f t="shared" ca="1" si="141"/>
        <v>86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f t="shared" ca="1" si="129"/>
        <v>4.09</v>
      </c>
      <c r="R464">
        <f t="shared" ca="1" si="130"/>
        <v>1.89</v>
      </c>
      <c r="S464">
        <f t="shared" ca="1" si="131"/>
        <v>233</v>
      </c>
      <c r="T464">
        <f t="shared" ca="1" si="132"/>
        <v>14.069000000000001</v>
      </c>
      <c r="U464">
        <f t="shared" ca="1" si="133"/>
        <v>37.47</v>
      </c>
      <c r="V464">
        <f t="shared" ca="1" si="134"/>
        <v>8.9030000000000005</v>
      </c>
      <c r="W464">
        <f t="shared" ca="1" si="135"/>
        <v>0.16500000000000001</v>
      </c>
      <c r="X464">
        <f t="shared" ca="1" si="136"/>
        <v>0.504</v>
      </c>
      <c r="Y464">
        <f t="shared" ca="1" si="137"/>
        <v>2.63</v>
      </c>
      <c r="Z464">
        <f t="shared" ca="1" si="138"/>
        <v>0.86</v>
      </c>
      <c r="AA464">
        <f t="shared" ca="1" si="142"/>
        <v>215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f t="shared" ca="1" si="128"/>
        <v>1.43</v>
      </c>
      <c r="AL464">
        <f t="shared" ca="1" si="139"/>
        <v>2.91</v>
      </c>
      <c r="AM464">
        <v>1</v>
      </c>
    </row>
    <row r="465" spans="1:39" x14ac:dyDescent="0.25">
      <c r="A465">
        <v>463</v>
      </c>
      <c r="B465" s="3">
        <v>1</v>
      </c>
      <c r="C465">
        <f t="shared" ca="1" si="140"/>
        <v>78</v>
      </c>
      <c r="D465">
        <v>1</v>
      </c>
      <c r="E465">
        <f t="shared" ca="1" si="141"/>
        <v>73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f t="shared" ca="1" si="129"/>
        <v>4.4800000000000004</v>
      </c>
      <c r="R465">
        <f t="shared" ca="1" si="130"/>
        <v>2.04</v>
      </c>
      <c r="S465">
        <f t="shared" ca="1" si="131"/>
        <v>235</v>
      </c>
      <c r="T465">
        <f t="shared" ca="1" si="132"/>
        <v>15.715999999999999</v>
      </c>
      <c r="U465">
        <f t="shared" ca="1" si="133"/>
        <v>37.25</v>
      </c>
      <c r="V465">
        <f t="shared" ca="1" si="134"/>
        <v>8.8079999999999998</v>
      </c>
      <c r="W465">
        <f t="shared" ca="1" si="135"/>
        <v>0.114</v>
      </c>
      <c r="X465">
        <f t="shared" ca="1" si="136"/>
        <v>0.45600000000000002</v>
      </c>
      <c r="Y465">
        <f t="shared" ca="1" si="137"/>
        <v>1.55</v>
      </c>
      <c r="Z465">
        <f t="shared" ca="1" si="138"/>
        <v>1.02</v>
      </c>
      <c r="AA465">
        <f t="shared" ca="1" si="142"/>
        <v>200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f t="shared" ca="1" si="128"/>
        <v>1</v>
      </c>
      <c r="AL465">
        <f t="shared" ca="1" si="139"/>
        <v>2.98</v>
      </c>
      <c r="AM465">
        <v>1</v>
      </c>
    </row>
    <row r="466" spans="1:39" x14ac:dyDescent="0.25">
      <c r="A466">
        <v>464</v>
      </c>
      <c r="B466" s="3">
        <v>1</v>
      </c>
      <c r="C466">
        <f t="shared" ca="1" si="140"/>
        <v>18</v>
      </c>
      <c r="D466">
        <v>1</v>
      </c>
      <c r="E466">
        <f t="shared" ca="1" si="141"/>
        <v>70</v>
      </c>
      <c r="F466">
        <v>1</v>
      </c>
      <c r="G466">
        <v>1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f t="shared" ca="1" si="129"/>
        <v>3.62</v>
      </c>
      <c r="R466">
        <f t="shared" ca="1" si="130"/>
        <v>1.62</v>
      </c>
      <c r="S466">
        <f t="shared" ca="1" si="131"/>
        <v>234</v>
      </c>
      <c r="T466">
        <f t="shared" ca="1" si="132"/>
        <v>13.842000000000001</v>
      </c>
      <c r="U466">
        <f t="shared" ca="1" si="133"/>
        <v>39.409999999999997</v>
      </c>
      <c r="V466">
        <f t="shared" ca="1" si="134"/>
        <v>8.0679999999999996</v>
      </c>
      <c r="W466">
        <f t="shared" ca="1" si="135"/>
        <v>0.14799999999999999</v>
      </c>
      <c r="X466">
        <f t="shared" ca="1" si="136"/>
        <v>0.45900000000000002</v>
      </c>
      <c r="Y466">
        <f t="shared" ca="1" si="137"/>
        <v>2.97</v>
      </c>
      <c r="Z466">
        <f t="shared" ca="1" si="138"/>
        <v>1.17</v>
      </c>
      <c r="AA466">
        <f t="shared" ca="1" si="142"/>
        <v>154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f t="shared" ca="1" si="128"/>
        <v>2.2000000000000002</v>
      </c>
      <c r="AL466">
        <f t="shared" ca="1" si="139"/>
        <v>2.4900000000000002</v>
      </c>
      <c r="AM466">
        <v>1</v>
      </c>
    </row>
    <row r="467" spans="1:39" x14ac:dyDescent="0.25">
      <c r="A467">
        <v>465</v>
      </c>
      <c r="B467" s="3">
        <v>1</v>
      </c>
      <c r="C467">
        <f t="shared" ca="1" si="140"/>
        <v>32</v>
      </c>
      <c r="D467">
        <v>1</v>
      </c>
      <c r="E467">
        <f t="shared" ca="1" si="141"/>
        <v>74</v>
      </c>
      <c r="F467">
        <v>1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f t="shared" ca="1" si="129"/>
        <v>4.1900000000000004</v>
      </c>
      <c r="R467">
        <f t="shared" ca="1" si="130"/>
        <v>1.48</v>
      </c>
      <c r="S467">
        <f t="shared" ca="1" si="131"/>
        <v>228</v>
      </c>
      <c r="T467">
        <f t="shared" ca="1" si="132"/>
        <v>13.173999999999999</v>
      </c>
      <c r="U467">
        <f t="shared" ca="1" si="133"/>
        <v>37.1</v>
      </c>
      <c r="V467">
        <f t="shared" ca="1" si="134"/>
        <v>8.9440000000000008</v>
      </c>
      <c r="W467">
        <f t="shared" ca="1" si="135"/>
        <v>0.10100000000000001</v>
      </c>
      <c r="X467">
        <f t="shared" ca="1" si="136"/>
        <v>0.48399999999999999</v>
      </c>
      <c r="Y467">
        <f t="shared" ca="1" si="137"/>
        <v>2.12</v>
      </c>
      <c r="Z467">
        <f t="shared" ca="1" si="138"/>
        <v>0.75</v>
      </c>
      <c r="AA467">
        <f t="shared" ca="1" si="142"/>
        <v>177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f t="shared" ca="1" si="128"/>
        <v>2</v>
      </c>
      <c r="AL467">
        <f t="shared" ca="1" si="139"/>
        <v>3.35</v>
      </c>
      <c r="AM467">
        <v>1</v>
      </c>
    </row>
    <row r="468" spans="1:39" x14ac:dyDescent="0.25">
      <c r="A468">
        <v>466</v>
      </c>
      <c r="B468" s="3">
        <v>1</v>
      </c>
      <c r="C468">
        <f t="shared" ca="1" si="140"/>
        <v>51</v>
      </c>
      <c r="D468">
        <v>1</v>
      </c>
      <c r="E468">
        <f t="shared" ca="1" si="141"/>
        <v>70</v>
      </c>
      <c r="F468">
        <v>1</v>
      </c>
      <c r="G468">
        <v>1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f t="shared" ca="1" si="129"/>
        <v>3.93</v>
      </c>
      <c r="R468">
        <f t="shared" ca="1" si="130"/>
        <v>1.97</v>
      </c>
      <c r="S468">
        <f t="shared" ca="1" si="131"/>
        <v>288</v>
      </c>
      <c r="T468">
        <f t="shared" ca="1" si="132"/>
        <v>14.391999999999999</v>
      </c>
      <c r="U468">
        <f t="shared" ca="1" si="133"/>
        <v>38.01</v>
      </c>
      <c r="V468">
        <f t="shared" ca="1" si="134"/>
        <v>8.3179999999999996</v>
      </c>
      <c r="W468">
        <f t="shared" ca="1" si="135"/>
        <v>0.16700000000000001</v>
      </c>
      <c r="X468">
        <f t="shared" ca="1" si="136"/>
        <v>0.53400000000000003</v>
      </c>
      <c r="Y468">
        <f t="shared" ca="1" si="137"/>
        <v>1.57</v>
      </c>
      <c r="Z468">
        <f t="shared" ca="1" si="138"/>
        <v>0.51</v>
      </c>
      <c r="AA468">
        <f t="shared" ca="1" si="142"/>
        <v>163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f t="shared" ca="1" si="128"/>
        <v>1.88</v>
      </c>
      <c r="AL468">
        <f t="shared" ca="1" si="139"/>
        <v>2.54</v>
      </c>
      <c r="AM468">
        <v>1</v>
      </c>
    </row>
    <row r="469" spans="1:39" x14ac:dyDescent="0.25">
      <c r="A469">
        <v>467</v>
      </c>
      <c r="B469" s="3">
        <v>1</v>
      </c>
      <c r="C469">
        <f t="shared" ca="1" si="140"/>
        <v>49</v>
      </c>
      <c r="D469">
        <v>1</v>
      </c>
      <c r="E469">
        <f t="shared" ca="1" si="141"/>
        <v>72</v>
      </c>
      <c r="F469">
        <v>1</v>
      </c>
      <c r="G469">
        <v>1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f t="shared" ca="1" si="129"/>
        <v>3.3</v>
      </c>
      <c r="R469">
        <f t="shared" ca="1" si="130"/>
        <v>1.99</v>
      </c>
      <c r="S469">
        <f t="shared" ca="1" si="131"/>
        <v>305</v>
      </c>
      <c r="T469">
        <f t="shared" ca="1" si="132"/>
        <v>10.53</v>
      </c>
      <c r="U469">
        <f t="shared" ca="1" si="133"/>
        <v>36.54</v>
      </c>
      <c r="V469">
        <f t="shared" ca="1" si="134"/>
        <v>8.7880000000000003</v>
      </c>
      <c r="W469">
        <f t="shared" ca="1" si="135"/>
        <v>0.158</v>
      </c>
      <c r="X469">
        <f t="shared" ca="1" si="136"/>
        <v>0.51800000000000002</v>
      </c>
      <c r="Y469">
        <f t="shared" ca="1" si="137"/>
        <v>2.23</v>
      </c>
      <c r="Z469">
        <f t="shared" ca="1" si="138"/>
        <v>1.2</v>
      </c>
      <c r="AA469">
        <f t="shared" ca="1" si="142"/>
        <v>217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f t="shared" ref="AK469:AK502" ca="1" si="143">RANDBETWEEN(100,250)/100</f>
        <v>2.25</v>
      </c>
      <c r="AL469">
        <f t="shared" ca="1" si="139"/>
        <v>2.89</v>
      </c>
      <c r="AM469">
        <v>1</v>
      </c>
    </row>
    <row r="470" spans="1:39" x14ac:dyDescent="0.25">
      <c r="A470">
        <v>468</v>
      </c>
      <c r="B470" s="3">
        <v>1</v>
      </c>
      <c r="C470">
        <f t="shared" ca="1" si="140"/>
        <v>34</v>
      </c>
      <c r="D470">
        <v>1</v>
      </c>
      <c r="E470">
        <f t="shared" ca="1" si="141"/>
        <v>70</v>
      </c>
      <c r="F470">
        <v>1</v>
      </c>
      <c r="G470">
        <v>1</v>
      </c>
      <c r="H470">
        <v>1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f t="shared" ref="Q470:Q502" ca="1" si="144">RANDBETWEEN(300,450)/100</f>
        <v>3.61</v>
      </c>
      <c r="R470">
        <f t="shared" ref="R470:R502" ca="1" si="145">RANDBETWEEN(100,210)/100</f>
        <v>1.5</v>
      </c>
      <c r="S470">
        <f t="shared" ref="S470:S502" ca="1" si="146">RANDBETWEEN(205, 305)</f>
        <v>249</v>
      </c>
      <c r="T470">
        <f t="shared" ref="T470:T533" ca="1" si="147">RANDBETWEEN(10000,16000)/1000</f>
        <v>12.808999999999999</v>
      </c>
      <c r="U470">
        <f t="shared" ref="U470:U533" ca="1" si="148">RANDBETWEEN(3200,4000)/100</f>
        <v>38.58</v>
      </c>
      <c r="V470">
        <f t="shared" ref="V470:V502" ca="1" si="149">RANDBETWEEN(8000,9000)/1000</f>
        <v>8.6639999999999997</v>
      </c>
      <c r="W470">
        <f t="shared" ref="W470:W502" ca="1" si="150">RANDBETWEEN(100, 200)/1000</f>
        <v>0.121</v>
      </c>
      <c r="X470">
        <f t="shared" ref="X470:X502" ca="1" si="151">RANDBETWEEN(400,550)/1000</f>
        <v>0.45300000000000001</v>
      </c>
      <c r="Y470">
        <f t="shared" ref="Y470:Y502" ca="1" si="152">RANDBETWEEN(150,300)/100</f>
        <v>1.51</v>
      </c>
      <c r="Z470">
        <f t="shared" ref="Z470:Z502" ca="1" si="153">RANDBETWEEN(10,125)/100</f>
        <v>0.92</v>
      </c>
      <c r="AA470">
        <f t="shared" ca="1" si="142"/>
        <v>133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f t="shared" ca="1" si="143"/>
        <v>1.1100000000000001</v>
      </c>
      <c r="AL470">
        <f t="shared" ref="AL470:AL533" ca="1" si="154">RANDBETWEEN(200,350)/100</f>
        <v>2.89</v>
      </c>
      <c r="AM470">
        <v>1</v>
      </c>
    </row>
    <row r="471" spans="1:39" x14ac:dyDescent="0.25">
      <c r="A471">
        <v>469</v>
      </c>
      <c r="B471" s="3">
        <v>1</v>
      </c>
      <c r="C471">
        <f t="shared" ca="1" si="140"/>
        <v>0</v>
      </c>
      <c r="D471">
        <v>1</v>
      </c>
      <c r="E471">
        <f t="shared" ca="1" si="141"/>
        <v>83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f t="shared" ca="1" si="144"/>
        <v>3.03</v>
      </c>
      <c r="R471">
        <f t="shared" ca="1" si="145"/>
        <v>1.32</v>
      </c>
      <c r="S471">
        <f t="shared" ca="1" si="146"/>
        <v>256</v>
      </c>
      <c r="T471">
        <f t="shared" ca="1" si="147"/>
        <v>11.585000000000001</v>
      </c>
      <c r="U471">
        <f t="shared" ca="1" si="148"/>
        <v>33.51</v>
      </c>
      <c r="V471">
        <f t="shared" ca="1" si="149"/>
        <v>8.8800000000000008</v>
      </c>
      <c r="W471">
        <f t="shared" ca="1" si="150"/>
        <v>0.104</v>
      </c>
      <c r="X471">
        <f t="shared" ca="1" si="151"/>
        <v>0.48299999999999998</v>
      </c>
      <c r="Y471">
        <f t="shared" ca="1" si="152"/>
        <v>2.0099999999999998</v>
      </c>
      <c r="Z471">
        <f t="shared" ca="1" si="153"/>
        <v>0.39</v>
      </c>
      <c r="AA471">
        <f t="shared" ca="1" si="142"/>
        <v>214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f t="shared" ca="1" si="143"/>
        <v>2.16</v>
      </c>
      <c r="AL471">
        <f t="shared" ca="1" si="154"/>
        <v>2.2599999999999998</v>
      </c>
      <c r="AM471">
        <v>1</v>
      </c>
    </row>
    <row r="472" spans="1:39" x14ac:dyDescent="0.25">
      <c r="A472">
        <v>470</v>
      </c>
      <c r="B472" s="3">
        <v>1</v>
      </c>
      <c r="C472">
        <f t="shared" ca="1" si="140"/>
        <v>72</v>
      </c>
      <c r="D472">
        <v>1</v>
      </c>
      <c r="E472">
        <f t="shared" ca="1" si="141"/>
        <v>83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f t="shared" ca="1" si="144"/>
        <v>4.5</v>
      </c>
      <c r="R472">
        <f t="shared" ca="1" si="145"/>
        <v>1.92</v>
      </c>
      <c r="S472">
        <f t="shared" ca="1" si="146"/>
        <v>247</v>
      </c>
      <c r="T472">
        <f t="shared" ca="1" si="147"/>
        <v>13.871</v>
      </c>
      <c r="U472">
        <f t="shared" ca="1" si="148"/>
        <v>36.1</v>
      </c>
      <c r="V472">
        <f t="shared" ca="1" si="149"/>
        <v>8.2270000000000003</v>
      </c>
      <c r="W472">
        <f t="shared" ca="1" si="150"/>
        <v>0.17699999999999999</v>
      </c>
      <c r="X472">
        <f t="shared" ca="1" si="151"/>
        <v>0.49199999999999999</v>
      </c>
      <c r="Y472">
        <f t="shared" ca="1" si="152"/>
        <v>1.5</v>
      </c>
      <c r="Z472">
        <f t="shared" ca="1" si="153"/>
        <v>0.49</v>
      </c>
      <c r="AA472">
        <f t="shared" ca="1" si="142"/>
        <v>184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f t="shared" ca="1" si="143"/>
        <v>1.83</v>
      </c>
      <c r="AL472">
        <f t="shared" ca="1" si="154"/>
        <v>3.04</v>
      </c>
      <c r="AM472">
        <v>1</v>
      </c>
    </row>
    <row r="473" spans="1:39" x14ac:dyDescent="0.25">
      <c r="A473">
        <v>471</v>
      </c>
      <c r="B473" s="3">
        <v>1</v>
      </c>
      <c r="C473">
        <f t="shared" ca="1" si="140"/>
        <v>78</v>
      </c>
      <c r="D473">
        <v>1</v>
      </c>
      <c r="E473">
        <f t="shared" ca="1" si="141"/>
        <v>75</v>
      </c>
      <c r="F473">
        <v>1</v>
      </c>
      <c r="G473">
        <v>1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f t="shared" ca="1" si="144"/>
        <v>3.51</v>
      </c>
      <c r="R473">
        <f t="shared" ca="1" si="145"/>
        <v>1.89</v>
      </c>
      <c r="S473">
        <f t="shared" ca="1" si="146"/>
        <v>221</v>
      </c>
      <c r="T473">
        <f t="shared" ca="1" si="147"/>
        <v>15.882</v>
      </c>
      <c r="U473">
        <f t="shared" ca="1" si="148"/>
        <v>35.58</v>
      </c>
      <c r="V473">
        <f t="shared" ca="1" si="149"/>
        <v>8.0280000000000005</v>
      </c>
      <c r="W473">
        <f t="shared" ca="1" si="150"/>
        <v>0.159</v>
      </c>
      <c r="X473">
        <f t="shared" ca="1" si="151"/>
        <v>0.48</v>
      </c>
      <c r="Y473">
        <f t="shared" ca="1" si="152"/>
        <v>2.25</v>
      </c>
      <c r="Z473">
        <f t="shared" ca="1" si="153"/>
        <v>0.34</v>
      </c>
      <c r="AA473">
        <f t="shared" ca="1" si="142"/>
        <v>186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f t="shared" ca="1" si="143"/>
        <v>1.18</v>
      </c>
      <c r="AL473">
        <f t="shared" ca="1" si="154"/>
        <v>2.93</v>
      </c>
      <c r="AM473">
        <v>1</v>
      </c>
    </row>
    <row r="474" spans="1:39" x14ac:dyDescent="0.25">
      <c r="A474">
        <v>472</v>
      </c>
      <c r="B474" s="3">
        <v>1</v>
      </c>
      <c r="C474">
        <f t="shared" ca="1" si="140"/>
        <v>92</v>
      </c>
      <c r="D474">
        <v>1</v>
      </c>
      <c r="E474">
        <f t="shared" ca="1" si="141"/>
        <v>73</v>
      </c>
      <c r="F474">
        <v>1</v>
      </c>
      <c r="G474">
        <v>1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f t="shared" ca="1" si="144"/>
        <v>3.71</v>
      </c>
      <c r="R474">
        <f t="shared" ca="1" si="145"/>
        <v>2.0099999999999998</v>
      </c>
      <c r="S474">
        <f t="shared" ca="1" si="146"/>
        <v>294</v>
      </c>
      <c r="T474">
        <f t="shared" ca="1" si="147"/>
        <v>11.398999999999999</v>
      </c>
      <c r="U474">
        <f t="shared" ca="1" si="148"/>
        <v>34.89</v>
      </c>
      <c r="V474">
        <f t="shared" ca="1" si="149"/>
        <v>8.4049999999999994</v>
      </c>
      <c r="W474">
        <f t="shared" ca="1" si="150"/>
        <v>0.106</v>
      </c>
      <c r="X474">
        <f t="shared" ca="1" si="151"/>
        <v>0.439</v>
      </c>
      <c r="Y474">
        <f t="shared" ca="1" si="152"/>
        <v>2.62</v>
      </c>
      <c r="Z474">
        <f t="shared" ca="1" si="153"/>
        <v>0.22</v>
      </c>
      <c r="AA474">
        <f t="shared" ca="1" si="142"/>
        <v>161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f t="shared" ca="1" si="143"/>
        <v>2.25</v>
      </c>
      <c r="AL474">
        <f t="shared" ca="1" si="154"/>
        <v>3.24</v>
      </c>
      <c r="AM474">
        <v>1</v>
      </c>
    </row>
    <row r="475" spans="1:39" x14ac:dyDescent="0.25">
      <c r="A475">
        <v>473</v>
      </c>
      <c r="B475" s="3">
        <v>1</v>
      </c>
      <c r="C475">
        <f t="shared" ca="1" si="140"/>
        <v>23</v>
      </c>
      <c r="D475">
        <v>1</v>
      </c>
      <c r="E475">
        <f t="shared" ca="1" si="141"/>
        <v>73</v>
      </c>
      <c r="F475">
        <v>1</v>
      </c>
      <c r="G475">
        <v>1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f t="shared" ca="1" si="144"/>
        <v>3.23</v>
      </c>
      <c r="R475">
        <f t="shared" ca="1" si="145"/>
        <v>1.21</v>
      </c>
      <c r="S475">
        <f t="shared" ca="1" si="146"/>
        <v>257</v>
      </c>
      <c r="T475">
        <f t="shared" ca="1" si="147"/>
        <v>11.49</v>
      </c>
      <c r="U475">
        <f t="shared" ca="1" si="148"/>
        <v>38.35</v>
      </c>
      <c r="V475">
        <f t="shared" ca="1" si="149"/>
        <v>8.6880000000000006</v>
      </c>
      <c r="W475">
        <f t="shared" ca="1" si="150"/>
        <v>0.13</v>
      </c>
      <c r="X475">
        <f t="shared" ca="1" si="151"/>
        <v>0.47799999999999998</v>
      </c>
      <c r="Y475">
        <f t="shared" ca="1" si="152"/>
        <v>2.67</v>
      </c>
      <c r="Z475">
        <f t="shared" ca="1" si="153"/>
        <v>1.04</v>
      </c>
      <c r="AA475">
        <f t="shared" ca="1" si="142"/>
        <v>188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f t="shared" ca="1" si="143"/>
        <v>1.67</v>
      </c>
      <c r="AL475">
        <f t="shared" ca="1" si="154"/>
        <v>3.26</v>
      </c>
      <c r="AM475">
        <v>1</v>
      </c>
    </row>
    <row r="476" spans="1:39" x14ac:dyDescent="0.25">
      <c r="A476">
        <v>474</v>
      </c>
      <c r="B476" s="3">
        <v>1</v>
      </c>
      <c r="C476">
        <f t="shared" ca="1" si="140"/>
        <v>31</v>
      </c>
      <c r="D476">
        <v>1</v>
      </c>
      <c r="E476">
        <f t="shared" ca="1" si="141"/>
        <v>87</v>
      </c>
      <c r="F476">
        <v>1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f t="shared" ca="1" si="144"/>
        <v>3.14</v>
      </c>
      <c r="R476">
        <f t="shared" ca="1" si="145"/>
        <v>1.1399999999999999</v>
      </c>
      <c r="S476">
        <f t="shared" ca="1" si="146"/>
        <v>260</v>
      </c>
      <c r="T476">
        <f t="shared" ca="1" si="147"/>
        <v>13.481</v>
      </c>
      <c r="U476">
        <f t="shared" ca="1" si="148"/>
        <v>39.69</v>
      </c>
      <c r="V476">
        <f t="shared" ca="1" si="149"/>
        <v>8.9619999999999997</v>
      </c>
      <c r="W476">
        <f t="shared" ca="1" si="150"/>
        <v>0.19</v>
      </c>
      <c r="X476">
        <f t="shared" ca="1" si="151"/>
        <v>0.51900000000000002</v>
      </c>
      <c r="Y476">
        <f t="shared" ca="1" si="152"/>
        <v>2.4700000000000002</v>
      </c>
      <c r="Z476">
        <f t="shared" ca="1" si="153"/>
        <v>0.97</v>
      </c>
      <c r="AA476">
        <f t="shared" ca="1" si="142"/>
        <v>132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f t="shared" ca="1" si="143"/>
        <v>1.48</v>
      </c>
      <c r="AL476">
        <f t="shared" ca="1" si="154"/>
        <v>3.13</v>
      </c>
      <c r="AM476">
        <v>1</v>
      </c>
    </row>
    <row r="477" spans="1:39" x14ac:dyDescent="0.25">
      <c r="A477">
        <v>475</v>
      </c>
      <c r="B477" s="3">
        <v>1</v>
      </c>
      <c r="C477">
        <f t="shared" ca="1" si="140"/>
        <v>56</v>
      </c>
      <c r="D477">
        <v>1</v>
      </c>
      <c r="E477">
        <f t="shared" ca="1" si="141"/>
        <v>78</v>
      </c>
      <c r="F477">
        <v>1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f t="shared" ca="1" si="144"/>
        <v>3.19</v>
      </c>
      <c r="R477">
        <f t="shared" ca="1" si="145"/>
        <v>1.97</v>
      </c>
      <c r="S477">
        <f t="shared" ca="1" si="146"/>
        <v>226</v>
      </c>
      <c r="T477">
        <f t="shared" ca="1" si="147"/>
        <v>11.129</v>
      </c>
      <c r="U477">
        <f t="shared" ca="1" si="148"/>
        <v>37.07</v>
      </c>
      <c r="V477">
        <f t="shared" ca="1" si="149"/>
        <v>8.7949999999999999</v>
      </c>
      <c r="W477">
        <f t="shared" ca="1" si="150"/>
        <v>0.109</v>
      </c>
      <c r="X477">
        <f t="shared" ca="1" si="151"/>
        <v>0.441</v>
      </c>
      <c r="Y477">
        <f t="shared" ca="1" si="152"/>
        <v>1.77</v>
      </c>
      <c r="Z477">
        <f t="shared" ca="1" si="153"/>
        <v>1.06</v>
      </c>
      <c r="AA477">
        <f t="shared" ca="1" si="142"/>
        <v>196</v>
      </c>
      <c r="AB477">
        <v>1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f t="shared" ca="1" si="143"/>
        <v>1.46</v>
      </c>
      <c r="AL477">
        <f t="shared" ca="1" si="154"/>
        <v>2.2999999999999998</v>
      </c>
      <c r="AM477">
        <v>1</v>
      </c>
    </row>
    <row r="478" spans="1:39" x14ac:dyDescent="0.25">
      <c r="A478">
        <v>476</v>
      </c>
      <c r="B478" s="3">
        <v>1</v>
      </c>
      <c r="C478">
        <f t="shared" ca="1" si="140"/>
        <v>22</v>
      </c>
      <c r="D478">
        <v>1</v>
      </c>
      <c r="E478">
        <f t="shared" ca="1" si="141"/>
        <v>83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f t="shared" ca="1" si="144"/>
        <v>4.25</v>
      </c>
      <c r="R478">
        <f t="shared" ca="1" si="145"/>
        <v>1.96</v>
      </c>
      <c r="S478">
        <f t="shared" ca="1" si="146"/>
        <v>229</v>
      </c>
      <c r="T478">
        <f t="shared" ca="1" si="147"/>
        <v>12.259</v>
      </c>
      <c r="U478">
        <f t="shared" ca="1" si="148"/>
        <v>37.479999999999997</v>
      </c>
      <c r="V478">
        <f t="shared" ca="1" si="149"/>
        <v>8.58</v>
      </c>
      <c r="W478">
        <f t="shared" ca="1" si="150"/>
        <v>0.13700000000000001</v>
      </c>
      <c r="X478">
        <f t="shared" ca="1" si="151"/>
        <v>0.53200000000000003</v>
      </c>
      <c r="Y478">
        <f t="shared" ca="1" si="152"/>
        <v>1.83</v>
      </c>
      <c r="Z478">
        <f t="shared" ca="1" si="153"/>
        <v>0.63</v>
      </c>
      <c r="AA478">
        <f t="shared" ca="1" si="142"/>
        <v>215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f t="shared" ca="1" si="143"/>
        <v>2.0499999999999998</v>
      </c>
      <c r="AL478">
        <f t="shared" ca="1" si="154"/>
        <v>3.19</v>
      </c>
      <c r="AM478">
        <v>1</v>
      </c>
    </row>
    <row r="479" spans="1:39" x14ac:dyDescent="0.25">
      <c r="A479">
        <v>477</v>
      </c>
      <c r="B479" s="3">
        <v>1</v>
      </c>
      <c r="C479">
        <f t="shared" ca="1" si="140"/>
        <v>12</v>
      </c>
      <c r="D479">
        <v>1</v>
      </c>
      <c r="E479">
        <f t="shared" ca="1" si="141"/>
        <v>83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f t="shared" ca="1" si="144"/>
        <v>3.51</v>
      </c>
      <c r="R479">
        <f t="shared" ca="1" si="145"/>
        <v>1.8</v>
      </c>
      <c r="S479">
        <f t="shared" ca="1" si="146"/>
        <v>257</v>
      </c>
      <c r="T479">
        <f t="shared" ca="1" si="147"/>
        <v>10.582000000000001</v>
      </c>
      <c r="U479">
        <f t="shared" ca="1" si="148"/>
        <v>33.83</v>
      </c>
      <c r="V479">
        <f t="shared" ca="1" si="149"/>
        <v>8.484</v>
      </c>
      <c r="W479">
        <f t="shared" ca="1" si="150"/>
        <v>0.16500000000000001</v>
      </c>
      <c r="X479">
        <f t="shared" ca="1" si="151"/>
        <v>0.53300000000000003</v>
      </c>
      <c r="Y479">
        <f t="shared" ca="1" si="152"/>
        <v>3</v>
      </c>
      <c r="Z479">
        <f t="shared" ca="1" si="153"/>
        <v>0.16</v>
      </c>
      <c r="AA479">
        <f t="shared" ca="1" si="142"/>
        <v>220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f t="shared" ca="1" si="143"/>
        <v>1.17</v>
      </c>
      <c r="AL479">
        <f t="shared" ca="1" si="154"/>
        <v>3.3</v>
      </c>
      <c r="AM479">
        <v>1</v>
      </c>
    </row>
    <row r="480" spans="1:39" x14ac:dyDescent="0.25">
      <c r="A480">
        <v>478</v>
      </c>
      <c r="B480" s="3">
        <v>1</v>
      </c>
      <c r="C480">
        <f t="shared" ca="1" si="140"/>
        <v>87</v>
      </c>
      <c r="D480">
        <v>1</v>
      </c>
      <c r="E480">
        <f t="shared" ca="1" si="141"/>
        <v>88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f t="shared" ca="1" si="144"/>
        <v>3.36</v>
      </c>
      <c r="R480">
        <f t="shared" ca="1" si="145"/>
        <v>1.1100000000000001</v>
      </c>
      <c r="S480">
        <f t="shared" ca="1" si="146"/>
        <v>274</v>
      </c>
      <c r="T480">
        <f t="shared" ca="1" si="147"/>
        <v>13.411</v>
      </c>
      <c r="U480">
        <f t="shared" ca="1" si="148"/>
        <v>35.159999999999997</v>
      </c>
      <c r="V480">
        <f t="shared" ca="1" si="149"/>
        <v>8.0039999999999996</v>
      </c>
      <c r="W480">
        <f t="shared" ca="1" si="150"/>
        <v>0.107</v>
      </c>
      <c r="X480">
        <f t="shared" ca="1" si="151"/>
        <v>0.42</v>
      </c>
      <c r="Y480">
        <f t="shared" ca="1" si="152"/>
        <v>2.93</v>
      </c>
      <c r="Z480">
        <f t="shared" ca="1" si="153"/>
        <v>0.55000000000000004</v>
      </c>
      <c r="AA480">
        <f t="shared" ca="1" si="142"/>
        <v>196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f t="shared" ca="1" si="143"/>
        <v>2.21</v>
      </c>
      <c r="AL480">
        <f t="shared" ca="1" si="154"/>
        <v>3.38</v>
      </c>
      <c r="AM480">
        <v>1</v>
      </c>
    </row>
    <row r="481" spans="1:39" x14ac:dyDescent="0.25">
      <c r="A481">
        <v>479</v>
      </c>
      <c r="B481" s="3">
        <v>1</v>
      </c>
      <c r="C481">
        <f t="shared" ca="1" si="140"/>
        <v>18</v>
      </c>
      <c r="D481">
        <v>1</v>
      </c>
      <c r="E481">
        <f t="shared" ca="1" si="141"/>
        <v>89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f t="shared" ca="1" si="144"/>
        <v>3.3</v>
      </c>
      <c r="R481">
        <f t="shared" ca="1" si="145"/>
        <v>1.29</v>
      </c>
      <c r="S481">
        <f t="shared" ca="1" si="146"/>
        <v>247</v>
      </c>
      <c r="T481">
        <f t="shared" ca="1" si="147"/>
        <v>11.817</v>
      </c>
      <c r="U481">
        <f t="shared" ca="1" si="148"/>
        <v>37.57</v>
      </c>
      <c r="V481">
        <f t="shared" ca="1" si="149"/>
        <v>8.9489999999999998</v>
      </c>
      <c r="W481">
        <f t="shared" ca="1" si="150"/>
        <v>0.127</v>
      </c>
      <c r="X481">
        <f t="shared" ca="1" si="151"/>
        <v>0.52900000000000003</v>
      </c>
      <c r="Y481">
        <f t="shared" ca="1" si="152"/>
        <v>1.74</v>
      </c>
      <c r="Z481">
        <f t="shared" ca="1" si="153"/>
        <v>1.1000000000000001</v>
      </c>
      <c r="AA481">
        <f t="shared" ca="1" si="142"/>
        <v>162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f t="shared" ca="1" si="143"/>
        <v>2.37</v>
      </c>
      <c r="AL481">
        <f t="shared" ca="1" si="154"/>
        <v>2.98</v>
      </c>
      <c r="AM481">
        <v>1</v>
      </c>
    </row>
    <row r="482" spans="1:39" x14ac:dyDescent="0.25">
      <c r="A482">
        <v>480</v>
      </c>
      <c r="B482" s="3">
        <v>1</v>
      </c>
      <c r="C482">
        <f t="shared" ca="1" si="140"/>
        <v>98</v>
      </c>
      <c r="D482">
        <v>1</v>
      </c>
      <c r="E482">
        <f t="shared" ca="1" si="141"/>
        <v>89</v>
      </c>
      <c r="F482">
        <v>1</v>
      </c>
      <c r="G482">
        <v>1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f t="shared" ca="1" si="144"/>
        <v>4.2</v>
      </c>
      <c r="R482">
        <f t="shared" ca="1" si="145"/>
        <v>1.45</v>
      </c>
      <c r="S482">
        <f t="shared" ca="1" si="146"/>
        <v>292</v>
      </c>
      <c r="T482">
        <f t="shared" ca="1" si="147"/>
        <v>11.613</v>
      </c>
      <c r="U482">
        <f t="shared" ca="1" si="148"/>
        <v>34.04</v>
      </c>
      <c r="V482">
        <f t="shared" ca="1" si="149"/>
        <v>8.5640000000000001</v>
      </c>
      <c r="W482">
        <f t="shared" ca="1" si="150"/>
        <v>0.114</v>
      </c>
      <c r="X482">
        <f t="shared" ca="1" si="151"/>
        <v>0.41499999999999998</v>
      </c>
      <c r="Y482">
        <f t="shared" ca="1" si="152"/>
        <v>2.2000000000000002</v>
      </c>
      <c r="Z482">
        <f t="shared" ca="1" si="153"/>
        <v>0.26</v>
      </c>
      <c r="AA482">
        <f t="shared" ca="1" si="142"/>
        <v>156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f t="shared" ca="1" si="143"/>
        <v>1.2</v>
      </c>
      <c r="AL482">
        <f t="shared" ca="1" si="154"/>
        <v>2.74</v>
      </c>
      <c r="AM482">
        <v>1</v>
      </c>
    </row>
    <row r="483" spans="1:39" x14ac:dyDescent="0.25">
      <c r="A483">
        <v>481</v>
      </c>
      <c r="B483" s="3">
        <v>1</v>
      </c>
      <c r="C483">
        <f t="shared" ca="1" si="140"/>
        <v>8</v>
      </c>
      <c r="D483">
        <v>1</v>
      </c>
      <c r="E483">
        <f t="shared" ca="1" si="141"/>
        <v>76</v>
      </c>
      <c r="F483">
        <v>1</v>
      </c>
      <c r="G483">
        <v>1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f t="shared" ca="1" si="144"/>
        <v>3.06</v>
      </c>
      <c r="R483">
        <f t="shared" ca="1" si="145"/>
        <v>1.78</v>
      </c>
      <c r="S483">
        <f t="shared" ca="1" si="146"/>
        <v>285</v>
      </c>
      <c r="T483">
        <f t="shared" ca="1" si="147"/>
        <v>15.89</v>
      </c>
      <c r="U483">
        <f t="shared" ca="1" si="148"/>
        <v>39.53</v>
      </c>
      <c r="V483">
        <f t="shared" ca="1" si="149"/>
        <v>8.5079999999999991</v>
      </c>
      <c r="W483">
        <f t="shared" ca="1" si="150"/>
        <v>0.123</v>
      </c>
      <c r="X483">
        <f t="shared" ca="1" si="151"/>
        <v>0.47299999999999998</v>
      </c>
      <c r="Y483">
        <f t="shared" ca="1" si="152"/>
        <v>1.93</v>
      </c>
      <c r="Z483">
        <f t="shared" ca="1" si="153"/>
        <v>0.84</v>
      </c>
      <c r="AA483">
        <f t="shared" ca="1" si="142"/>
        <v>181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f t="shared" ca="1" si="143"/>
        <v>2.19</v>
      </c>
      <c r="AL483">
        <f t="shared" ca="1" si="154"/>
        <v>3</v>
      </c>
      <c r="AM483">
        <v>1</v>
      </c>
    </row>
    <row r="484" spans="1:39" x14ac:dyDescent="0.25">
      <c r="A484">
        <v>482</v>
      </c>
      <c r="B484" s="3">
        <v>1</v>
      </c>
      <c r="C484">
        <f t="shared" ca="1" si="140"/>
        <v>85</v>
      </c>
      <c r="D484">
        <v>1</v>
      </c>
      <c r="E484">
        <f t="shared" ca="1" si="141"/>
        <v>79</v>
      </c>
      <c r="F484">
        <v>1</v>
      </c>
      <c r="G484">
        <v>1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f t="shared" ca="1" si="144"/>
        <v>4.22</v>
      </c>
      <c r="R484">
        <f t="shared" ca="1" si="145"/>
        <v>1.54</v>
      </c>
      <c r="S484">
        <f t="shared" ca="1" si="146"/>
        <v>285</v>
      </c>
      <c r="T484">
        <f t="shared" ca="1" si="147"/>
        <v>11.502000000000001</v>
      </c>
      <c r="U484">
        <f t="shared" ca="1" si="148"/>
        <v>39.090000000000003</v>
      </c>
      <c r="V484">
        <f t="shared" ca="1" si="149"/>
        <v>8.4920000000000009</v>
      </c>
      <c r="W484">
        <f t="shared" ca="1" si="150"/>
        <v>0.123</v>
      </c>
      <c r="X484">
        <f t="shared" ca="1" si="151"/>
        <v>0.501</v>
      </c>
      <c r="Y484">
        <f t="shared" ca="1" si="152"/>
        <v>2.2799999999999998</v>
      </c>
      <c r="Z484">
        <f t="shared" ca="1" si="153"/>
        <v>0.28000000000000003</v>
      </c>
      <c r="AA484">
        <f t="shared" ca="1" si="142"/>
        <v>138</v>
      </c>
      <c r="AB484">
        <v>1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f t="shared" ca="1" si="143"/>
        <v>1.32</v>
      </c>
      <c r="AL484">
        <f t="shared" ca="1" si="154"/>
        <v>2.85</v>
      </c>
      <c r="AM484">
        <v>1</v>
      </c>
    </row>
    <row r="485" spans="1:39" x14ac:dyDescent="0.25">
      <c r="A485">
        <v>483</v>
      </c>
      <c r="B485" s="3">
        <v>1</v>
      </c>
      <c r="C485">
        <f t="shared" ca="1" si="140"/>
        <v>20</v>
      </c>
      <c r="D485">
        <v>1</v>
      </c>
      <c r="E485">
        <f t="shared" ca="1" si="141"/>
        <v>81</v>
      </c>
      <c r="F485">
        <v>1</v>
      </c>
      <c r="G485">
        <v>1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f t="shared" ca="1" si="144"/>
        <v>3.81</v>
      </c>
      <c r="R485">
        <f t="shared" ca="1" si="145"/>
        <v>1.88</v>
      </c>
      <c r="S485">
        <f t="shared" ca="1" si="146"/>
        <v>220</v>
      </c>
      <c r="T485">
        <f t="shared" ca="1" si="147"/>
        <v>10.367000000000001</v>
      </c>
      <c r="U485">
        <f t="shared" ca="1" si="148"/>
        <v>37.74</v>
      </c>
      <c r="V485">
        <f t="shared" ca="1" si="149"/>
        <v>8.92</v>
      </c>
      <c r="W485">
        <f t="shared" ca="1" si="150"/>
        <v>0.17799999999999999</v>
      </c>
      <c r="X485">
        <f t="shared" ca="1" si="151"/>
        <v>0.47599999999999998</v>
      </c>
      <c r="Y485">
        <f t="shared" ca="1" si="152"/>
        <v>1.61</v>
      </c>
      <c r="Z485">
        <f t="shared" ca="1" si="153"/>
        <v>0.94</v>
      </c>
      <c r="AA485">
        <f t="shared" ca="1" si="142"/>
        <v>180</v>
      </c>
      <c r="AB485">
        <v>1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f t="shared" ca="1" si="143"/>
        <v>2.44</v>
      </c>
      <c r="AL485">
        <f t="shared" ca="1" si="154"/>
        <v>2.74</v>
      </c>
      <c r="AM485">
        <v>1</v>
      </c>
    </row>
    <row r="486" spans="1:39" x14ac:dyDescent="0.25">
      <c r="A486">
        <v>484</v>
      </c>
      <c r="B486" s="3">
        <v>1</v>
      </c>
      <c r="C486">
        <f t="shared" ca="1" si="140"/>
        <v>35</v>
      </c>
      <c r="D486">
        <v>1</v>
      </c>
      <c r="E486">
        <f t="shared" ca="1" si="141"/>
        <v>86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f t="shared" ca="1" si="144"/>
        <v>3.8</v>
      </c>
      <c r="R486">
        <f t="shared" ca="1" si="145"/>
        <v>1.04</v>
      </c>
      <c r="S486">
        <f t="shared" ca="1" si="146"/>
        <v>248</v>
      </c>
      <c r="T486">
        <f t="shared" ca="1" si="147"/>
        <v>10.706</v>
      </c>
      <c r="U486">
        <f t="shared" ca="1" si="148"/>
        <v>32.43</v>
      </c>
      <c r="V486">
        <f t="shared" ca="1" si="149"/>
        <v>8.2829999999999995</v>
      </c>
      <c r="W486">
        <f t="shared" ca="1" si="150"/>
        <v>0.151</v>
      </c>
      <c r="X486">
        <f t="shared" ca="1" si="151"/>
        <v>0.47899999999999998</v>
      </c>
      <c r="Y486">
        <f t="shared" ca="1" si="152"/>
        <v>2.94</v>
      </c>
      <c r="Z486">
        <f t="shared" ca="1" si="153"/>
        <v>0.97</v>
      </c>
      <c r="AA486">
        <f t="shared" ca="1" si="142"/>
        <v>213</v>
      </c>
      <c r="AB486">
        <v>1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f t="shared" ca="1" si="143"/>
        <v>1.03</v>
      </c>
      <c r="AL486">
        <f t="shared" ca="1" si="154"/>
        <v>2.5299999999999998</v>
      </c>
      <c r="AM486">
        <v>1</v>
      </c>
    </row>
    <row r="487" spans="1:39" x14ac:dyDescent="0.25">
      <c r="A487">
        <v>485</v>
      </c>
      <c r="B487" s="3">
        <v>1</v>
      </c>
      <c r="C487">
        <f t="shared" ca="1" si="140"/>
        <v>61</v>
      </c>
      <c r="D487">
        <v>1</v>
      </c>
      <c r="E487">
        <f t="shared" ca="1" si="141"/>
        <v>89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f t="shared" ca="1" si="144"/>
        <v>3.59</v>
      </c>
      <c r="R487">
        <f t="shared" ca="1" si="145"/>
        <v>1.91</v>
      </c>
      <c r="S487">
        <f t="shared" ca="1" si="146"/>
        <v>254</v>
      </c>
      <c r="T487">
        <f t="shared" ca="1" si="147"/>
        <v>10.923999999999999</v>
      </c>
      <c r="U487">
        <f t="shared" ca="1" si="148"/>
        <v>37.69</v>
      </c>
      <c r="V487">
        <f t="shared" ca="1" si="149"/>
        <v>8.77</v>
      </c>
      <c r="W487">
        <f t="shared" ca="1" si="150"/>
        <v>0.16900000000000001</v>
      </c>
      <c r="X487">
        <f t="shared" ca="1" si="151"/>
        <v>0.51900000000000002</v>
      </c>
      <c r="Y487">
        <f t="shared" ca="1" si="152"/>
        <v>1.94</v>
      </c>
      <c r="Z487">
        <f t="shared" ca="1" si="153"/>
        <v>1.2</v>
      </c>
      <c r="AA487">
        <f t="shared" ca="1" si="142"/>
        <v>141</v>
      </c>
      <c r="AB487">
        <v>1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f t="shared" ca="1" si="143"/>
        <v>1.43</v>
      </c>
      <c r="AL487">
        <f t="shared" ca="1" si="154"/>
        <v>2.04</v>
      </c>
      <c r="AM487">
        <v>1</v>
      </c>
    </row>
    <row r="488" spans="1:39" x14ac:dyDescent="0.25">
      <c r="A488">
        <v>486</v>
      </c>
      <c r="B488" s="3">
        <v>1</v>
      </c>
      <c r="C488">
        <f t="shared" ca="1" si="140"/>
        <v>4</v>
      </c>
      <c r="D488">
        <v>1</v>
      </c>
      <c r="E488">
        <f t="shared" ca="1" si="141"/>
        <v>77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f t="shared" ca="1" si="144"/>
        <v>3.98</v>
      </c>
      <c r="R488">
        <f t="shared" ca="1" si="145"/>
        <v>1.38</v>
      </c>
      <c r="S488">
        <f t="shared" ca="1" si="146"/>
        <v>211</v>
      </c>
      <c r="T488">
        <f t="shared" ca="1" si="147"/>
        <v>10.196</v>
      </c>
      <c r="U488">
        <f t="shared" ca="1" si="148"/>
        <v>33.49</v>
      </c>
      <c r="V488">
        <f t="shared" ca="1" si="149"/>
        <v>8.1769999999999996</v>
      </c>
      <c r="W488">
        <f t="shared" ca="1" si="150"/>
        <v>0.14599999999999999</v>
      </c>
      <c r="X488">
        <f t="shared" ca="1" si="151"/>
        <v>0.47899999999999998</v>
      </c>
      <c r="Y488">
        <f t="shared" ca="1" si="152"/>
        <v>2.15</v>
      </c>
      <c r="Z488">
        <f t="shared" ca="1" si="153"/>
        <v>1.0900000000000001</v>
      </c>
      <c r="AA488">
        <f t="shared" ca="1" si="142"/>
        <v>184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f t="shared" ca="1" si="143"/>
        <v>1.02</v>
      </c>
      <c r="AL488">
        <f t="shared" ca="1" si="154"/>
        <v>2.19</v>
      </c>
      <c r="AM488">
        <v>1</v>
      </c>
    </row>
    <row r="489" spans="1:39" x14ac:dyDescent="0.25">
      <c r="A489">
        <v>487</v>
      </c>
      <c r="B489" s="3">
        <v>1</v>
      </c>
      <c r="C489">
        <f t="shared" ref="C489:C552" ca="1" si="155">INT(RAND()*100)</f>
        <v>0</v>
      </c>
      <c r="D489">
        <v>1</v>
      </c>
      <c r="E489">
        <f t="shared" ca="1" si="141"/>
        <v>75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f t="shared" ca="1" si="144"/>
        <v>3.21</v>
      </c>
      <c r="R489">
        <f t="shared" ca="1" si="145"/>
        <v>1.82</v>
      </c>
      <c r="S489">
        <f t="shared" ca="1" si="146"/>
        <v>282</v>
      </c>
      <c r="T489">
        <f t="shared" ca="1" si="147"/>
        <v>12.239000000000001</v>
      </c>
      <c r="U489">
        <f t="shared" ca="1" si="148"/>
        <v>39.42</v>
      </c>
      <c r="V489">
        <f t="shared" ca="1" si="149"/>
        <v>8.0839999999999996</v>
      </c>
      <c r="W489">
        <f t="shared" ca="1" si="150"/>
        <v>0.122</v>
      </c>
      <c r="X489">
        <f t="shared" ca="1" si="151"/>
        <v>0.48199999999999998</v>
      </c>
      <c r="Y489">
        <f t="shared" ca="1" si="152"/>
        <v>2.37</v>
      </c>
      <c r="Z489">
        <f t="shared" ca="1" si="153"/>
        <v>0.95</v>
      </c>
      <c r="AA489">
        <f t="shared" ca="1" si="142"/>
        <v>215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f t="shared" ca="1" si="143"/>
        <v>1.69</v>
      </c>
      <c r="AL489">
        <f t="shared" ca="1" si="154"/>
        <v>3.26</v>
      </c>
      <c r="AM489">
        <v>1</v>
      </c>
    </row>
    <row r="490" spans="1:39" x14ac:dyDescent="0.25">
      <c r="A490">
        <v>488</v>
      </c>
      <c r="B490" s="3">
        <v>1</v>
      </c>
      <c r="C490">
        <f t="shared" ca="1" si="155"/>
        <v>66</v>
      </c>
      <c r="D490">
        <v>1</v>
      </c>
      <c r="E490">
        <f t="shared" ca="1" si="141"/>
        <v>76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f t="shared" ca="1" si="144"/>
        <v>3.28</v>
      </c>
      <c r="R490">
        <f t="shared" ca="1" si="145"/>
        <v>1.45</v>
      </c>
      <c r="S490">
        <f t="shared" ca="1" si="146"/>
        <v>245</v>
      </c>
      <c r="T490">
        <f t="shared" ca="1" si="147"/>
        <v>12.036</v>
      </c>
      <c r="U490">
        <f t="shared" ca="1" si="148"/>
        <v>36.409999999999997</v>
      </c>
      <c r="V490">
        <f t="shared" ca="1" si="149"/>
        <v>8.359</v>
      </c>
      <c r="W490">
        <f t="shared" ca="1" si="150"/>
        <v>0.186</v>
      </c>
      <c r="X490">
        <f t="shared" ca="1" si="151"/>
        <v>0.45200000000000001</v>
      </c>
      <c r="Y490">
        <f t="shared" ca="1" si="152"/>
        <v>2.69</v>
      </c>
      <c r="Z490">
        <f t="shared" ca="1" si="153"/>
        <v>0.76</v>
      </c>
      <c r="AA490">
        <f t="shared" ca="1" si="142"/>
        <v>136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f t="shared" ca="1" si="143"/>
        <v>1.34</v>
      </c>
      <c r="AL490">
        <f t="shared" ca="1" si="154"/>
        <v>2.2000000000000002</v>
      </c>
      <c r="AM490">
        <v>1</v>
      </c>
    </row>
    <row r="491" spans="1:39" x14ac:dyDescent="0.25">
      <c r="A491">
        <v>489</v>
      </c>
      <c r="B491" s="3">
        <v>1</v>
      </c>
      <c r="C491">
        <f t="shared" ca="1" si="155"/>
        <v>69</v>
      </c>
      <c r="D491">
        <v>1</v>
      </c>
      <c r="E491">
        <f t="shared" ca="1" si="141"/>
        <v>83</v>
      </c>
      <c r="F491">
        <v>1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f t="shared" ca="1" si="144"/>
        <v>3.53</v>
      </c>
      <c r="R491">
        <f t="shared" ca="1" si="145"/>
        <v>1.0900000000000001</v>
      </c>
      <c r="S491">
        <f t="shared" ca="1" si="146"/>
        <v>279</v>
      </c>
      <c r="T491">
        <f t="shared" ca="1" si="147"/>
        <v>14.134</v>
      </c>
      <c r="U491">
        <f t="shared" ca="1" si="148"/>
        <v>38.29</v>
      </c>
      <c r="V491">
        <f t="shared" ca="1" si="149"/>
        <v>8.157</v>
      </c>
      <c r="W491">
        <f t="shared" ca="1" si="150"/>
        <v>0.182</v>
      </c>
      <c r="X491">
        <f t="shared" ca="1" si="151"/>
        <v>0.432</v>
      </c>
      <c r="Y491">
        <f t="shared" ca="1" si="152"/>
        <v>2.3199999999999998</v>
      </c>
      <c r="Z491">
        <f t="shared" ca="1" si="153"/>
        <v>1.1100000000000001</v>
      </c>
      <c r="AA491">
        <f t="shared" ca="1" si="142"/>
        <v>138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f t="shared" ca="1" si="143"/>
        <v>1.98</v>
      </c>
      <c r="AL491">
        <f t="shared" ca="1" si="154"/>
        <v>3.43</v>
      </c>
      <c r="AM491">
        <v>1</v>
      </c>
    </row>
    <row r="492" spans="1:39" x14ac:dyDescent="0.25">
      <c r="A492">
        <v>490</v>
      </c>
      <c r="B492" s="3">
        <v>1</v>
      </c>
      <c r="C492">
        <f t="shared" ca="1" si="155"/>
        <v>27</v>
      </c>
      <c r="D492">
        <v>1</v>
      </c>
      <c r="E492">
        <f t="shared" ca="1" si="141"/>
        <v>73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f t="shared" ca="1" si="144"/>
        <v>4.2300000000000004</v>
      </c>
      <c r="R492">
        <f t="shared" ca="1" si="145"/>
        <v>1.92</v>
      </c>
      <c r="S492">
        <f t="shared" ca="1" si="146"/>
        <v>278</v>
      </c>
      <c r="T492">
        <f t="shared" ca="1" si="147"/>
        <v>11.393000000000001</v>
      </c>
      <c r="U492">
        <f t="shared" ca="1" si="148"/>
        <v>39.94</v>
      </c>
      <c r="V492">
        <f t="shared" ca="1" si="149"/>
        <v>8.3239999999999998</v>
      </c>
      <c r="W492">
        <f t="shared" ca="1" si="150"/>
        <v>0.156</v>
      </c>
      <c r="X492">
        <f t="shared" ca="1" si="151"/>
        <v>0.43</v>
      </c>
      <c r="Y492">
        <f t="shared" ca="1" si="152"/>
        <v>2.29</v>
      </c>
      <c r="Z492">
        <f t="shared" ca="1" si="153"/>
        <v>0.41</v>
      </c>
      <c r="AA492">
        <f t="shared" ca="1" si="142"/>
        <v>162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f t="shared" ca="1" si="143"/>
        <v>1.85</v>
      </c>
      <c r="AL492">
        <f t="shared" ca="1" si="154"/>
        <v>3.08</v>
      </c>
      <c r="AM492">
        <v>1</v>
      </c>
    </row>
    <row r="493" spans="1:39" x14ac:dyDescent="0.25">
      <c r="A493">
        <v>491</v>
      </c>
      <c r="B493" s="3">
        <v>1</v>
      </c>
      <c r="C493">
        <f t="shared" ca="1" si="155"/>
        <v>52</v>
      </c>
      <c r="D493">
        <v>1</v>
      </c>
      <c r="E493">
        <f t="shared" ca="1" si="141"/>
        <v>86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f t="shared" ca="1" si="144"/>
        <v>4.18</v>
      </c>
      <c r="R493">
        <f t="shared" ca="1" si="145"/>
        <v>2.1</v>
      </c>
      <c r="S493">
        <f t="shared" ca="1" si="146"/>
        <v>221</v>
      </c>
      <c r="T493">
        <f t="shared" ca="1" si="147"/>
        <v>11.608000000000001</v>
      </c>
      <c r="U493">
        <f t="shared" ca="1" si="148"/>
        <v>33.6</v>
      </c>
      <c r="V493">
        <f t="shared" ca="1" si="149"/>
        <v>8.2319999999999993</v>
      </c>
      <c r="W493">
        <f t="shared" ca="1" si="150"/>
        <v>0.14699999999999999</v>
      </c>
      <c r="X493">
        <f t="shared" ca="1" si="151"/>
        <v>0.46600000000000003</v>
      </c>
      <c r="Y493">
        <f t="shared" ca="1" si="152"/>
        <v>1.72</v>
      </c>
      <c r="Z493">
        <f t="shared" ca="1" si="153"/>
        <v>0.9</v>
      </c>
      <c r="AA493">
        <f t="shared" ca="1" si="142"/>
        <v>139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f t="shared" ca="1" si="143"/>
        <v>1.28</v>
      </c>
      <c r="AL493">
        <f t="shared" ca="1" si="154"/>
        <v>2.73</v>
      </c>
      <c r="AM493">
        <v>1</v>
      </c>
    </row>
    <row r="494" spans="1:39" x14ac:dyDescent="0.25">
      <c r="A494">
        <v>492</v>
      </c>
      <c r="B494" s="3">
        <v>1</v>
      </c>
      <c r="C494">
        <f t="shared" ca="1" si="155"/>
        <v>91</v>
      </c>
      <c r="D494">
        <v>1</v>
      </c>
      <c r="E494">
        <f t="shared" ca="1" si="141"/>
        <v>85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f t="shared" ca="1" si="144"/>
        <v>4.1100000000000003</v>
      </c>
      <c r="R494">
        <f t="shared" ca="1" si="145"/>
        <v>1.29</v>
      </c>
      <c r="S494">
        <f t="shared" ca="1" si="146"/>
        <v>221</v>
      </c>
      <c r="T494">
        <f t="shared" ca="1" si="147"/>
        <v>14.164</v>
      </c>
      <c r="U494">
        <f t="shared" ca="1" si="148"/>
        <v>38.93</v>
      </c>
      <c r="V494">
        <f t="shared" ca="1" si="149"/>
        <v>8.3510000000000009</v>
      </c>
      <c r="W494">
        <f t="shared" ca="1" si="150"/>
        <v>0.18</v>
      </c>
      <c r="X494">
        <f t="shared" ca="1" si="151"/>
        <v>0.46500000000000002</v>
      </c>
      <c r="Y494">
        <f t="shared" ca="1" si="152"/>
        <v>1.73</v>
      </c>
      <c r="Z494">
        <f t="shared" ca="1" si="153"/>
        <v>0.86</v>
      </c>
      <c r="AA494">
        <f t="shared" ca="1" si="142"/>
        <v>144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f t="shared" ca="1" si="143"/>
        <v>1.99</v>
      </c>
      <c r="AL494">
        <f t="shared" ca="1" si="154"/>
        <v>2.44</v>
      </c>
      <c r="AM494">
        <v>1</v>
      </c>
    </row>
    <row r="495" spans="1:39" x14ac:dyDescent="0.25">
      <c r="A495">
        <v>493</v>
      </c>
      <c r="B495" s="3">
        <v>1</v>
      </c>
      <c r="C495">
        <f t="shared" ca="1" si="155"/>
        <v>58</v>
      </c>
      <c r="D495">
        <v>1</v>
      </c>
      <c r="E495">
        <f t="shared" ca="1" si="141"/>
        <v>88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f t="shared" ca="1" si="144"/>
        <v>3.41</v>
      </c>
      <c r="R495">
        <f t="shared" ca="1" si="145"/>
        <v>1.1100000000000001</v>
      </c>
      <c r="S495">
        <f t="shared" ca="1" si="146"/>
        <v>242</v>
      </c>
      <c r="T495">
        <f t="shared" ca="1" si="147"/>
        <v>11.132</v>
      </c>
      <c r="U495">
        <f t="shared" ca="1" si="148"/>
        <v>37.32</v>
      </c>
      <c r="V495">
        <f t="shared" ca="1" si="149"/>
        <v>8.0090000000000003</v>
      </c>
      <c r="W495">
        <f t="shared" ca="1" si="150"/>
        <v>0.18</v>
      </c>
      <c r="X495">
        <f t="shared" ca="1" si="151"/>
        <v>0.438</v>
      </c>
      <c r="Y495">
        <f t="shared" ca="1" si="152"/>
        <v>2.29</v>
      </c>
      <c r="Z495">
        <f t="shared" ca="1" si="153"/>
        <v>0.83</v>
      </c>
      <c r="AA495">
        <f t="shared" ca="1" si="142"/>
        <v>140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f t="shared" ca="1" si="143"/>
        <v>1.28</v>
      </c>
      <c r="AL495">
        <f t="shared" ca="1" si="154"/>
        <v>3.26</v>
      </c>
      <c r="AM495">
        <v>1</v>
      </c>
    </row>
    <row r="496" spans="1:39" x14ac:dyDescent="0.25">
      <c r="A496">
        <v>494</v>
      </c>
      <c r="B496" s="3">
        <v>1</v>
      </c>
      <c r="C496">
        <f t="shared" ca="1" si="155"/>
        <v>69</v>
      </c>
      <c r="D496">
        <v>1</v>
      </c>
      <c r="E496">
        <f t="shared" ca="1" si="141"/>
        <v>82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f t="shared" ca="1" si="144"/>
        <v>3.42</v>
      </c>
      <c r="R496">
        <f t="shared" ca="1" si="145"/>
        <v>1.26</v>
      </c>
      <c r="S496">
        <f t="shared" ca="1" si="146"/>
        <v>260</v>
      </c>
      <c r="T496">
        <f t="shared" ca="1" si="147"/>
        <v>13.914999999999999</v>
      </c>
      <c r="U496">
        <f t="shared" ca="1" si="148"/>
        <v>35.11</v>
      </c>
      <c r="V496">
        <f t="shared" ca="1" si="149"/>
        <v>8.42</v>
      </c>
      <c r="W496">
        <f t="shared" ca="1" si="150"/>
        <v>0.17599999999999999</v>
      </c>
      <c r="X496">
        <f t="shared" ca="1" si="151"/>
        <v>0.48499999999999999</v>
      </c>
      <c r="Y496">
        <f t="shared" ca="1" si="152"/>
        <v>2.98</v>
      </c>
      <c r="Z496">
        <f t="shared" ca="1" si="153"/>
        <v>0.11</v>
      </c>
      <c r="AA496">
        <f t="shared" ca="1" si="142"/>
        <v>200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f t="shared" ca="1" si="143"/>
        <v>2.1</v>
      </c>
      <c r="AL496">
        <f t="shared" ca="1" si="154"/>
        <v>3.28</v>
      </c>
      <c r="AM496">
        <v>1</v>
      </c>
    </row>
    <row r="497" spans="1:39" x14ac:dyDescent="0.25">
      <c r="A497">
        <v>495</v>
      </c>
      <c r="B497" s="3">
        <v>1</v>
      </c>
      <c r="C497">
        <f t="shared" ca="1" si="155"/>
        <v>24</v>
      </c>
      <c r="D497">
        <v>1</v>
      </c>
      <c r="E497">
        <f t="shared" ca="1" si="141"/>
        <v>90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f t="shared" ca="1" si="144"/>
        <v>3.54</v>
      </c>
      <c r="R497">
        <f t="shared" ca="1" si="145"/>
        <v>1.61</v>
      </c>
      <c r="S497">
        <f t="shared" ca="1" si="146"/>
        <v>227</v>
      </c>
      <c r="T497">
        <f t="shared" ca="1" si="147"/>
        <v>12.038</v>
      </c>
      <c r="U497">
        <f t="shared" ca="1" si="148"/>
        <v>32.54</v>
      </c>
      <c r="V497">
        <f t="shared" ca="1" si="149"/>
        <v>8.2439999999999998</v>
      </c>
      <c r="W497">
        <f t="shared" ca="1" si="150"/>
        <v>0.13500000000000001</v>
      </c>
      <c r="X497">
        <f t="shared" ca="1" si="151"/>
        <v>0.441</v>
      </c>
      <c r="Y497">
        <f t="shared" ca="1" si="152"/>
        <v>2.5099999999999998</v>
      </c>
      <c r="Z497">
        <f t="shared" ca="1" si="153"/>
        <v>1.06</v>
      </c>
      <c r="AA497">
        <f t="shared" ca="1" si="142"/>
        <v>216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f t="shared" ca="1" si="143"/>
        <v>1.87</v>
      </c>
      <c r="AL497">
        <f t="shared" ca="1" si="154"/>
        <v>2.93</v>
      </c>
      <c r="AM497">
        <v>1</v>
      </c>
    </row>
    <row r="498" spans="1:39" x14ac:dyDescent="0.25">
      <c r="A498">
        <v>496</v>
      </c>
      <c r="B498" s="3">
        <v>1</v>
      </c>
      <c r="C498">
        <f t="shared" ca="1" si="155"/>
        <v>90</v>
      </c>
      <c r="D498">
        <v>1</v>
      </c>
      <c r="E498">
        <f t="shared" ca="1" si="141"/>
        <v>85</v>
      </c>
      <c r="F498">
        <v>1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f t="shared" ca="1" si="144"/>
        <v>3.46</v>
      </c>
      <c r="R498">
        <f t="shared" ca="1" si="145"/>
        <v>1.67</v>
      </c>
      <c r="S498">
        <f t="shared" ca="1" si="146"/>
        <v>270</v>
      </c>
      <c r="T498">
        <f t="shared" ca="1" si="147"/>
        <v>10.307</v>
      </c>
      <c r="U498">
        <f t="shared" ca="1" si="148"/>
        <v>36.54</v>
      </c>
      <c r="V498">
        <f t="shared" ca="1" si="149"/>
        <v>8.2170000000000005</v>
      </c>
      <c r="W498">
        <f t="shared" ca="1" si="150"/>
        <v>0.121</v>
      </c>
      <c r="X498">
        <f t="shared" ca="1" si="151"/>
        <v>0.45600000000000002</v>
      </c>
      <c r="Y498">
        <f t="shared" ca="1" si="152"/>
        <v>2.5099999999999998</v>
      </c>
      <c r="Z498">
        <f t="shared" ca="1" si="153"/>
        <v>1.19</v>
      </c>
      <c r="AA498">
        <f t="shared" ca="1" si="142"/>
        <v>217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f t="shared" ca="1" si="143"/>
        <v>2.4700000000000002</v>
      </c>
      <c r="AL498">
        <f t="shared" ca="1" si="154"/>
        <v>2.54</v>
      </c>
      <c r="AM498">
        <v>1</v>
      </c>
    </row>
    <row r="499" spans="1:39" x14ac:dyDescent="0.25">
      <c r="A499">
        <v>497</v>
      </c>
      <c r="B499" s="3">
        <v>1</v>
      </c>
      <c r="C499">
        <f t="shared" ca="1" si="155"/>
        <v>69</v>
      </c>
      <c r="D499">
        <v>1</v>
      </c>
      <c r="E499">
        <f t="shared" ref="E499:E562" ca="1" si="156">RANDBETWEEN(70, 90)</f>
        <v>83</v>
      </c>
      <c r="F499">
        <v>1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f t="shared" ca="1" si="144"/>
        <v>3.41</v>
      </c>
      <c r="R499">
        <f t="shared" ca="1" si="145"/>
        <v>1.18</v>
      </c>
      <c r="S499">
        <f t="shared" ca="1" si="146"/>
        <v>257</v>
      </c>
      <c r="T499">
        <f t="shared" ca="1" si="147"/>
        <v>10.208</v>
      </c>
      <c r="U499">
        <f t="shared" ca="1" si="148"/>
        <v>33.35</v>
      </c>
      <c r="V499">
        <f t="shared" ca="1" si="149"/>
        <v>8.3450000000000006</v>
      </c>
      <c r="W499">
        <f t="shared" ca="1" si="150"/>
        <v>0.11700000000000001</v>
      </c>
      <c r="X499">
        <f t="shared" ca="1" si="151"/>
        <v>0.41499999999999998</v>
      </c>
      <c r="Y499">
        <f t="shared" ca="1" si="152"/>
        <v>2.13</v>
      </c>
      <c r="Z499">
        <f t="shared" ca="1" si="153"/>
        <v>0.76</v>
      </c>
      <c r="AA499">
        <f t="shared" ref="AA499:AA502" ca="1" si="157">RANDBETWEEN(130,220)</f>
        <v>144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f t="shared" ca="1" si="143"/>
        <v>1.65</v>
      </c>
      <c r="AL499">
        <f t="shared" ca="1" si="154"/>
        <v>2.31</v>
      </c>
      <c r="AM499">
        <v>1</v>
      </c>
    </row>
    <row r="500" spans="1:39" x14ac:dyDescent="0.25">
      <c r="A500">
        <v>498</v>
      </c>
      <c r="B500" s="3">
        <v>1</v>
      </c>
      <c r="C500">
        <f t="shared" ca="1" si="155"/>
        <v>92</v>
      </c>
      <c r="D500">
        <v>1</v>
      </c>
      <c r="E500">
        <f t="shared" ca="1" si="156"/>
        <v>75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f t="shared" ca="1" si="144"/>
        <v>3.84</v>
      </c>
      <c r="R500">
        <f t="shared" ca="1" si="145"/>
        <v>1.68</v>
      </c>
      <c r="S500">
        <f t="shared" ca="1" si="146"/>
        <v>251</v>
      </c>
      <c r="T500">
        <f t="shared" ca="1" si="147"/>
        <v>15.343999999999999</v>
      </c>
      <c r="U500">
        <f t="shared" ca="1" si="148"/>
        <v>39.19</v>
      </c>
      <c r="V500">
        <f t="shared" ca="1" si="149"/>
        <v>8.4260000000000002</v>
      </c>
      <c r="W500">
        <f t="shared" ca="1" si="150"/>
        <v>0.13700000000000001</v>
      </c>
      <c r="X500">
        <f t="shared" ca="1" si="151"/>
        <v>0.53100000000000003</v>
      </c>
      <c r="Y500">
        <f t="shared" ca="1" si="152"/>
        <v>2.77</v>
      </c>
      <c r="Z500">
        <f t="shared" ca="1" si="153"/>
        <v>0.89</v>
      </c>
      <c r="AA500">
        <f t="shared" ca="1" si="157"/>
        <v>161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f t="shared" ca="1" si="143"/>
        <v>1.3</v>
      </c>
      <c r="AL500">
        <f t="shared" ca="1" si="154"/>
        <v>3.35</v>
      </c>
      <c r="AM500">
        <v>1</v>
      </c>
    </row>
    <row r="501" spans="1:39" x14ac:dyDescent="0.25">
      <c r="A501">
        <v>499</v>
      </c>
      <c r="B501" s="3">
        <v>1</v>
      </c>
      <c r="C501">
        <f t="shared" ca="1" si="155"/>
        <v>60</v>
      </c>
      <c r="D501">
        <v>1</v>
      </c>
      <c r="E501">
        <f t="shared" ca="1" si="156"/>
        <v>86</v>
      </c>
      <c r="F501">
        <v>1</v>
      </c>
      <c r="G501">
        <v>1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f t="shared" ca="1" si="144"/>
        <v>3.87</v>
      </c>
      <c r="R501">
        <f t="shared" ca="1" si="145"/>
        <v>1.3</v>
      </c>
      <c r="S501">
        <f t="shared" ca="1" si="146"/>
        <v>253</v>
      </c>
      <c r="T501">
        <f t="shared" ca="1" si="147"/>
        <v>11.773</v>
      </c>
      <c r="U501">
        <f t="shared" ca="1" si="148"/>
        <v>36.119999999999997</v>
      </c>
      <c r="V501">
        <f t="shared" ca="1" si="149"/>
        <v>8.0129999999999999</v>
      </c>
      <c r="W501">
        <f t="shared" ca="1" si="150"/>
        <v>0.19600000000000001</v>
      </c>
      <c r="X501">
        <f t="shared" ca="1" si="151"/>
        <v>0.40200000000000002</v>
      </c>
      <c r="Y501">
        <f t="shared" ca="1" si="152"/>
        <v>2.2000000000000002</v>
      </c>
      <c r="Z501">
        <f t="shared" ca="1" si="153"/>
        <v>0.28000000000000003</v>
      </c>
      <c r="AA501">
        <f t="shared" ca="1" si="157"/>
        <v>156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f t="shared" ca="1" si="143"/>
        <v>1.88</v>
      </c>
      <c r="AL501">
        <f t="shared" ca="1" si="154"/>
        <v>2.98</v>
      </c>
      <c r="AM501">
        <v>1</v>
      </c>
    </row>
    <row r="502" spans="1:39" x14ac:dyDescent="0.25">
      <c r="A502">
        <v>500</v>
      </c>
      <c r="B502" s="3">
        <v>1</v>
      </c>
      <c r="C502">
        <f t="shared" ca="1" si="155"/>
        <v>86</v>
      </c>
      <c r="D502">
        <v>1</v>
      </c>
      <c r="E502">
        <f t="shared" ca="1" si="156"/>
        <v>71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f t="shared" ca="1" si="144"/>
        <v>3.99</v>
      </c>
      <c r="R502">
        <f t="shared" ca="1" si="145"/>
        <v>1.44</v>
      </c>
      <c r="S502">
        <f t="shared" ca="1" si="146"/>
        <v>269</v>
      </c>
      <c r="T502">
        <f t="shared" ca="1" si="147"/>
        <v>11.134</v>
      </c>
      <c r="U502">
        <f t="shared" ca="1" si="148"/>
        <v>36.17</v>
      </c>
      <c r="V502">
        <f t="shared" ca="1" si="149"/>
        <v>8.3849999999999998</v>
      </c>
      <c r="W502">
        <f t="shared" ca="1" si="150"/>
        <v>0.1</v>
      </c>
      <c r="X502">
        <f t="shared" ca="1" si="151"/>
        <v>0.47699999999999998</v>
      </c>
      <c r="Y502">
        <f t="shared" ca="1" si="152"/>
        <v>1.7</v>
      </c>
      <c r="Z502">
        <f t="shared" ca="1" si="153"/>
        <v>0.1</v>
      </c>
      <c r="AA502">
        <f t="shared" ca="1" si="157"/>
        <v>153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f t="shared" ca="1" si="143"/>
        <v>1.41</v>
      </c>
      <c r="AL502">
        <f t="shared" ca="1" si="154"/>
        <v>2.38</v>
      </c>
      <c r="AM502">
        <v>1</v>
      </c>
    </row>
    <row r="503" spans="1:39" x14ac:dyDescent="0.25">
      <c r="A503">
        <v>501</v>
      </c>
      <c r="B503" s="1">
        <v>0</v>
      </c>
      <c r="C503" s="1">
        <v>47</v>
      </c>
      <c r="D503" s="1">
        <v>1</v>
      </c>
      <c r="E503" s="1">
        <v>80</v>
      </c>
      <c r="F503" s="1">
        <v>0</v>
      </c>
      <c r="G503" s="1">
        <v>1</v>
      </c>
      <c r="H503" s="1">
        <v>1</v>
      </c>
      <c r="I503" s="1">
        <v>1</v>
      </c>
      <c r="J503" s="1">
        <v>0</v>
      </c>
      <c r="K503" s="1">
        <v>0</v>
      </c>
      <c r="L503" s="1">
        <v>1</v>
      </c>
      <c r="M503" s="1">
        <v>0</v>
      </c>
      <c r="N503" s="1">
        <v>0</v>
      </c>
      <c r="O503" s="1">
        <v>0</v>
      </c>
      <c r="P503" s="1">
        <v>0</v>
      </c>
      <c r="Q503" s="1">
        <v>4.9916999999999998</v>
      </c>
      <c r="R503" s="1">
        <v>1.4641</v>
      </c>
      <c r="S503" s="1">
        <v>217.2</v>
      </c>
      <c r="T503" s="1">
        <v>12.315</v>
      </c>
      <c r="U503" s="1">
        <v>34.49</v>
      </c>
      <c r="V503" s="1">
        <v>8.4130000000000003</v>
      </c>
      <c r="W503" s="1">
        <v>0.1721</v>
      </c>
      <c r="X503" s="1">
        <v>0.4748</v>
      </c>
      <c r="Y503" s="1">
        <v>4.8472</v>
      </c>
      <c r="Z503" s="1">
        <v>1.1068499999999999</v>
      </c>
      <c r="AA503" s="1">
        <v>201</v>
      </c>
      <c r="AB503" s="1">
        <v>0</v>
      </c>
      <c r="AC503" s="1">
        <v>0</v>
      </c>
      <c r="AD503" s="1">
        <v>0</v>
      </c>
      <c r="AE503" s="1">
        <v>1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2.8523999999999998</v>
      </c>
      <c r="AL503" s="1">
        <v>2.58</v>
      </c>
      <c r="AM503" s="1">
        <v>1</v>
      </c>
    </row>
    <row r="504" spans="1:39" x14ac:dyDescent="0.25">
      <c r="A504">
        <v>502</v>
      </c>
      <c r="B504" s="3">
        <v>0</v>
      </c>
      <c r="C504">
        <f t="shared" ca="1" si="155"/>
        <v>12</v>
      </c>
      <c r="D504">
        <v>1</v>
      </c>
      <c r="E504">
        <f t="shared" ca="1" si="156"/>
        <v>78</v>
      </c>
      <c r="F504">
        <v>0</v>
      </c>
      <c r="G504">
        <v>1</v>
      </c>
      <c r="H504">
        <v>1</v>
      </c>
      <c r="I504">
        <v>1</v>
      </c>
      <c r="J504">
        <v>0</v>
      </c>
      <c r="K504">
        <v>0</v>
      </c>
      <c r="L504">
        <v>1</v>
      </c>
      <c r="M504">
        <v>0</v>
      </c>
      <c r="N504">
        <v>0</v>
      </c>
      <c r="O504">
        <v>0</v>
      </c>
      <c r="P504">
        <v>0</v>
      </c>
      <c r="Q504">
        <f ca="1">RANDBETWEEN(40000,55000)/10000</f>
        <v>4.4706999999999999</v>
      </c>
      <c r="R504">
        <f ca="1">RANDBETWEEN(10000,21000)/10000</f>
        <v>2.0392000000000001</v>
      </c>
      <c r="S504">
        <f ca="1">RANDBETWEEN(2050, 3050)/10</f>
        <v>246.5</v>
      </c>
      <c r="T504">
        <f t="shared" ca="1" si="147"/>
        <v>12.955</v>
      </c>
      <c r="U504">
        <f t="shared" ca="1" si="148"/>
        <v>35</v>
      </c>
      <c r="V504">
        <f ca="1">RANDBETWEEN(8000,9000)/1000</f>
        <v>8.7379999999999995</v>
      </c>
      <c r="W504">
        <f ca="1">RANDBETWEEN(1050, 2550)/10000</f>
        <v>0.13320000000000001</v>
      </c>
      <c r="X504">
        <f ca="1">RANDBETWEEN(4050, 5550)/10000</f>
        <v>0.50529999999999997</v>
      </c>
      <c r="Y504">
        <f ca="1">RANDBETWEEN(40500, 55500)/10000</f>
        <v>4.2321</v>
      </c>
      <c r="Z504">
        <f ca="1">RANDBETWEEN(10500, 25500)/10000</f>
        <v>1.6126</v>
      </c>
      <c r="AA504">
        <f ca="1">RANDBETWEEN(160,280)</f>
        <v>274</v>
      </c>
      <c r="AB504">
        <v>0</v>
      </c>
      <c r="AC504">
        <v>0</v>
      </c>
      <c r="AD504">
        <v>0</v>
      </c>
      <c r="AE504">
        <v>1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f ca="1">RANDBETWEEN(20500, 35500)/10000</f>
        <v>2.4116</v>
      </c>
      <c r="AL504">
        <f t="shared" ca="1" si="154"/>
        <v>3.14</v>
      </c>
      <c r="AM504">
        <v>1</v>
      </c>
    </row>
    <row r="505" spans="1:39" x14ac:dyDescent="0.25">
      <c r="A505">
        <v>503</v>
      </c>
      <c r="B505" s="3">
        <v>0</v>
      </c>
      <c r="C505">
        <f t="shared" ca="1" si="155"/>
        <v>3</v>
      </c>
      <c r="D505">
        <v>1</v>
      </c>
      <c r="E505">
        <f t="shared" ca="1" si="156"/>
        <v>90</v>
      </c>
      <c r="F505">
        <v>0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f t="shared" ref="Q505:Q568" ca="1" si="158">RANDBETWEEN(40000,55000)/10000</f>
        <v>5.3787000000000003</v>
      </c>
      <c r="R505">
        <f t="shared" ref="R505:R568" ca="1" si="159">RANDBETWEEN(10000,21000)/10000</f>
        <v>1.1678999999999999</v>
      </c>
      <c r="S505">
        <f t="shared" ref="S505:S568" ca="1" si="160">RANDBETWEEN(2050, 3050)/10</f>
        <v>227.6</v>
      </c>
      <c r="T505">
        <f t="shared" ca="1" si="147"/>
        <v>12.268000000000001</v>
      </c>
      <c r="U505">
        <f t="shared" ca="1" si="148"/>
        <v>38.31</v>
      </c>
      <c r="V505">
        <f t="shared" ref="V505:V568" ca="1" si="161">RANDBETWEEN(8000,9000)/1000</f>
        <v>8.9220000000000006</v>
      </c>
      <c r="W505">
        <f t="shared" ref="W505:W568" ca="1" si="162">RANDBETWEEN(1050, 2550)/10000</f>
        <v>0.2074</v>
      </c>
      <c r="X505">
        <f t="shared" ref="X505:X568" ca="1" si="163">RANDBETWEEN(4050, 5550)/10000</f>
        <v>0.52939999999999998</v>
      </c>
      <c r="Y505">
        <f t="shared" ref="Y505:Y568" ca="1" si="164">RANDBETWEEN(40500, 55500)/10000</f>
        <v>5.5002000000000004</v>
      </c>
      <c r="Z505">
        <f t="shared" ref="Z505:Z568" ca="1" si="165">RANDBETWEEN(10500, 25500)/10000</f>
        <v>2.5095999999999998</v>
      </c>
      <c r="AA505">
        <f t="shared" ref="AA505:AA568" ca="1" si="166">RANDBETWEEN(160,280)</f>
        <v>162</v>
      </c>
      <c r="AB505">
        <v>0</v>
      </c>
      <c r="AC505">
        <v>0</v>
      </c>
      <c r="AD505">
        <v>0</v>
      </c>
      <c r="AE505">
        <v>1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f t="shared" ref="AK505:AK568" ca="1" si="167">RANDBETWEEN(20500, 35500)/10000</f>
        <v>3.3757000000000001</v>
      </c>
      <c r="AL505">
        <f t="shared" ca="1" si="154"/>
        <v>3.3</v>
      </c>
      <c r="AM505">
        <v>1</v>
      </c>
    </row>
    <row r="506" spans="1:39" x14ac:dyDescent="0.25">
      <c r="A506">
        <v>504</v>
      </c>
      <c r="B506">
        <v>1</v>
      </c>
      <c r="C506">
        <v>16</v>
      </c>
      <c r="D506">
        <v>0</v>
      </c>
      <c r="E506">
        <v>115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5.91</v>
      </c>
      <c r="R506">
        <v>2</v>
      </c>
      <c r="S506">
        <v>231</v>
      </c>
      <c r="T506">
        <v>13.3</v>
      </c>
      <c r="U506">
        <v>39.01</v>
      </c>
      <c r="V506">
        <v>7.0279999999999996</v>
      </c>
      <c r="W506">
        <v>0.1205</v>
      </c>
      <c r="X506">
        <v>0.11</v>
      </c>
      <c r="Y506">
        <v>4.5999999999999996</v>
      </c>
      <c r="Z506">
        <v>0.74</v>
      </c>
      <c r="AA506">
        <v>210.04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3.26</v>
      </c>
      <c r="AL506">
        <v>4.41</v>
      </c>
      <c r="AM506">
        <v>0</v>
      </c>
    </row>
    <row r="507" spans="1:39" x14ac:dyDescent="0.25">
      <c r="A507">
        <v>505</v>
      </c>
      <c r="B507">
        <v>1</v>
      </c>
      <c r="C507">
        <v>32</v>
      </c>
      <c r="D507">
        <v>1</v>
      </c>
      <c r="E507">
        <v>103</v>
      </c>
      <c r="F507">
        <v>1</v>
      </c>
      <c r="G507">
        <v>1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4.3600000000000003</v>
      </c>
      <c r="R507">
        <v>1.1100000000000001</v>
      </c>
      <c r="S507">
        <v>209</v>
      </c>
      <c r="T507">
        <v>12.368</v>
      </c>
      <c r="U507">
        <v>47</v>
      </c>
      <c r="V507">
        <v>1</v>
      </c>
      <c r="W507">
        <v>0.26</v>
      </c>
      <c r="X507">
        <v>0.47460000000000002</v>
      </c>
      <c r="Y507">
        <v>4.9904999999999999</v>
      </c>
      <c r="Z507">
        <v>1.2504999999999999</v>
      </c>
      <c r="AA507">
        <v>162</v>
      </c>
      <c r="AB507">
        <v>0</v>
      </c>
      <c r="AC507">
        <v>0</v>
      </c>
      <c r="AD507">
        <v>0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0</v>
      </c>
      <c r="AK507">
        <v>2.74</v>
      </c>
      <c r="AL507">
        <v>2.19</v>
      </c>
      <c r="AM507">
        <v>0</v>
      </c>
    </row>
    <row r="508" spans="1:39" x14ac:dyDescent="0.25">
      <c r="A508">
        <v>506</v>
      </c>
      <c r="B508">
        <v>1</v>
      </c>
      <c r="C508">
        <v>37</v>
      </c>
      <c r="D508">
        <v>1</v>
      </c>
      <c r="E508">
        <v>96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5.12</v>
      </c>
      <c r="R508">
        <v>1.6</v>
      </c>
      <c r="S508">
        <v>190</v>
      </c>
      <c r="T508">
        <v>12.227</v>
      </c>
      <c r="U508">
        <v>32.729999999999997</v>
      </c>
      <c r="V508">
        <v>9.1110000000000007</v>
      </c>
      <c r="W508">
        <v>0.19409999999999999</v>
      </c>
      <c r="X508">
        <v>0.70499999999999996</v>
      </c>
      <c r="Y508">
        <v>4.7378</v>
      </c>
      <c r="Z508">
        <v>1.0527</v>
      </c>
      <c r="AA508">
        <v>179</v>
      </c>
      <c r="AB508">
        <v>0</v>
      </c>
      <c r="AC508">
        <v>0</v>
      </c>
      <c r="AD508">
        <v>0</v>
      </c>
      <c r="AE508">
        <v>1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2.64</v>
      </c>
      <c r="AL508">
        <v>2.5099999999999998</v>
      </c>
      <c r="AM508">
        <v>0</v>
      </c>
    </row>
    <row r="509" spans="1:39" x14ac:dyDescent="0.25">
      <c r="A509">
        <v>507</v>
      </c>
      <c r="B509">
        <v>0</v>
      </c>
      <c r="C509">
        <v>42</v>
      </c>
      <c r="D509">
        <v>1</v>
      </c>
      <c r="E509">
        <v>87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5.48</v>
      </c>
      <c r="R509">
        <v>1.96</v>
      </c>
      <c r="S509">
        <v>167</v>
      </c>
      <c r="T509">
        <v>12.6</v>
      </c>
      <c r="U509">
        <v>42</v>
      </c>
      <c r="V509">
        <v>7.7</v>
      </c>
      <c r="W509">
        <v>0.11</v>
      </c>
      <c r="X509">
        <v>0.22</v>
      </c>
      <c r="Y509">
        <v>6.01</v>
      </c>
      <c r="Z509">
        <v>1.3947000000000001</v>
      </c>
      <c r="AA509">
        <v>159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3.04</v>
      </c>
      <c r="AL509">
        <v>2.1800000000000002</v>
      </c>
      <c r="AM509">
        <v>0</v>
      </c>
    </row>
    <row r="510" spans="1:39" x14ac:dyDescent="0.25">
      <c r="A510">
        <v>508</v>
      </c>
      <c r="B510">
        <v>0</v>
      </c>
      <c r="C510">
        <v>59</v>
      </c>
      <c r="D510">
        <v>1</v>
      </c>
      <c r="E510">
        <v>83</v>
      </c>
      <c r="F510">
        <v>1</v>
      </c>
      <c r="G510">
        <v>1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5.25</v>
      </c>
      <c r="R510">
        <v>1.88</v>
      </c>
      <c r="S510">
        <v>274</v>
      </c>
      <c r="T510">
        <v>12.472</v>
      </c>
      <c r="U510">
        <v>40</v>
      </c>
      <c r="V510">
        <v>11</v>
      </c>
      <c r="W510">
        <v>0.1</v>
      </c>
      <c r="X510">
        <v>0.42</v>
      </c>
      <c r="Y510">
        <v>5.44</v>
      </c>
      <c r="Z510">
        <v>1.48</v>
      </c>
      <c r="AA510">
        <v>179</v>
      </c>
      <c r="AB510">
        <v>0</v>
      </c>
      <c r="AC510">
        <v>1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2.73</v>
      </c>
      <c r="AL510">
        <v>1.84</v>
      </c>
      <c r="AM510">
        <v>0</v>
      </c>
    </row>
    <row r="511" spans="1:39" x14ac:dyDescent="0.25">
      <c r="A511">
        <v>509</v>
      </c>
      <c r="B511">
        <v>1</v>
      </c>
      <c r="C511">
        <v>7</v>
      </c>
      <c r="D511">
        <v>0</v>
      </c>
      <c r="E511">
        <v>106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4.91</v>
      </c>
      <c r="R511">
        <v>1.97</v>
      </c>
      <c r="S511">
        <v>367</v>
      </c>
      <c r="T511">
        <v>12.4</v>
      </c>
      <c r="U511">
        <v>73</v>
      </c>
      <c r="V511">
        <v>1.1000000000000001</v>
      </c>
      <c r="W511">
        <v>0.01</v>
      </c>
      <c r="X511">
        <v>0.09</v>
      </c>
      <c r="Y511">
        <v>4.2300000000000004</v>
      </c>
      <c r="Z511">
        <v>2.09</v>
      </c>
      <c r="AA511">
        <v>237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2.4300000000000002</v>
      </c>
      <c r="AL511">
        <v>1.1599999999999999</v>
      </c>
      <c r="AM511">
        <v>0</v>
      </c>
    </row>
    <row r="512" spans="1:39" x14ac:dyDescent="0.25">
      <c r="A512">
        <v>510</v>
      </c>
      <c r="B512">
        <v>1</v>
      </c>
      <c r="C512">
        <v>32</v>
      </c>
      <c r="D512">
        <v>0</v>
      </c>
      <c r="E512">
        <v>82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3.65</v>
      </c>
      <c r="R512">
        <v>1</v>
      </c>
      <c r="S512">
        <v>213</v>
      </c>
      <c r="T512">
        <v>12.3</v>
      </c>
      <c r="U512">
        <v>25</v>
      </c>
      <c r="V512">
        <v>1</v>
      </c>
      <c r="W512">
        <v>0.2152</v>
      </c>
      <c r="X512">
        <v>0.67</v>
      </c>
      <c r="Y512">
        <v>5.75</v>
      </c>
      <c r="Z512">
        <v>1.0900000000000001</v>
      </c>
      <c r="AA512">
        <v>179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2.19</v>
      </c>
      <c r="AL512">
        <v>2.0099999999999998</v>
      </c>
      <c r="AM512">
        <v>1</v>
      </c>
    </row>
    <row r="513" spans="1:39" x14ac:dyDescent="0.25">
      <c r="A513">
        <v>511</v>
      </c>
      <c r="B513" s="3">
        <v>0</v>
      </c>
      <c r="C513">
        <f t="shared" ca="1" si="155"/>
        <v>74</v>
      </c>
      <c r="D513">
        <v>1</v>
      </c>
      <c r="E513">
        <f t="shared" ca="1" si="156"/>
        <v>84</v>
      </c>
      <c r="F513">
        <v>0</v>
      </c>
      <c r="G513">
        <v>1</v>
      </c>
      <c r="H513">
        <v>1</v>
      </c>
      <c r="I513">
        <v>1</v>
      </c>
      <c r="J513">
        <v>0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0</v>
      </c>
      <c r="Q513">
        <f t="shared" ca="1" si="158"/>
        <v>5.2114000000000003</v>
      </c>
      <c r="R513">
        <f t="shared" ca="1" si="159"/>
        <v>1.6387</v>
      </c>
      <c r="S513">
        <f t="shared" ca="1" si="160"/>
        <v>284.8</v>
      </c>
      <c r="T513">
        <f t="shared" ca="1" si="147"/>
        <v>13.991</v>
      </c>
      <c r="U513">
        <f t="shared" ca="1" si="148"/>
        <v>37.31</v>
      </c>
      <c r="V513">
        <f t="shared" ca="1" si="161"/>
        <v>8.8379999999999992</v>
      </c>
      <c r="W513">
        <f t="shared" ca="1" si="162"/>
        <v>0.22189999999999999</v>
      </c>
      <c r="X513">
        <f t="shared" ca="1" si="163"/>
        <v>0.42180000000000001</v>
      </c>
      <c r="Y513">
        <f t="shared" ca="1" si="164"/>
        <v>4.3337000000000003</v>
      </c>
      <c r="Z513">
        <f t="shared" ca="1" si="165"/>
        <v>1.7472000000000001</v>
      </c>
      <c r="AA513">
        <f t="shared" ca="1" si="166"/>
        <v>242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f t="shared" ca="1" si="167"/>
        <v>2.8071999999999999</v>
      </c>
      <c r="AL513">
        <f t="shared" ca="1" si="154"/>
        <v>3.15</v>
      </c>
      <c r="AM513">
        <v>1</v>
      </c>
    </row>
    <row r="514" spans="1:39" x14ac:dyDescent="0.25">
      <c r="A514">
        <v>512</v>
      </c>
      <c r="B514" s="3">
        <v>0</v>
      </c>
      <c r="C514">
        <f t="shared" ca="1" si="155"/>
        <v>30</v>
      </c>
      <c r="D514">
        <v>1</v>
      </c>
      <c r="E514">
        <f t="shared" ca="1" si="156"/>
        <v>70</v>
      </c>
      <c r="F514">
        <v>0</v>
      </c>
      <c r="G514">
        <v>1</v>
      </c>
      <c r="H514">
        <v>1</v>
      </c>
      <c r="I514">
        <v>1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0</v>
      </c>
      <c r="Q514">
        <f t="shared" ca="1" si="158"/>
        <v>4.3612000000000002</v>
      </c>
      <c r="R514">
        <f t="shared" ca="1" si="159"/>
        <v>1.8976</v>
      </c>
      <c r="S514">
        <f t="shared" ca="1" si="160"/>
        <v>285.60000000000002</v>
      </c>
      <c r="T514">
        <f t="shared" ca="1" si="147"/>
        <v>14.848000000000001</v>
      </c>
      <c r="U514">
        <f t="shared" ca="1" si="148"/>
        <v>34.57</v>
      </c>
      <c r="V514">
        <f t="shared" ca="1" si="161"/>
        <v>8.7669999999999995</v>
      </c>
      <c r="W514">
        <f t="shared" ca="1" si="162"/>
        <v>0.1075</v>
      </c>
      <c r="X514">
        <f t="shared" ca="1" si="163"/>
        <v>0.44879999999999998</v>
      </c>
      <c r="Y514">
        <f t="shared" ca="1" si="164"/>
        <v>5.2778999999999998</v>
      </c>
      <c r="Z514">
        <f t="shared" ca="1" si="165"/>
        <v>1.36</v>
      </c>
      <c r="AA514">
        <f t="shared" ca="1" si="166"/>
        <v>176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f t="shared" ca="1" si="167"/>
        <v>2.9220000000000002</v>
      </c>
      <c r="AL514">
        <f t="shared" ca="1" si="154"/>
        <v>2.72</v>
      </c>
      <c r="AM514">
        <v>1</v>
      </c>
    </row>
    <row r="515" spans="1:39" x14ac:dyDescent="0.25">
      <c r="A515">
        <v>513</v>
      </c>
      <c r="B515" s="3">
        <v>0</v>
      </c>
      <c r="C515">
        <f t="shared" ca="1" si="155"/>
        <v>27</v>
      </c>
      <c r="D515">
        <v>1</v>
      </c>
      <c r="E515">
        <f t="shared" ca="1" si="156"/>
        <v>78</v>
      </c>
      <c r="F515">
        <v>0</v>
      </c>
      <c r="G515">
        <v>1</v>
      </c>
      <c r="H515">
        <v>1</v>
      </c>
      <c r="I515">
        <v>1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f t="shared" ca="1" si="158"/>
        <v>5.0012999999999996</v>
      </c>
      <c r="R515">
        <f t="shared" ca="1" si="159"/>
        <v>1.5667</v>
      </c>
      <c r="S515">
        <f t="shared" ca="1" si="160"/>
        <v>295.7</v>
      </c>
      <c r="T515">
        <f t="shared" ca="1" si="147"/>
        <v>15.804</v>
      </c>
      <c r="U515">
        <f t="shared" ca="1" si="148"/>
        <v>32.76</v>
      </c>
      <c r="V515">
        <f t="shared" ca="1" si="161"/>
        <v>8.5510000000000002</v>
      </c>
      <c r="W515">
        <f t="shared" ca="1" si="162"/>
        <v>0.152</v>
      </c>
      <c r="X515">
        <f t="shared" ca="1" si="163"/>
        <v>0.53039999999999998</v>
      </c>
      <c r="Y515">
        <f t="shared" ca="1" si="164"/>
        <v>4.4467999999999996</v>
      </c>
      <c r="Z515">
        <f t="shared" ca="1" si="165"/>
        <v>1.1797</v>
      </c>
      <c r="AA515">
        <f t="shared" ca="1" si="166"/>
        <v>216</v>
      </c>
      <c r="AB515">
        <v>0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f t="shared" ca="1" si="167"/>
        <v>2.4293</v>
      </c>
      <c r="AL515">
        <f t="shared" ca="1" si="154"/>
        <v>3.25</v>
      </c>
      <c r="AM515">
        <v>1</v>
      </c>
    </row>
    <row r="516" spans="1:39" x14ac:dyDescent="0.25">
      <c r="A516">
        <v>514</v>
      </c>
      <c r="B516" s="3">
        <v>0</v>
      </c>
      <c r="C516">
        <f t="shared" ca="1" si="155"/>
        <v>32</v>
      </c>
      <c r="D516">
        <v>1</v>
      </c>
      <c r="E516">
        <f t="shared" ca="1" si="156"/>
        <v>83</v>
      </c>
      <c r="F516">
        <v>0</v>
      </c>
      <c r="G516">
        <v>1</v>
      </c>
      <c r="H516">
        <v>1</v>
      </c>
      <c r="I516">
        <v>1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f t="shared" ca="1" si="158"/>
        <v>5.2054</v>
      </c>
      <c r="R516">
        <f t="shared" ca="1" si="159"/>
        <v>1.2801</v>
      </c>
      <c r="S516">
        <f t="shared" ca="1" si="160"/>
        <v>270.7</v>
      </c>
      <c r="T516">
        <f t="shared" ca="1" si="147"/>
        <v>11.534000000000001</v>
      </c>
      <c r="U516">
        <f t="shared" ca="1" si="148"/>
        <v>36.909999999999997</v>
      </c>
      <c r="V516">
        <f t="shared" ca="1" si="161"/>
        <v>8.2620000000000005</v>
      </c>
      <c r="W516">
        <f t="shared" ca="1" si="162"/>
        <v>0.22420000000000001</v>
      </c>
      <c r="X516">
        <f t="shared" ca="1" si="163"/>
        <v>0.51119999999999999</v>
      </c>
      <c r="Y516">
        <f t="shared" ca="1" si="164"/>
        <v>5.0724</v>
      </c>
      <c r="Z516">
        <f t="shared" ca="1" si="165"/>
        <v>1.782</v>
      </c>
      <c r="AA516">
        <f t="shared" ca="1" si="166"/>
        <v>273</v>
      </c>
      <c r="AB516">
        <v>0</v>
      </c>
      <c r="AC516">
        <v>0</v>
      </c>
      <c r="AD516">
        <v>0</v>
      </c>
      <c r="AE516">
        <v>1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f t="shared" ca="1" si="167"/>
        <v>2.2854000000000001</v>
      </c>
      <c r="AL516">
        <f t="shared" ca="1" si="154"/>
        <v>3.09</v>
      </c>
      <c r="AM516">
        <v>1</v>
      </c>
    </row>
    <row r="517" spans="1:39" x14ac:dyDescent="0.25">
      <c r="A517">
        <v>515</v>
      </c>
      <c r="B517" s="3">
        <v>0</v>
      </c>
      <c r="C517">
        <f t="shared" ca="1" si="155"/>
        <v>96</v>
      </c>
      <c r="D517">
        <v>1</v>
      </c>
      <c r="E517">
        <f t="shared" ca="1" si="156"/>
        <v>79</v>
      </c>
      <c r="F517">
        <v>0</v>
      </c>
      <c r="G517">
        <v>1</v>
      </c>
      <c r="H517">
        <v>1</v>
      </c>
      <c r="I517">
        <v>1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f t="shared" ca="1" si="158"/>
        <v>5.3640999999999996</v>
      </c>
      <c r="R517">
        <f t="shared" ca="1" si="159"/>
        <v>2.0813999999999999</v>
      </c>
      <c r="S517">
        <f t="shared" ca="1" si="160"/>
        <v>300.8</v>
      </c>
      <c r="T517">
        <f t="shared" ca="1" si="147"/>
        <v>13.471</v>
      </c>
      <c r="U517">
        <f t="shared" ca="1" si="148"/>
        <v>33.68</v>
      </c>
      <c r="V517">
        <f t="shared" ca="1" si="161"/>
        <v>8.4039999999999999</v>
      </c>
      <c r="W517">
        <f t="shared" ca="1" si="162"/>
        <v>0.1305</v>
      </c>
      <c r="X517">
        <f t="shared" ca="1" si="163"/>
        <v>0.4637</v>
      </c>
      <c r="Y517">
        <f t="shared" ca="1" si="164"/>
        <v>5.1896000000000004</v>
      </c>
      <c r="Z517">
        <f t="shared" ca="1" si="165"/>
        <v>1.6694</v>
      </c>
      <c r="AA517">
        <f t="shared" ca="1" si="166"/>
        <v>272</v>
      </c>
      <c r="AB517">
        <v>0</v>
      </c>
      <c r="AC517">
        <v>0</v>
      </c>
      <c r="AD517">
        <v>0</v>
      </c>
      <c r="AE517">
        <v>1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f t="shared" ca="1" si="167"/>
        <v>2.657</v>
      </c>
      <c r="AL517">
        <f t="shared" ca="1" si="154"/>
        <v>2.11</v>
      </c>
      <c r="AM517">
        <v>1</v>
      </c>
    </row>
    <row r="518" spans="1:39" x14ac:dyDescent="0.25">
      <c r="A518">
        <v>516</v>
      </c>
      <c r="B518" s="3">
        <v>0</v>
      </c>
      <c r="C518">
        <f t="shared" ca="1" si="155"/>
        <v>39</v>
      </c>
      <c r="D518">
        <v>1</v>
      </c>
      <c r="E518">
        <f t="shared" ca="1" si="156"/>
        <v>70</v>
      </c>
      <c r="F518">
        <v>0</v>
      </c>
      <c r="G518">
        <v>1</v>
      </c>
      <c r="H518">
        <v>1</v>
      </c>
      <c r="I518">
        <v>1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f t="shared" ca="1" si="158"/>
        <v>5.4592000000000001</v>
      </c>
      <c r="R518">
        <f t="shared" ca="1" si="159"/>
        <v>1.9854000000000001</v>
      </c>
      <c r="S518">
        <f t="shared" ca="1" si="160"/>
        <v>292.2</v>
      </c>
      <c r="T518">
        <f t="shared" ca="1" si="147"/>
        <v>10.755000000000001</v>
      </c>
      <c r="U518">
        <f t="shared" ca="1" si="148"/>
        <v>37.47</v>
      </c>
      <c r="V518">
        <f t="shared" ca="1" si="161"/>
        <v>8.452</v>
      </c>
      <c r="W518">
        <f t="shared" ca="1" si="162"/>
        <v>0.2477</v>
      </c>
      <c r="X518">
        <f t="shared" ca="1" si="163"/>
        <v>0.50509999999999999</v>
      </c>
      <c r="Y518">
        <f t="shared" ca="1" si="164"/>
        <v>4.1807999999999996</v>
      </c>
      <c r="Z518">
        <f t="shared" ca="1" si="165"/>
        <v>1.6901999999999999</v>
      </c>
      <c r="AA518">
        <f t="shared" ca="1" si="166"/>
        <v>180</v>
      </c>
      <c r="AB518">
        <v>0</v>
      </c>
      <c r="AC518">
        <v>0</v>
      </c>
      <c r="AD518">
        <v>0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f t="shared" ca="1" si="167"/>
        <v>2.8288000000000002</v>
      </c>
      <c r="AL518">
        <f t="shared" ca="1" si="154"/>
        <v>2</v>
      </c>
      <c r="AM518">
        <v>1</v>
      </c>
    </row>
    <row r="519" spans="1:39" x14ac:dyDescent="0.25">
      <c r="A519">
        <v>517</v>
      </c>
      <c r="B519" s="3">
        <v>0</v>
      </c>
      <c r="C519">
        <f t="shared" ca="1" si="155"/>
        <v>38</v>
      </c>
      <c r="D519">
        <v>1</v>
      </c>
      <c r="E519">
        <f t="shared" ca="1" si="156"/>
        <v>77</v>
      </c>
      <c r="F519">
        <v>0</v>
      </c>
      <c r="G519">
        <v>1</v>
      </c>
      <c r="H519">
        <v>1</v>
      </c>
      <c r="I519">
        <v>1</v>
      </c>
      <c r="J519">
        <v>0</v>
      </c>
      <c r="K519">
        <v>0</v>
      </c>
      <c r="L519">
        <v>1</v>
      </c>
      <c r="M519">
        <v>0</v>
      </c>
      <c r="N519">
        <v>0</v>
      </c>
      <c r="O519">
        <v>0</v>
      </c>
      <c r="P519">
        <v>0</v>
      </c>
      <c r="Q519">
        <f t="shared" ca="1" si="158"/>
        <v>5.4230999999999998</v>
      </c>
      <c r="R519">
        <f t="shared" ca="1" si="159"/>
        <v>1.1268</v>
      </c>
      <c r="S519">
        <f t="shared" ca="1" si="160"/>
        <v>238.3</v>
      </c>
      <c r="T519">
        <f t="shared" ca="1" si="147"/>
        <v>12.629</v>
      </c>
      <c r="U519">
        <f t="shared" ca="1" si="148"/>
        <v>34.47</v>
      </c>
      <c r="V519">
        <f t="shared" ca="1" si="161"/>
        <v>8.0210000000000008</v>
      </c>
      <c r="W519">
        <f t="shared" ca="1" si="162"/>
        <v>0.16250000000000001</v>
      </c>
      <c r="X519">
        <f t="shared" ca="1" si="163"/>
        <v>0.44259999999999999</v>
      </c>
      <c r="Y519">
        <f t="shared" ca="1" si="164"/>
        <v>4.0926</v>
      </c>
      <c r="Z519">
        <f t="shared" ca="1" si="165"/>
        <v>2.0215999999999998</v>
      </c>
      <c r="AA519">
        <f t="shared" ca="1" si="166"/>
        <v>182</v>
      </c>
      <c r="AB519">
        <v>0</v>
      </c>
      <c r="AC519">
        <v>0</v>
      </c>
      <c r="AD519">
        <v>0</v>
      </c>
      <c r="AE519">
        <v>1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f t="shared" ca="1" si="167"/>
        <v>2.4885999999999999</v>
      </c>
      <c r="AL519">
        <f t="shared" ca="1" si="154"/>
        <v>3.37</v>
      </c>
      <c r="AM519">
        <v>1</v>
      </c>
    </row>
    <row r="520" spans="1:39" x14ac:dyDescent="0.25">
      <c r="A520">
        <v>518</v>
      </c>
      <c r="B520" s="3">
        <v>0</v>
      </c>
      <c r="C520">
        <f t="shared" ca="1" si="155"/>
        <v>16</v>
      </c>
      <c r="D520">
        <v>1</v>
      </c>
      <c r="E520">
        <f t="shared" ca="1" si="156"/>
        <v>78</v>
      </c>
      <c r="F520">
        <v>0</v>
      </c>
      <c r="G520">
        <v>1</v>
      </c>
      <c r="H520">
        <v>1</v>
      </c>
      <c r="I520">
        <v>1</v>
      </c>
      <c r="J520">
        <v>0</v>
      </c>
      <c r="K520">
        <v>0</v>
      </c>
      <c r="L520">
        <v>1</v>
      </c>
      <c r="M520">
        <v>0</v>
      </c>
      <c r="N520">
        <v>0</v>
      </c>
      <c r="O520">
        <v>0</v>
      </c>
      <c r="P520">
        <v>0</v>
      </c>
      <c r="Q520">
        <f t="shared" ca="1" si="158"/>
        <v>4.4017999999999997</v>
      </c>
      <c r="R520">
        <f t="shared" ca="1" si="159"/>
        <v>1.2149000000000001</v>
      </c>
      <c r="S520">
        <f t="shared" ca="1" si="160"/>
        <v>283</v>
      </c>
      <c r="T520">
        <f t="shared" ca="1" si="147"/>
        <v>15.927</v>
      </c>
      <c r="U520">
        <f t="shared" ca="1" si="148"/>
        <v>37.950000000000003</v>
      </c>
      <c r="V520">
        <f t="shared" ca="1" si="161"/>
        <v>8.7349999999999994</v>
      </c>
      <c r="W520">
        <f t="shared" ca="1" si="162"/>
        <v>0.2009</v>
      </c>
      <c r="X520">
        <f t="shared" ca="1" si="163"/>
        <v>0.52590000000000003</v>
      </c>
      <c r="Y520">
        <f t="shared" ca="1" si="164"/>
        <v>4.1219000000000001</v>
      </c>
      <c r="Z520">
        <f t="shared" ca="1" si="165"/>
        <v>1.4639</v>
      </c>
      <c r="AA520">
        <f t="shared" ca="1" si="166"/>
        <v>172</v>
      </c>
      <c r="AB520">
        <v>0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f t="shared" ca="1" si="167"/>
        <v>2.8769</v>
      </c>
      <c r="AL520">
        <f t="shared" ca="1" si="154"/>
        <v>3.12</v>
      </c>
      <c r="AM520">
        <v>1</v>
      </c>
    </row>
    <row r="521" spans="1:39" x14ac:dyDescent="0.25">
      <c r="A521">
        <v>519</v>
      </c>
      <c r="B521" s="3">
        <v>0</v>
      </c>
      <c r="C521">
        <f t="shared" ca="1" si="155"/>
        <v>54</v>
      </c>
      <c r="D521">
        <v>1</v>
      </c>
      <c r="E521">
        <f t="shared" ca="1" si="156"/>
        <v>72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1</v>
      </c>
      <c r="M521">
        <v>0</v>
      </c>
      <c r="N521">
        <v>0</v>
      </c>
      <c r="O521">
        <v>0</v>
      </c>
      <c r="P521">
        <v>0</v>
      </c>
      <c r="Q521">
        <f t="shared" ca="1" si="158"/>
        <v>4.0937000000000001</v>
      </c>
      <c r="R521">
        <f t="shared" ca="1" si="159"/>
        <v>1.476</v>
      </c>
      <c r="S521">
        <f t="shared" ca="1" si="160"/>
        <v>228.7</v>
      </c>
      <c r="T521">
        <f t="shared" ca="1" si="147"/>
        <v>13.147</v>
      </c>
      <c r="U521">
        <f t="shared" ca="1" si="148"/>
        <v>37.520000000000003</v>
      </c>
      <c r="V521">
        <f t="shared" ca="1" si="161"/>
        <v>8.5280000000000005</v>
      </c>
      <c r="W521">
        <f t="shared" ca="1" si="162"/>
        <v>0.23949999999999999</v>
      </c>
      <c r="X521">
        <f t="shared" ca="1" si="163"/>
        <v>0.51739999999999997</v>
      </c>
      <c r="Y521">
        <f t="shared" ca="1" si="164"/>
        <v>4.9295</v>
      </c>
      <c r="Z521">
        <f t="shared" ca="1" si="165"/>
        <v>2.2902999999999998</v>
      </c>
      <c r="AA521">
        <f t="shared" ca="1" si="166"/>
        <v>197</v>
      </c>
      <c r="AB521">
        <v>0</v>
      </c>
      <c r="AC521">
        <v>0</v>
      </c>
      <c r="AD521">
        <v>0</v>
      </c>
      <c r="AE521">
        <v>1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f t="shared" ca="1" si="167"/>
        <v>3.4937999999999998</v>
      </c>
      <c r="AL521">
        <f t="shared" ca="1" si="154"/>
        <v>2.81</v>
      </c>
      <c r="AM521">
        <v>1</v>
      </c>
    </row>
    <row r="522" spans="1:39" x14ac:dyDescent="0.25">
      <c r="A522">
        <v>520</v>
      </c>
      <c r="B522" s="3">
        <v>0</v>
      </c>
      <c r="C522">
        <f t="shared" ca="1" si="155"/>
        <v>56</v>
      </c>
      <c r="D522">
        <v>1</v>
      </c>
      <c r="E522">
        <f t="shared" ca="1" si="156"/>
        <v>89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1</v>
      </c>
      <c r="M522">
        <v>0</v>
      </c>
      <c r="N522">
        <v>0</v>
      </c>
      <c r="O522">
        <v>0</v>
      </c>
      <c r="P522">
        <v>0</v>
      </c>
      <c r="Q522">
        <f t="shared" ca="1" si="158"/>
        <v>5.2876000000000003</v>
      </c>
      <c r="R522">
        <f t="shared" ca="1" si="159"/>
        <v>1.8743000000000001</v>
      </c>
      <c r="S522">
        <f t="shared" ca="1" si="160"/>
        <v>231.9</v>
      </c>
      <c r="T522">
        <f t="shared" ca="1" si="147"/>
        <v>10.034000000000001</v>
      </c>
      <c r="U522">
        <f t="shared" ca="1" si="148"/>
        <v>35.56</v>
      </c>
      <c r="V522">
        <f t="shared" ca="1" si="161"/>
        <v>8.4749999999999996</v>
      </c>
      <c r="W522">
        <f t="shared" ca="1" si="162"/>
        <v>0.1119</v>
      </c>
      <c r="X522">
        <f t="shared" ca="1" si="163"/>
        <v>0.50470000000000004</v>
      </c>
      <c r="Y522">
        <f t="shared" ca="1" si="164"/>
        <v>4.6577000000000002</v>
      </c>
      <c r="Z522">
        <f t="shared" ca="1" si="165"/>
        <v>1.2258</v>
      </c>
      <c r="AA522">
        <f t="shared" ca="1" si="166"/>
        <v>236</v>
      </c>
      <c r="AB522">
        <v>0</v>
      </c>
      <c r="AC522">
        <v>0</v>
      </c>
      <c r="AD522">
        <v>0</v>
      </c>
      <c r="AE522">
        <v>1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f t="shared" ca="1" si="167"/>
        <v>2.1663999999999999</v>
      </c>
      <c r="AL522">
        <f t="shared" ca="1" si="154"/>
        <v>3.04</v>
      </c>
      <c r="AM522">
        <v>1</v>
      </c>
    </row>
    <row r="523" spans="1:39" x14ac:dyDescent="0.25">
      <c r="A523">
        <v>521</v>
      </c>
      <c r="B523" s="3">
        <v>0</v>
      </c>
      <c r="C523">
        <f t="shared" ca="1" si="155"/>
        <v>2</v>
      </c>
      <c r="D523">
        <v>1</v>
      </c>
      <c r="E523">
        <f t="shared" ca="1" si="156"/>
        <v>79</v>
      </c>
      <c r="F523">
        <v>0</v>
      </c>
      <c r="G523">
        <v>1</v>
      </c>
      <c r="H523">
        <v>1</v>
      </c>
      <c r="I523">
        <v>1</v>
      </c>
      <c r="J523">
        <v>0</v>
      </c>
      <c r="K523">
        <v>0</v>
      </c>
      <c r="L523">
        <v>1</v>
      </c>
      <c r="M523">
        <v>0</v>
      </c>
      <c r="N523">
        <v>0</v>
      </c>
      <c r="O523">
        <v>0</v>
      </c>
      <c r="P523">
        <v>0</v>
      </c>
      <c r="Q523">
        <f t="shared" ca="1" si="158"/>
        <v>4.5288000000000004</v>
      </c>
      <c r="R523">
        <f t="shared" ca="1" si="159"/>
        <v>1.8774999999999999</v>
      </c>
      <c r="S523">
        <f t="shared" ca="1" si="160"/>
        <v>248.7</v>
      </c>
      <c r="T523">
        <f t="shared" ca="1" si="147"/>
        <v>12.813000000000001</v>
      </c>
      <c r="U523">
        <f t="shared" ca="1" si="148"/>
        <v>37.07</v>
      </c>
      <c r="V523">
        <f t="shared" ca="1" si="161"/>
        <v>8.6739999999999995</v>
      </c>
      <c r="W523">
        <f t="shared" ca="1" si="162"/>
        <v>0.21429999999999999</v>
      </c>
      <c r="X523">
        <f t="shared" ca="1" si="163"/>
        <v>0.54490000000000005</v>
      </c>
      <c r="Y523">
        <f t="shared" ca="1" si="164"/>
        <v>5.0713999999999997</v>
      </c>
      <c r="Z523">
        <f t="shared" ca="1" si="165"/>
        <v>2.4885000000000002</v>
      </c>
      <c r="AA523">
        <f t="shared" ca="1" si="166"/>
        <v>199</v>
      </c>
      <c r="AB523">
        <v>0</v>
      </c>
      <c r="AC523">
        <v>0</v>
      </c>
      <c r="AD523">
        <v>0</v>
      </c>
      <c r="AE523">
        <v>1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f t="shared" ca="1" si="167"/>
        <v>2.0750000000000002</v>
      </c>
      <c r="AL523">
        <f t="shared" ca="1" si="154"/>
        <v>2.78</v>
      </c>
      <c r="AM523">
        <v>1</v>
      </c>
    </row>
    <row r="524" spans="1:39" x14ac:dyDescent="0.25">
      <c r="A524">
        <v>522</v>
      </c>
      <c r="B524" s="3">
        <v>0</v>
      </c>
      <c r="C524">
        <f t="shared" ca="1" si="155"/>
        <v>12</v>
      </c>
      <c r="D524">
        <v>1</v>
      </c>
      <c r="E524">
        <f t="shared" ca="1" si="156"/>
        <v>78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1</v>
      </c>
      <c r="M524">
        <v>0</v>
      </c>
      <c r="N524">
        <v>0</v>
      </c>
      <c r="O524">
        <v>0</v>
      </c>
      <c r="P524">
        <v>0</v>
      </c>
      <c r="Q524">
        <f t="shared" ca="1" si="158"/>
        <v>4.6108000000000002</v>
      </c>
      <c r="R524">
        <f t="shared" ca="1" si="159"/>
        <v>1.6265000000000001</v>
      </c>
      <c r="S524">
        <f t="shared" ca="1" si="160"/>
        <v>302.60000000000002</v>
      </c>
      <c r="T524">
        <f t="shared" ca="1" si="147"/>
        <v>10.536</v>
      </c>
      <c r="U524">
        <f t="shared" ca="1" si="148"/>
        <v>34.76</v>
      </c>
      <c r="V524">
        <f t="shared" ca="1" si="161"/>
        <v>8.8550000000000004</v>
      </c>
      <c r="W524">
        <f t="shared" ca="1" si="162"/>
        <v>0.21129999999999999</v>
      </c>
      <c r="X524">
        <f t="shared" ca="1" si="163"/>
        <v>0.44990000000000002</v>
      </c>
      <c r="Y524">
        <f t="shared" ca="1" si="164"/>
        <v>5.1607000000000003</v>
      </c>
      <c r="Z524">
        <f t="shared" ca="1" si="165"/>
        <v>1.6349</v>
      </c>
      <c r="AA524">
        <f t="shared" ca="1" si="166"/>
        <v>250</v>
      </c>
      <c r="AB524">
        <v>0</v>
      </c>
      <c r="AC524">
        <v>0</v>
      </c>
      <c r="AD524">
        <v>0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f t="shared" ca="1" si="167"/>
        <v>3.4369999999999998</v>
      </c>
      <c r="AL524">
        <f t="shared" ca="1" si="154"/>
        <v>2.87</v>
      </c>
      <c r="AM524">
        <v>1</v>
      </c>
    </row>
    <row r="525" spans="1:39" x14ac:dyDescent="0.25">
      <c r="A525">
        <v>523</v>
      </c>
      <c r="B525" s="3">
        <v>0</v>
      </c>
      <c r="C525">
        <f t="shared" ca="1" si="155"/>
        <v>75</v>
      </c>
      <c r="D525">
        <v>1</v>
      </c>
      <c r="E525">
        <f t="shared" ca="1" si="156"/>
        <v>70</v>
      </c>
      <c r="F525">
        <v>0</v>
      </c>
      <c r="G525">
        <v>1</v>
      </c>
      <c r="H525">
        <v>1</v>
      </c>
      <c r="I525">
        <v>1</v>
      </c>
      <c r="J525">
        <v>0</v>
      </c>
      <c r="K525">
        <v>0</v>
      </c>
      <c r="L525">
        <v>1</v>
      </c>
      <c r="M525">
        <v>0</v>
      </c>
      <c r="N525">
        <v>0</v>
      </c>
      <c r="O525">
        <v>0</v>
      </c>
      <c r="P525">
        <v>0</v>
      </c>
      <c r="Q525">
        <f t="shared" ca="1" si="158"/>
        <v>4.5523999999999996</v>
      </c>
      <c r="R525">
        <f t="shared" ca="1" si="159"/>
        <v>1.4273</v>
      </c>
      <c r="S525">
        <f t="shared" ca="1" si="160"/>
        <v>228.9</v>
      </c>
      <c r="T525">
        <f t="shared" ca="1" si="147"/>
        <v>12.882999999999999</v>
      </c>
      <c r="U525">
        <f t="shared" ca="1" si="148"/>
        <v>33.44</v>
      </c>
      <c r="V525">
        <f t="shared" ca="1" si="161"/>
        <v>8.9819999999999993</v>
      </c>
      <c r="W525">
        <f t="shared" ca="1" si="162"/>
        <v>0.14910000000000001</v>
      </c>
      <c r="X525">
        <f t="shared" ca="1" si="163"/>
        <v>0.55300000000000005</v>
      </c>
      <c r="Y525">
        <f t="shared" ca="1" si="164"/>
        <v>4.1135000000000002</v>
      </c>
      <c r="Z525">
        <f t="shared" ca="1" si="165"/>
        <v>2.5049000000000001</v>
      </c>
      <c r="AA525">
        <f t="shared" ca="1" si="166"/>
        <v>187</v>
      </c>
      <c r="AB525">
        <v>0</v>
      </c>
      <c r="AC525">
        <v>0</v>
      </c>
      <c r="AD525">
        <v>0</v>
      </c>
      <c r="AE525">
        <v>1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f t="shared" ca="1" si="167"/>
        <v>2.0813000000000001</v>
      </c>
      <c r="AL525">
        <f t="shared" ca="1" si="154"/>
        <v>3.22</v>
      </c>
      <c r="AM525">
        <v>1</v>
      </c>
    </row>
    <row r="526" spans="1:39" x14ac:dyDescent="0.25">
      <c r="A526">
        <v>524</v>
      </c>
      <c r="B526" s="3">
        <v>0</v>
      </c>
      <c r="C526">
        <f t="shared" ca="1" si="155"/>
        <v>38</v>
      </c>
      <c r="D526">
        <v>1</v>
      </c>
      <c r="E526">
        <f t="shared" ca="1" si="156"/>
        <v>75</v>
      </c>
      <c r="F526">
        <v>0</v>
      </c>
      <c r="G526">
        <v>1</v>
      </c>
      <c r="H526">
        <v>1</v>
      </c>
      <c r="I526">
        <v>1</v>
      </c>
      <c r="J526">
        <v>0</v>
      </c>
      <c r="K526">
        <v>0</v>
      </c>
      <c r="L526">
        <v>1</v>
      </c>
      <c r="M526">
        <v>0</v>
      </c>
      <c r="N526">
        <v>0</v>
      </c>
      <c r="O526">
        <v>0</v>
      </c>
      <c r="P526">
        <v>0</v>
      </c>
      <c r="Q526">
        <f t="shared" ca="1" si="158"/>
        <v>5.0823</v>
      </c>
      <c r="R526">
        <f t="shared" ca="1" si="159"/>
        <v>1.7273000000000001</v>
      </c>
      <c r="S526">
        <f t="shared" ca="1" si="160"/>
        <v>213.6</v>
      </c>
      <c r="T526">
        <f t="shared" ca="1" si="147"/>
        <v>12.670999999999999</v>
      </c>
      <c r="U526">
        <f t="shared" ca="1" si="148"/>
        <v>36.549999999999997</v>
      </c>
      <c r="V526">
        <f t="shared" ca="1" si="161"/>
        <v>8.7889999999999997</v>
      </c>
      <c r="W526">
        <f t="shared" ca="1" si="162"/>
        <v>0.15859999999999999</v>
      </c>
      <c r="X526">
        <f t="shared" ca="1" si="163"/>
        <v>0.43959999999999999</v>
      </c>
      <c r="Y526">
        <f t="shared" ca="1" si="164"/>
        <v>4.8174000000000001</v>
      </c>
      <c r="Z526">
        <f t="shared" ca="1" si="165"/>
        <v>1.3391999999999999</v>
      </c>
      <c r="AA526">
        <f t="shared" ca="1" si="166"/>
        <v>198</v>
      </c>
      <c r="AB526">
        <v>0</v>
      </c>
      <c r="AC526">
        <v>0</v>
      </c>
      <c r="AD526">
        <v>0</v>
      </c>
      <c r="AE526">
        <v>1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f t="shared" ca="1" si="167"/>
        <v>2.1846000000000001</v>
      </c>
      <c r="AL526">
        <f t="shared" ca="1" si="154"/>
        <v>3.27</v>
      </c>
      <c r="AM526">
        <v>1</v>
      </c>
    </row>
    <row r="527" spans="1:39" x14ac:dyDescent="0.25">
      <c r="A527">
        <v>525</v>
      </c>
      <c r="B527" s="3">
        <v>0</v>
      </c>
      <c r="C527">
        <f t="shared" ca="1" si="155"/>
        <v>44</v>
      </c>
      <c r="D527">
        <v>1</v>
      </c>
      <c r="E527">
        <f t="shared" ca="1" si="156"/>
        <v>77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f t="shared" ca="1" si="158"/>
        <v>5.1022999999999996</v>
      </c>
      <c r="R527">
        <f t="shared" ca="1" si="159"/>
        <v>1.2323</v>
      </c>
      <c r="S527">
        <f t="shared" ca="1" si="160"/>
        <v>255.1</v>
      </c>
      <c r="T527">
        <f t="shared" ca="1" si="147"/>
        <v>15.978</v>
      </c>
      <c r="U527">
        <f t="shared" ca="1" si="148"/>
        <v>39.619999999999997</v>
      </c>
      <c r="V527">
        <f t="shared" ca="1" si="161"/>
        <v>8.3699999999999992</v>
      </c>
      <c r="W527">
        <f t="shared" ca="1" si="162"/>
        <v>0.23169999999999999</v>
      </c>
      <c r="X527">
        <f t="shared" ca="1" si="163"/>
        <v>0.43480000000000002</v>
      </c>
      <c r="Y527">
        <f t="shared" ca="1" si="164"/>
        <v>4.6447000000000003</v>
      </c>
      <c r="Z527">
        <f t="shared" ca="1" si="165"/>
        <v>1.1335</v>
      </c>
      <c r="AA527">
        <f t="shared" ca="1" si="166"/>
        <v>174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f t="shared" ca="1" si="167"/>
        <v>3.1903000000000001</v>
      </c>
      <c r="AL527">
        <f t="shared" ca="1" si="154"/>
        <v>2.88</v>
      </c>
      <c r="AM527">
        <v>1</v>
      </c>
    </row>
    <row r="528" spans="1:39" x14ac:dyDescent="0.25">
      <c r="A528">
        <v>526</v>
      </c>
      <c r="B528" s="3">
        <v>0</v>
      </c>
      <c r="C528">
        <f t="shared" ca="1" si="155"/>
        <v>98</v>
      </c>
      <c r="D528">
        <v>1</v>
      </c>
      <c r="E528">
        <f t="shared" ca="1" si="156"/>
        <v>74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1</v>
      </c>
      <c r="M528">
        <v>0</v>
      </c>
      <c r="N528">
        <v>0</v>
      </c>
      <c r="O528">
        <v>0</v>
      </c>
      <c r="P528">
        <v>0</v>
      </c>
      <c r="Q528">
        <f t="shared" ca="1" si="158"/>
        <v>4.5449999999999999</v>
      </c>
      <c r="R528">
        <f t="shared" ca="1" si="159"/>
        <v>1.7699</v>
      </c>
      <c r="S528">
        <f t="shared" ca="1" si="160"/>
        <v>217.9</v>
      </c>
      <c r="T528">
        <f t="shared" ca="1" si="147"/>
        <v>12.715</v>
      </c>
      <c r="U528">
        <f t="shared" ca="1" si="148"/>
        <v>36.15</v>
      </c>
      <c r="V528">
        <f t="shared" ca="1" si="161"/>
        <v>8.5489999999999995</v>
      </c>
      <c r="W528">
        <f t="shared" ca="1" si="162"/>
        <v>0.23619999999999999</v>
      </c>
      <c r="X528">
        <f t="shared" ca="1" si="163"/>
        <v>0.48970000000000002</v>
      </c>
      <c r="Y528">
        <f t="shared" ca="1" si="164"/>
        <v>4.1684000000000001</v>
      </c>
      <c r="Z528">
        <f t="shared" ca="1" si="165"/>
        <v>2.4340999999999999</v>
      </c>
      <c r="AA528">
        <f t="shared" ca="1" si="166"/>
        <v>242</v>
      </c>
      <c r="AB528">
        <v>0</v>
      </c>
      <c r="AC528">
        <v>0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f t="shared" ca="1" si="167"/>
        <v>3.0251999999999999</v>
      </c>
      <c r="AL528">
        <f t="shared" ca="1" si="154"/>
        <v>3.2</v>
      </c>
      <c r="AM528">
        <v>1</v>
      </c>
    </row>
    <row r="529" spans="1:39" x14ac:dyDescent="0.25">
      <c r="A529">
        <v>527</v>
      </c>
      <c r="B529" s="3">
        <v>0</v>
      </c>
      <c r="C529">
        <f t="shared" ca="1" si="155"/>
        <v>17</v>
      </c>
      <c r="D529">
        <v>1</v>
      </c>
      <c r="E529">
        <f t="shared" ca="1" si="156"/>
        <v>76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1</v>
      </c>
      <c r="M529">
        <v>0</v>
      </c>
      <c r="N529">
        <v>0</v>
      </c>
      <c r="O529">
        <v>0</v>
      </c>
      <c r="P529">
        <v>0</v>
      </c>
      <c r="Q529">
        <f t="shared" ca="1" si="158"/>
        <v>4.375</v>
      </c>
      <c r="R529">
        <f t="shared" ca="1" si="159"/>
        <v>1.0716000000000001</v>
      </c>
      <c r="S529">
        <f t="shared" ca="1" si="160"/>
        <v>251.5</v>
      </c>
      <c r="T529">
        <f t="shared" ca="1" si="147"/>
        <v>11.74</v>
      </c>
      <c r="U529">
        <f t="shared" ca="1" si="148"/>
        <v>33.46</v>
      </c>
      <c r="V529">
        <f t="shared" ca="1" si="161"/>
        <v>8.7490000000000006</v>
      </c>
      <c r="W529">
        <f t="shared" ca="1" si="162"/>
        <v>0.1237</v>
      </c>
      <c r="X529">
        <f t="shared" ca="1" si="163"/>
        <v>0.4753</v>
      </c>
      <c r="Y529">
        <f t="shared" ca="1" si="164"/>
        <v>4.5692000000000004</v>
      </c>
      <c r="Z529">
        <f t="shared" ca="1" si="165"/>
        <v>1.5358000000000001</v>
      </c>
      <c r="AA529">
        <f t="shared" ca="1" si="166"/>
        <v>192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f t="shared" ca="1" si="167"/>
        <v>3.2111999999999998</v>
      </c>
      <c r="AL529">
        <f t="shared" ca="1" si="154"/>
        <v>2.39</v>
      </c>
      <c r="AM529">
        <v>1</v>
      </c>
    </row>
    <row r="530" spans="1:39" x14ac:dyDescent="0.25">
      <c r="A530">
        <v>528</v>
      </c>
      <c r="B530" s="3">
        <v>0</v>
      </c>
      <c r="C530">
        <f t="shared" ca="1" si="155"/>
        <v>62</v>
      </c>
      <c r="D530">
        <v>1</v>
      </c>
      <c r="E530">
        <f t="shared" ca="1" si="156"/>
        <v>82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f t="shared" ca="1" si="158"/>
        <v>4.4114000000000004</v>
      </c>
      <c r="R530">
        <f t="shared" ca="1" si="159"/>
        <v>2.0015999999999998</v>
      </c>
      <c r="S530">
        <f t="shared" ca="1" si="160"/>
        <v>217.8</v>
      </c>
      <c r="T530">
        <f t="shared" ca="1" si="147"/>
        <v>11.661</v>
      </c>
      <c r="U530">
        <f t="shared" ca="1" si="148"/>
        <v>36.200000000000003</v>
      </c>
      <c r="V530">
        <f t="shared" ca="1" si="161"/>
        <v>8.5169999999999995</v>
      </c>
      <c r="W530">
        <f t="shared" ca="1" si="162"/>
        <v>0.20599999999999999</v>
      </c>
      <c r="X530">
        <f t="shared" ca="1" si="163"/>
        <v>0.4133</v>
      </c>
      <c r="Y530">
        <f t="shared" ca="1" si="164"/>
        <v>5.1734</v>
      </c>
      <c r="Z530">
        <f t="shared" ca="1" si="165"/>
        <v>2.2730999999999999</v>
      </c>
      <c r="AA530">
        <f t="shared" ca="1" si="166"/>
        <v>259</v>
      </c>
      <c r="AB530">
        <v>0</v>
      </c>
      <c r="AC530">
        <v>0</v>
      </c>
      <c r="AD530">
        <v>0</v>
      </c>
      <c r="AE530">
        <v>1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f t="shared" ca="1" si="167"/>
        <v>3.4746000000000001</v>
      </c>
      <c r="AL530">
        <f t="shared" ca="1" si="154"/>
        <v>2.7</v>
      </c>
      <c r="AM530">
        <v>1</v>
      </c>
    </row>
    <row r="531" spans="1:39" x14ac:dyDescent="0.25">
      <c r="A531">
        <v>529</v>
      </c>
      <c r="B531" s="3">
        <v>0</v>
      </c>
      <c r="C531">
        <f t="shared" ca="1" si="155"/>
        <v>20</v>
      </c>
      <c r="D531">
        <v>1</v>
      </c>
      <c r="E531">
        <f t="shared" ca="1" si="156"/>
        <v>90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0</v>
      </c>
      <c r="P531">
        <v>0</v>
      </c>
      <c r="Q531">
        <f t="shared" ca="1" si="158"/>
        <v>4.0556999999999999</v>
      </c>
      <c r="R531">
        <f t="shared" ca="1" si="159"/>
        <v>1.8008999999999999</v>
      </c>
      <c r="S531">
        <f t="shared" ca="1" si="160"/>
        <v>220.5</v>
      </c>
      <c r="T531">
        <f t="shared" ca="1" si="147"/>
        <v>10.897</v>
      </c>
      <c r="U531">
        <f t="shared" ca="1" si="148"/>
        <v>37.28</v>
      </c>
      <c r="V531">
        <f t="shared" ca="1" si="161"/>
        <v>8.1859999999999999</v>
      </c>
      <c r="W531">
        <f t="shared" ca="1" si="162"/>
        <v>0.1915</v>
      </c>
      <c r="X531">
        <f t="shared" ca="1" si="163"/>
        <v>0.49509999999999998</v>
      </c>
      <c r="Y531">
        <f t="shared" ca="1" si="164"/>
        <v>4.7176999999999998</v>
      </c>
      <c r="Z531">
        <f t="shared" ca="1" si="165"/>
        <v>1.7102999999999999</v>
      </c>
      <c r="AA531">
        <f t="shared" ca="1" si="166"/>
        <v>177</v>
      </c>
      <c r="AB531">
        <v>0</v>
      </c>
      <c r="AC531">
        <v>0</v>
      </c>
      <c r="AD531">
        <v>0</v>
      </c>
      <c r="AE531">
        <v>1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f t="shared" ca="1" si="167"/>
        <v>2.3791000000000002</v>
      </c>
      <c r="AL531">
        <f t="shared" ca="1" si="154"/>
        <v>2.17</v>
      </c>
      <c r="AM531">
        <v>1</v>
      </c>
    </row>
    <row r="532" spans="1:39" x14ac:dyDescent="0.25">
      <c r="A532">
        <v>530</v>
      </c>
      <c r="B532" s="3">
        <v>0</v>
      </c>
      <c r="C532">
        <f t="shared" ca="1" si="155"/>
        <v>17</v>
      </c>
      <c r="D532">
        <v>1</v>
      </c>
      <c r="E532">
        <f t="shared" ca="1" si="156"/>
        <v>79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f t="shared" ca="1" si="158"/>
        <v>5.2579000000000002</v>
      </c>
      <c r="R532">
        <f t="shared" ca="1" si="159"/>
        <v>1.7192000000000001</v>
      </c>
      <c r="S532">
        <f t="shared" ca="1" si="160"/>
        <v>284.10000000000002</v>
      </c>
      <c r="T532">
        <f t="shared" ca="1" si="147"/>
        <v>11.912000000000001</v>
      </c>
      <c r="U532">
        <f t="shared" ca="1" si="148"/>
        <v>37.81</v>
      </c>
      <c r="V532">
        <f t="shared" ca="1" si="161"/>
        <v>8.6829999999999998</v>
      </c>
      <c r="W532">
        <f t="shared" ca="1" si="162"/>
        <v>0.107</v>
      </c>
      <c r="X532">
        <f t="shared" ca="1" si="163"/>
        <v>0.55489999999999995</v>
      </c>
      <c r="Y532">
        <f t="shared" ca="1" si="164"/>
        <v>4.7893999999999997</v>
      </c>
      <c r="Z532">
        <f t="shared" ca="1" si="165"/>
        <v>1.9802</v>
      </c>
      <c r="AA532">
        <f t="shared" ca="1" si="166"/>
        <v>221</v>
      </c>
      <c r="AB532">
        <v>0</v>
      </c>
      <c r="AC532">
        <v>0</v>
      </c>
      <c r="AD532">
        <v>0</v>
      </c>
      <c r="AE532">
        <v>1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f t="shared" ca="1" si="167"/>
        <v>3.1307999999999998</v>
      </c>
      <c r="AL532">
        <f t="shared" ca="1" si="154"/>
        <v>3.35</v>
      </c>
      <c r="AM532">
        <v>1</v>
      </c>
    </row>
    <row r="533" spans="1:39" x14ac:dyDescent="0.25">
      <c r="A533">
        <v>531</v>
      </c>
      <c r="B533" s="3">
        <v>0</v>
      </c>
      <c r="C533">
        <f t="shared" ca="1" si="155"/>
        <v>57</v>
      </c>
      <c r="D533">
        <v>1</v>
      </c>
      <c r="E533">
        <f t="shared" ca="1" si="156"/>
        <v>84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1</v>
      </c>
      <c r="M533">
        <v>0</v>
      </c>
      <c r="N533">
        <v>0</v>
      </c>
      <c r="O533">
        <v>0</v>
      </c>
      <c r="P533">
        <v>0</v>
      </c>
      <c r="Q533">
        <f t="shared" ca="1" si="158"/>
        <v>4.9420999999999999</v>
      </c>
      <c r="R533">
        <f t="shared" ca="1" si="159"/>
        <v>1.9614</v>
      </c>
      <c r="S533">
        <f t="shared" ca="1" si="160"/>
        <v>284.89999999999998</v>
      </c>
      <c r="T533">
        <f t="shared" ca="1" si="147"/>
        <v>13.88</v>
      </c>
      <c r="U533">
        <f t="shared" ca="1" si="148"/>
        <v>38.799999999999997</v>
      </c>
      <c r="V533">
        <f t="shared" ca="1" si="161"/>
        <v>8.7089999999999996</v>
      </c>
      <c r="W533">
        <f t="shared" ca="1" si="162"/>
        <v>0.16850000000000001</v>
      </c>
      <c r="X533">
        <f t="shared" ca="1" si="163"/>
        <v>0.43530000000000002</v>
      </c>
      <c r="Y533">
        <f t="shared" ca="1" si="164"/>
        <v>4.6117999999999997</v>
      </c>
      <c r="Z533">
        <f t="shared" ca="1" si="165"/>
        <v>1.2529999999999999</v>
      </c>
      <c r="AA533">
        <f t="shared" ca="1" si="166"/>
        <v>196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f t="shared" ca="1" si="167"/>
        <v>2.4222999999999999</v>
      </c>
      <c r="AL533">
        <f t="shared" ca="1" si="154"/>
        <v>3.26</v>
      </c>
      <c r="AM533">
        <v>1</v>
      </c>
    </row>
    <row r="534" spans="1:39" x14ac:dyDescent="0.25">
      <c r="A534">
        <v>532</v>
      </c>
      <c r="B534" s="3">
        <v>0</v>
      </c>
      <c r="C534">
        <f t="shared" ca="1" si="155"/>
        <v>50</v>
      </c>
      <c r="D534">
        <v>1</v>
      </c>
      <c r="E534">
        <f t="shared" ca="1" si="156"/>
        <v>90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0</v>
      </c>
      <c r="P534">
        <v>0</v>
      </c>
      <c r="Q534">
        <f t="shared" ca="1" si="158"/>
        <v>4.2824999999999998</v>
      </c>
      <c r="R534">
        <f t="shared" ca="1" si="159"/>
        <v>1.2687999999999999</v>
      </c>
      <c r="S534">
        <f t="shared" ca="1" si="160"/>
        <v>282.2</v>
      </c>
      <c r="T534">
        <f t="shared" ref="T534:T597" ca="1" si="168">RANDBETWEEN(10000,16000)/1000</f>
        <v>11.042</v>
      </c>
      <c r="U534">
        <f t="shared" ref="U534:U597" ca="1" si="169">RANDBETWEEN(3200,4000)/100</f>
        <v>33.11</v>
      </c>
      <c r="V534">
        <f t="shared" ca="1" si="161"/>
        <v>8.6669999999999998</v>
      </c>
      <c r="W534">
        <f t="shared" ca="1" si="162"/>
        <v>0.19289999999999999</v>
      </c>
      <c r="X534">
        <f t="shared" ca="1" si="163"/>
        <v>0.52649999999999997</v>
      </c>
      <c r="Y534">
        <f t="shared" ca="1" si="164"/>
        <v>4.9947999999999997</v>
      </c>
      <c r="Z534">
        <f t="shared" ca="1" si="165"/>
        <v>2.4558</v>
      </c>
      <c r="AA534">
        <f t="shared" ca="1" si="166"/>
        <v>219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f t="shared" ca="1" si="167"/>
        <v>2.5615999999999999</v>
      </c>
      <c r="AL534">
        <f t="shared" ref="AL534:AL597" ca="1" si="170">RANDBETWEEN(200,350)/100</f>
        <v>2.56</v>
      </c>
      <c r="AM534">
        <v>1</v>
      </c>
    </row>
    <row r="535" spans="1:39" x14ac:dyDescent="0.25">
      <c r="A535">
        <v>533</v>
      </c>
      <c r="B535" s="3">
        <v>0</v>
      </c>
      <c r="C535">
        <f t="shared" ca="1" si="155"/>
        <v>85</v>
      </c>
      <c r="D535">
        <v>1</v>
      </c>
      <c r="E535">
        <f t="shared" ca="1" si="156"/>
        <v>80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0</v>
      </c>
      <c r="P535">
        <v>0</v>
      </c>
      <c r="Q535">
        <f t="shared" ca="1" si="158"/>
        <v>4.0016999999999996</v>
      </c>
      <c r="R535">
        <f t="shared" ca="1" si="159"/>
        <v>1.7819</v>
      </c>
      <c r="S535">
        <f t="shared" ca="1" si="160"/>
        <v>205.6</v>
      </c>
      <c r="T535">
        <f t="shared" ca="1" si="168"/>
        <v>13.374000000000001</v>
      </c>
      <c r="U535">
        <f t="shared" ca="1" si="169"/>
        <v>38.46</v>
      </c>
      <c r="V535">
        <f t="shared" ca="1" si="161"/>
        <v>8.8000000000000007</v>
      </c>
      <c r="W535">
        <f t="shared" ca="1" si="162"/>
        <v>0.12790000000000001</v>
      </c>
      <c r="X535">
        <f t="shared" ca="1" si="163"/>
        <v>0.50539999999999996</v>
      </c>
      <c r="Y535">
        <f t="shared" ca="1" si="164"/>
        <v>5.2019000000000002</v>
      </c>
      <c r="Z535">
        <f t="shared" ca="1" si="165"/>
        <v>1.2344999999999999</v>
      </c>
      <c r="AA535">
        <f t="shared" ca="1" si="166"/>
        <v>231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f t="shared" ca="1" si="167"/>
        <v>2.5430000000000001</v>
      </c>
      <c r="AL535">
        <f t="shared" ca="1" si="170"/>
        <v>2.7</v>
      </c>
      <c r="AM535">
        <v>1</v>
      </c>
    </row>
    <row r="536" spans="1:39" x14ac:dyDescent="0.25">
      <c r="A536">
        <v>534</v>
      </c>
      <c r="B536" s="3">
        <v>0</v>
      </c>
      <c r="C536">
        <f t="shared" ca="1" si="155"/>
        <v>41</v>
      </c>
      <c r="D536">
        <v>1</v>
      </c>
      <c r="E536">
        <f t="shared" ca="1" si="156"/>
        <v>89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1</v>
      </c>
      <c r="M536">
        <v>0</v>
      </c>
      <c r="N536">
        <v>0</v>
      </c>
      <c r="O536">
        <v>0</v>
      </c>
      <c r="P536">
        <v>0</v>
      </c>
      <c r="Q536">
        <f t="shared" ca="1" si="158"/>
        <v>4.7087000000000003</v>
      </c>
      <c r="R536">
        <f t="shared" ca="1" si="159"/>
        <v>1.0464</v>
      </c>
      <c r="S536">
        <f t="shared" ca="1" si="160"/>
        <v>265.89999999999998</v>
      </c>
      <c r="T536">
        <f t="shared" ca="1" si="168"/>
        <v>12.420999999999999</v>
      </c>
      <c r="U536">
        <f t="shared" ca="1" si="169"/>
        <v>38.28</v>
      </c>
      <c r="V536">
        <f t="shared" ca="1" si="161"/>
        <v>8.0340000000000007</v>
      </c>
      <c r="W536">
        <f t="shared" ca="1" si="162"/>
        <v>0.24399999999999999</v>
      </c>
      <c r="X536">
        <f t="shared" ca="1" si="163"/>
        <v>0.46829999999999999</v>
      </c>
      <c r="Y536">
        <f t="shared" ca="1" si="164"/>
        <v>4.1143000000000001</v>
      </c>
      <c r="Z536">
        <f t="shared" ca="1" si="165"/>
        <v>1.3343</v>
      </c>
      <c r="AA536">
        <f t="shared" ca="1" si="166"/>
        <v>168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f t="shared" ca="1" si="167"/>
        <v>2.3628999999999998</v>
      </c>
      <c r="AL536">
        <f t="shared" ca="1" si="170"/>
        <v>2.96</v>
      </c>
      <c r="AM536">
        <v>1</v>
      </c>
    </row>
    <row r="537" spans="1:39" x14ac:dyDescent="0.25">
      <c r="A537">
        <v>535</v>
      </c>
      <c r="B537" s="3">
        <v>0</v>
      </c>
      <c r="C537">
        <f t="shared" ca="1" si="155"/>
        <v>97</v>
      </c>
      <c r="D537">
        <v>1</v>
      </c>
      <c r="E537">
        <f t="shared" ca="1" si="156"/>
        <v>73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0</v>
      </c>
      <c r="P537">
        <v>0</v>
      </c>
      <c r="Q537">
        <f t="shared" ca="1" si="158"/>
        <v>5.3563999999999998</v>
      </c>
      <c r="R537">
        <f t="shared" ca="1" si="159"/>
        <v>1.4394</v>
      </c>
      <c r="S537">
        <f t="shared" ca="1" si="160"/>
        <v>230.8</v>
      </c>
      <c r="T537">
        <f t="shared" ca="1" si="168"/>
        <v>11.781000000000001</v>
      </c>
      <c r="U537">
        <f t="shared" ca="1" si="169"/>
        <v>33.880000000000003</v>
      </c>
      <c r="V537">
        <f t="shared" ca="1" si="161"/>
        <v>8.4109999999999996</v>
      </c>
      <c r="W537">
        <f t="shared" ca="1" si="162"/>
        <v>0.13550000000000001</v>
      </c>
      <c r="X537">
        <f t="shared" ca="1" si="163"/>
        <v>0.5252</v>
      </c>
      <c r="Y537">
        <f t="shared" ca="1" si="164"/>
        <v>5.4448999999999996</v>
      </c>
      <c r="Z537">
        <f t="shared" ca="1" si="165"/>
        <v>2.5419999999999998</v>
      </c>
      <c r="AA537">
        <f t="shared" ca="1" si="166"/>
        <v>208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f t="shared" ca="1" si="167"/>
        <v>2.3441999999999998</v>
      </c>
      <c r="AL537">
        <f t="shared" ca="1" si="170"/>
        <v>2.71</v>
      </c>
      <c r="AM537">
        <v>1</v>
      </c>
    </row>
    <row r="538" spans="1:39" x14ac:dyDescent="0.25">
      <c r="A538">
        <v>536</v>
      </c>
      <c r="B538" s="3">
        <v>0</v>
      </c>
      <c r="C538">
        <f t="shared" ca="1" si="155"/>
        <v>23</v>
      </c>
      <c r="D538">
        <v>1</v>
      </c>
      <c r="E538">
        <f t="shared" ca="1" si="156"/>
        <v>79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1</v>
      </c>
      <c r="M538">
        <v>0</v>
      </c>
      <c r="N538">
        <v>0</v>
      </c>
      <c r="O538">
        <v>0</v>
      </c>
      <c r="P538">
        <v>0</v>
      </c>
      <c r="Q538">
        <f t="shared" ca="1" si="158"/>
        <v>4.1616999999999997</v>
      </c>
      <c r="R538">
        <f t="shared" ca="1" si="159"/>
        <v>1.0417000000000001</v>
      </c>
      <c r="S538">
        <f t="shared" ca="1" si="160"/>
        <v>268.60000000000002</v>
      </c>
      <c r="T538">
        <f t="shared" ca="1" si="168"/>
        <v>15.798</v>
      </c>
      <c r="U538">
        <f t="shared" ca="1" si="169"/>
        <v>38.04</v>
      </c>
      <c r="V538">
        <f t="shared" ca="1" si="161"/>
        <v>8.2230000000000008</v>
      </c>
      <c r="W538">
        <f t="shared" ca="1" si="162"/>
        <v>0.15210000000000001</v>
      </c>
      <c r="X538">
        <f t="shared" ca="1" si="163"/>
        <v>0.41710000000000003</v>
      </c>
      <c r="Y538">
        <f t="shared" ca="1" si="164"/>
        <v>4.5727000000000002</v>
      </c>
      <c r="Z538">
        <f t="shared" ca="1" si="165"/>
        <v>1.585</v>
      </c>
      <c r="AA538">
        <f t="shared" ca="1" si="166"/>
        <v>240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f t="shared" ca="1" si="167"/>
        <v>2.3803999999999998</v>
      </c>
      <c r="AL538">
        <f t="shared" ca="1" si="170"/>
        <v>2.73</v>
      </c>
      <c r="AM538">
        <v>1</v>
      </c>
    </row>
    <row r="539" spans="1:39" x14ac:dyDescent="0.25">
      <c r="A539">
        <v>537</v>
      </c>
      <c r="B539" s="3">
        <v>0</v>
      </c>
      <c r="C539">
        <f t="shared" ca="1" si="155"/>
        <v>43</v>
      </c>
      <c r="D539">
        <v>1</v>
      </c>
      <c r="E539">
        <f t="shared" ca="1" si="156"/>
        <v>85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1</v>
      </c>
      <c r="M539">
        <v>0</v>
      </c>
      <c r="N539">
        <v>0</v>
      </c>
      <c r="O539">
        <v>0</v>
      </c>
      <c r="P539">
        <v>0</v>
      </c>
      <c r="Q539">
        <f t="shared" ca="1" si="158"/>
        <v>4.8665000000000003</v>
      </c>
      <c r="R539">
        <f t="shared" ca="1" si="159"/>
        <v>1.6527000000000001</v>
      </c>
      <c r="S539">
        <f t="shared" ca="1" si="160"/>
        <v>275.7</v>
      </c>
      <c r="T539">
        <f t="shared" ca="1" si="168"/>
        <v>14.701000000000001</v>
      </c>
      <c r="U539">
        <f t="shared" ca="1" si="169"/>
        <v>37.74</v>
      </c>
      <c r="V539">
        <f t="shared" ca="1" si="161"/>
        <v>8.3819999999999997</v>
      </c>
      <c r="W539">
        <f t="shared" ca="1" si="162"/>
        <v>0.1648</v>
      </c>
      <c r="X539">
        <f t="shared" ca="1" si="163"/>
        <v>0.46350000000000002</v>
      </c>
      <c r="Y539">
        <f t="shared" ca="1" si="164"/>
        <v>4.9562999999999997</v>
      </c>
      <c r="Z539">
        <f t="shared" ca="1" si="165"/>
        <v>1.3847</v>
      </c>
      <c r="AA539">
        <f t="shared" ca="1" si="166"/>
        <v>166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f t="shared" ca="1" si="167"/>
        <v>2.1074000000000002</v>
      </c>
      <c r="AL539">
        <f t="shared" ca="1" si="170"/>
        <v>3.27</v>
      </c>
      <c r="AM539">
        <v>1</v>
      </c>
    </row>
    <row r="540" spans="1:39" x14ac:dyDescent="0.25">
      <c r="A540">
        <v>538</v>
      </c>
      <c r="B540" s="3">
        <v>0</v>
      </c>
      <c r="C540">
        <f t="shared" ca="1" si="155"/>
        <v>1</v>
      </c>
      <c r="D540">
        <v>1</v>
      </c>
      <c r="E540">
        <f t="shared" ca="1" si="156"/>
        <v>87</v>
      </c>
      <c r="F540">
        <v>0</v>
      </c>
      <c r="G540">
        <v>1</v>
      </c>
      <c r="H540">
        <v>1</v>
      </c>
      <c r="I540">
        <v>1</v>
      </c>
      <c r="J540">
        <v>0</v>
      </c>
      <c r="K540">
        <v>0</v>
      </c>
      <c r="L540">
        <v>1</v>
      </c>
      <c r="M540">
        <v>0</v>
      </c>
      <c r="N540">
        <v>0</v>
      </c>
      <c r="O540">
        <v>0</v>
      </c>
      <c r="P540">
        <v>0</v>
      </c>
      <c r="Q540">
        <f t="shared" ca="1" si="158"/>
        <v>4.1151</v>
      </c>
      <c r="R540">
        <f t="shared" ca="1" si="159"/>
        <v>2.0152000000000001</v>
      </c>
      <c r="S540">
        <f t="shared" ca="1" si="160"/>
        <v>236.3</v>
      </c>
      <c r="T540">
        <f t="shared" ca="1" si="168"/>
        <v>11.603</v>
      </c>
      <c r="U540">
        <f t="shared" ca="1" si="169"/>
        <v>35.04</v>
      </c>
      <c r="V540">
        <f t="shared" ca="1" si="161"/>
        <v>8.9659999999999993</v>
      </c>
      <c r="W540">
        <f t="shared" ca="1" si="162"/>
        <v>0.187</v>
      </c>
      <c r="X540">
        <f t="shared" ca="1" si="163"/>
        <v>0.51749999999999996</v>
      </c>
      <c r="Y540">
        <f t="shared" ca="1" si="164"/>
        <v>4.7183000000000002</v>
      </c>
      <c r="Z540">
        <f t="shared" ca="1" si="165"/>
        <v>1.7730999999999999</v>
      </c>
      <c r="AA540">
        <f t="shared" ca="1" si="166"/>
        <v>237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f t="shared" ca="1" si="167"/>
        <v>3.1017000000000001</v>
      </c>
      <c r="AL540">
        <f t="shared" ca="1" si="170"/>
        <v>3.1</v>
      </c>
      <c r="AM540">
        <v>1</v>
      </c>
    </row>
    <row r="541" spans="1:39" x14ac:dyDescent="0.25">
      <c r="A541">
        <v>539</v>
      </c>
      <c r="B541" s="3">
        <v>0</v>
      </c>
      <c r="C541">
        <f t="shared" ca="1" si="155"/>
        <v>58</v>
      </c>
      <c r="D541">
        <v>1</v>
      </c>
      <c r="E541">
        <f t="shared" ca="1" si="156"/>
        <v>75</v>
      </c>
      <c r="F541">
        <v>0</v>
      </c>
      <c r="G541">
        <v>1</v>
      </c>
      <c r="H541">
        <v>1</v>
      </c>
      <c r="I541">
        <v>1</v>
      </c>
      <c r="J541">
        <v>0</v>
      </c>
      <c r="K541">
        <v>0</v>
      </c>
      <c r="L541">
        <v>1</v>
      </c>
      <c r="M541">
        <v>0</v>
      </c>
      <c r="N541">
        <v>0</v>
      </c>
      <c r="O541">
        <v>0</v>
      </c>
      <c r="P541">
        <v>0</v>
      </c>
      <c r="Q541">
        <f t="shared" ca="1" si="158"/>
        <v>4.4429999999999996</v>
      </c>
      <c r="R541">
        <f t="shared" ca="1" si="159"/>
        <v>1.0330999999999999</v>
      </c>
      <c r="S541">
        <f t="shared" ca="1" si="160"/>
        <v>270.10000000000002</v>
      </c>
      <c r="T541">
        <f t="shared" ca="1" si="168"/>
        <v>12.218999999999999</v>
      </c>
      <c r="U541">
        <f t="shared" ca="1" si="169"/>
        <v>38.880000000000003</v>
      </c>
      <c r="V541">
        <f t="shared" ca="1" si="161"/>
        <v>8.4489999999999998</v>
      </c>
      <c r="W541">
        <f t="shared" ca="1" si="162"/>
        <v>0.16869999999999999</v>
      </c>
      <c r="X541">
        <f t="shared" ca="1" si="163"/>
        <v>0.45779999999999998</v>
      </c>
      <c r="Y541">
        <f t="shared" ca="1" si="164"/>
        <v>5.3817000000000004</v>
      </c>
      <c r="Z541">
        <f t="shared" ca="1" si="165"/>
        <v>1.2562</v>
      </c>
      <c r="AA541">
        <f t="shared" ca="1" si="166"/>
        <v>197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f t="shared" ca="1" si="167"/>
        <v>3.1213000000000002</v>
      </c>
      <c r="AL541">
        <f t="shared" ca="1" si="170"/>
        <v>3.26</v>
      </c>
      <c r="AM541">
        <v>1</v>
      </c>
    </row>
    <row r="542" spans="1:39" x14ac:dyDescent="0.25">
      <c r="A542">
        <v>540</v>
      </c>
      <c r="B542" s="3">
        <v>0</v>
      </c>
      <c r="C542">
        <f t="shared" ca="1" si="155"/>
        <v>47</v>
      </c>
      <c r="D542">
        <v>1</v>
      </c>
      <c r="E542">
        <f t="shared" ca="1" si="156"/>
        <v>78</v>
      </c>
      <c r="F542">
        <v>0</v>
      </c>
      <c r="G542">
        <v>1</v>
      </c>
      <c r="H542">
        <v>1</v>
      </c>
      <c r="I542">
        <v>1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f t="shared" ca="1" si="158"/>
        <v>4.7569999999999997</v>
      </c>
      <c r="R542">
        <f t="shared" ca="1" si="159"/>
        <v>1.9303999999999999</v>
      </c>
      <c r="S542">
        <f t="shared" ca="1" si="160"/>
        <v>304.39999999999998</v>
      </c>
      <c r="T542">
        <f t="shared" ca="1" si="168"/>
        <v>10.747</v>
      </c>
      <c r="U542">
        <f t="shared" ca="1" si="169"/>
        <v>34.119999999999997</v>
      </c>
      <c r="V542">
        <f t="shared" ca="1" si="161"/>
        <v>8.9740000000000002</v>
      </c>
      <c r="W542">
        <f t="shared" ca="1" si="162"/>
        <v>0.15679999999999999</v>
      </c>
      <c r="X542">
        <f t="shared" ca="1" si="163"/>
        <v>0.45140000000000002</v>
      </c>
      <c r="Y542">
        <f t="shared" ca="1" si="164"/>
        <v>5.2046000000000001</v>
      </c>
      <c r="Z542">
        <f t="shared" ca="1" si="165"/>
        <v>2.5249000000000001</v>
      </c>
      <c r="AA542">
        <f t="shared" ca="1" si="166"/>
        <v>249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f t="shared" ca="1" si="167"/>
        <v>3.3403</v>
      </c>
      <c r="AL542">
        <f t="shared" ca="1" si="170"/>
        <v>2.77</v>
      </c>
      <c r="AM542">
        <v>1</v>
      </c>
    </row>
    <row r="543" spans="1:39" x14ac:dyDescent="0.25">
      <c r="A543">
        <v>541</v>
      </c>
      <c r="B543" s="3">
        <v>0</v>
      </c>
      <c r="C543">
        <f t="shared" ca="1" si="155"/>
        <v>52</v>
      </c>
      <c r="D543">
        <v>1</v>
      </c>
      <c r="E543">
        <f t="shared" ca="1" si="156"/>
        <v>79</v>
      </c>
      <c r="F543">
        <v>0</v>
      </c>
      <c r="G543">
        <v>1</v>
      </c>
      <c r="H543">
        <v>1</v>
      </c>
      <c r="I543">
        <v>1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f t="shared" ca="1" si="158"/>
        <v>4.7260999999999997</v>
      </c>
      <c r="R543">
        <f t="shared" ca="1" si="159"/>
        <v>1.7042999999999999</v>
      </c>
      <c r="S543">
        <f t="shared" ca="1" si="160"/>
        <v>270.2</v>
      </c>
      <c r="T543">
        <f t="shared" ca="1" si="168"/>
        <v>13.702999999999999</v>
      </c>
      <c r="U543">
        <f t="shared" ca="1" si="169"/>
        <v>35.08</v>
      </c>
      <c r="V543">
        <f t="shared" ca="1" si="161"/>
        <v>8.8019999999999996</v>
      </c>
      <c r="W543">
        <f t="shared" ca="1" si="162"/>
        <v>0.25109999999999999</v>
      </c>
      <c r="X543">
        <f t="shared" ca="1" si="163"/>
        <v>0.4486</v>
      </c>
      <c r="Y543">
        <f t="shared" ca="1" si="164"/>
        <v>4.9732000000000003</v>
      </c>
      <c r="Z543">
        <f t="shared" ca="1" si="165"/>
        <v>2.4556</v>
      </c>
      <c r="AA543">
        <f t="shared" ca="1" si="166"/>
        <v>238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f t="shared" ca="1" si="167"/>
        <v>3.0030999999999999</v>
      </c>
      <c r="AL543">
        <f t="shared" ca="1" si="170"/>
        <v>3.13</v>
      </c>
      <c r="AM543">
        <v>1</v>
      </c>
    </row>
    <row r="544" spans="1:39" x14ac:dyDescent="0.25">
      <c r="A544">
        <v>542</v>
      </c>
      <c r="B544" s="3">
        <v>0</v>
      </c>
      <c r="C544">
        <f t="shared" ca="1" si="155"/>
        <v>16</v>
      </c>
      <c r="D544">
        <v>1</v>
      </c>
      <c r="E544">
        <f t="shared" ca="1" si="156"/>
        <v>71</v>
      </c>
      <c r="F544">
        <v>0</v>
      </c>
      <c r="G544">
        <v>1</v>
      </c>
      <c r="H544">
        <v>1</v>
      </c>
      <c r="I544">
        <v>1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f t="shared" ca="1" si="158"/>
        <v>5.2968999999999999</v>
      </c>
      <c r="R544">
        <f t="shared" ca="1" si="159"/>
        <v>2.0419999999999998</v>
      </c>
      <c r="S544">
        <f t="shared" ca="1" si="160"/>
        <v>299.7</v>
      </c>
      <c r="T544">
        <f t="shared" ca="1" si="168"/>
        <v>10.234</v>
      </c>
      <c r="U544">
        <f t="shared" ca="1" si="169"/>
        <v>34.1</v>
      </c>
      <c r="V544">
        <f t="shared" ca="1" si="161"/>
        <v>8.327</v>
      </c>
      <c r="W544">
        <f t="shared" ca="1" si="162"/>
        <v>0.2104</v>
      </c>
      <c r="X544">
        <f t="shared" ca="1" si="163"/>
        <v>0.55289999999999995</v>
      </c>
      <c r="Y544">
        <f t="shared" ca="1" si="164"/>
        <v>4.7805</v>
      </c>
      <c r="Z544">
        <f t="shared" ca="1" si="165"/>
        <v>1.7497</v>
      </c>
      <c r="AA544">
        <f t="shared" ca="1" si="166"/>
        <v>189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f t="shared" ca="1" si="167"/>
        <v>3.3934000000000002</v>
      </c>
      <c r="AL544">
        <f t="shared" ca="1" si="170"/>
        <v>2.6</v>
      </c>
      <c r="AM544">
        <v>1</v>
      </c>
    </row>
    <row r="545" spans="1:39" x14ac:dyDescent="0.25">
      <c r="A545">
        <v>543</v>
      </c>
      <c r="B545" s="3">
        <v>0</v>
      </c>
      <c r="C545">
        <f t="shared" ca="1" si="155"/>
        <v>49</v>
      </c>
      <c r="D545">
        <v>1</v>
      </c>
      <c r="E545">
        <f t="shared" ca="1" si="156"/>
        <v>87</v>
      </c>
      <c r="F545">
        <v>0</v>
      </c>
      <c r="G545">
        <v>1</v>
      </c>
      <c r="H545">
        <v>1</v>
      </c>
      <c r="I545">
        <v>1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f t="shared" ca="1" si="158"/>
        <v>4.2380000000000004</v>
      </c>
      <c r="R545">
        <f t="shared" ca="1" si="159"/>
        <v>1.3345</v>
      </c>
      <c r="S545">
        <f t="shared" ca="1" si="160"/>
        <v>221</v>
      </c>
      <c r="T545">
        <f t="shared" ca="1" si="168"/>
        <v>15.798</v>
      </c>
      <c r="U545">
        <f t="shared" ca="1" si="169"/>
        <v>35.979999999999997</v>
      </c>
      <c r="V545">
        <f t="shared" ca="1" si="161"/>
        <v>8.2119999999999997</v>
      </c>
      <c r="W545">
        <f t="shared" ca="1" si="162"/>
        <v>0.15390000000000001</v>
      </c>
      <c r="X545">
        <f t="shared" ca="1" si="163"/>
        <v>0.45929999999999999</v>
      </c>
      <c r="Y545">
        <f t="shared" ca="1" si="164"/>
        <v>4.7346000000000004</v>
      </c>
      <c r="Z545">
        <f t="shared" ca="1" si="165"/>
        <v>1.6938</v>
      </c>
      <c r="AA545">
        <f t="shared" ca="1" si="166"/>
        <v>204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f t="shared" ca="1" si="167"/>
        <v>2.6383000000000001</v>
      </c>
      <c r="AL545">
        <f t="shared" ca="1" si="170"/>
        <v>2.75</v>
      </c>
      <c r="AM545">
        <v>1</v>
      </c>
    </row>
    <row r="546" spans="1:39" x14ac:dyDescent="0.25">
      <c r="A546">
        <v>544</v>
      </c>
      <c r="B546" s="3">
        <v>0</v>
      </c>
      <c r="C546">
        <f t="shared" ca="1" si="155"/>
        <v>4</v>
      </c>
      <c r="D546">
        <v>1</v>
      </c>
      <c r="E546">
        <f t="shared" ca="1" si="156"/>
        <v>77</v>
      </c>
      <c r="F546">
        <v>0</v>
      </c>
      <c r="G546">
        <v>1</v>
      </c>
      <c r="H546">
        <v>1</v>
      </c>
      <c r="I546">
        <v>1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0</v>
      </c>
      <c r="Q546">
        <f t="shared" ca="1" si="158"/>
        <v>4.6581000000000001</v>
      </c>
      <c r="R546">
        <f t="shared" ca="1" si="159"/>
        <v>1.7453000000000001</v>
      </c>
      <c r="S546">
        <f t="shared" ca="1" si="160"/>
        <v>247.4</v>
      </c>
      <c r="T546">
        <f t="shared" ca="1" si="168"/>
        <v>13.48</v>
      </c>
      <c r="U546">
        <f t="shared" ca="1" si="169"/>
        <v>39.53</v>
      </c>
      <c r="V546">
        <f t="shared" ca="1" si="161"/>
        <v>8.3689999999999998</v>
      </c>
      <c r="W546">
        <f t="shared" ca="1" si="162"/>
        <v>0.1595</v>
      </c>
      <c r="X546">
        <f t="shared" ca="1" si="163"/>
        <v>0.52080000000000004</v>
      </c>
      <c r="Y546">
        <f t="shared" ca="1" si="164"/>
        <v>4.2416999999999998</v>
      </c>
      <c r="Z546">
        <f t="shared" ca="1" si="165"/>
        <v>1.9527000000000001</v>
      </c>
      <c r="AA546">
        <f t="shared" ca="1" si="166"/>
        <v>177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f t="shared" ca="1" si="167"/>
        <v>2.1741999999999999</v>
      </c>
      <c r="AL546">
        <f t="shared" ca="1" si="170"/>
        <v>2.79</v>
      </c>
      <c r="AM546">
        <v>1</v>
      </c>
    </row>
    <row r="547" spans="1:39" x14ac:dyDescent="0.25">
      <c r="A547">
        <v>545</v>
      </c>
      <c r="B547" s="3">
        <v>0</v>
      </c>
      <c r="C547">
        <f t="shared" ca="1" si="155"/>
        <v>84</v>
      </c>
      <c r="D547">
        <v>1</v>
      </c>
      <c r="E547">
        <f t="shared" ca="1" si="156"/>
        <v>70</v>
      </c>
      <c r="F547">
        <v>0</v>
      </c>
      <c r="G547">
        <v>1</v>
      </c>
      <c r="H547">
        <v>1</v>
      </c>
      <c r="I547">
        <v>1</v>
      </c>
      <c r="J547">
        <v>0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f t="shared" ca="1" si="158"/>
        <v>5.2564000000000002</v>
      </c>
      <c r="R547">
        <f t="shared" ca="1" si="159"/>
        <v>1.0625</v>
      </c>
      <c r="S547">
        <f t="shared" ca="1" si="160"/>
        <v>241.3</v>
      </c>
      <c r="T547">
        <f t="shared" ca="1" si="168"/>
        <v>14.49</v>
      </c>
      <c r="U547">
        <f t="shared" ca="1" si="169"/>
        <v>39.17</v>
      </c>
      <c r="V547">
        <f t="shared" ca="1" si="161"/>
        <v>8.4969999999999999</v>
      </c>
      <c r="W547">
        <f t="shared" ca="1" si="162"/>
        <v>0.2099</v>
      </c>
      <c r="X547">
        <f t="shared" ca="1" si="163"/>
        <v>0.4788</v>
      </c>
      <c r="Y547">
        <f t="shared" ca="1" si="164"/>
        <v>5.1973000000000003</v>
      </c>
      <c r="Z547">
        <f t="shared" ca="1" si="165"/>
        <v>1.4836</v>
      </c>
      <c r="AA547">
        <f t="shared" ca="1" si="166"/>
        <v>243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f t="shared" ca="1" si="167"/>
        <v>3.4449999999999998</v>
      </c>
      <c r="AL547">
        <f t="shared" ca="1" si="170"/>
        <v>2.2400000000000002</v>
      </c>
      <c r="AM547">
        <v>1</v>
      </c>
    </row>
    <row r="548" spans="1:39" x14ac:dyDescent="0.25">
      <c r="A548">
        <v>546</v>
      </c>
      <c r="B548" s="3">
        <v>0</v>
      </c>
      <c r="C548">
        <f t="shared" ca="1" si="155"/>
        <v>67</v>
      </c>
      <c r="D548">
        <v>1</v>
      </c>
      <c r="E548">
        <f t="shared" ca="1" si="156"/>
        <v>70</v>
      </c>
      <c r="F548">
        <v>0</v>
      </c>
      <c r="G548">
        <v>1</v>
      </c>
      <c r="H548">
        <v>1</v>
      </c>
      <c r="I548">
        <v>1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f t="shared" ca="1" si="158"/>
        <v>4.93</v>
      </c>
      <c r="R548">
        <f t="shared" ca="1" si="159"/>
        <v>1.1492</v>
      </c>
      <c r="S548">
        <f t="shared" ca="1" si="160"/>
        <v>248.6</v>
      </c>
      <c r="T548">
        <f t="shared" ca="1" si="168"/>
        <v>12.093999999999999</v>
      </c>
      <c r="U548">
        <f t="shared" ca="1" si="169"/>
        <v>35.11</v>
      </c>
      <c r="V548">
        <f t="shared" ca="1" si="161"/>
        <v>8.6050000000000004</v>
      </c>
      <c r="W548">
        <f t="shared" ca="1" si="162"/>
        <v>0.15859999999999999</v>
      </c>
      <c r="X548">
        <f t="shared" ca="1" si="163"/>
        <v>0.4919</v>
      </c>
      <c r="Y548">
        <f t="shared" ca="1" si="164"/>
        <v>4.4665999999999997</v>
      </c>
      <c r="Z548">
        <f t="shared" ca="1" si="165"/>
        <v>1.8293999999999999</v>
      </c>
      <c r="AA548">
        <f t="shared" ca="1" si="166"/>
        <v>197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f t="shared" ca="1" si="167"/>
        <v>2.2004000000000001</v>
      </c>
      <c r="AL548">
        <f t="shared" ca="1" si="170"/>
        <v>3.36</v>
      </c>
      <c r="AM548">
        <v>1</v>
      </c>
    </row>
    <row r="549" spans="1:39" x14ac:dyDescent="0.25">
      <c r="A549">
        <v>547</v>
      </c>
      <c r="B549" s="3">
        <v>0</v>
      </c>
      <c r="C549">
        <f t="shared" ca="1" si="155"/>
        <v>51</v>
      </c>
      <c r="D549">
        <v>1</v>
      </c>
      <c r="E549">
        <f t="shared" ca="1" si="156"/>
        <v>82</v>
      </c>
      <c r="F549">
        <v>0</v>
      </c>
      <c r="G549">
        <v>1</v>
      </c>
      <c r="H549">
        <v>1</v>
      </c>
      <c r="I549">
        <v>1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  <c r="Q549">
        <f t="shared" ca="1" si="158"/>
        <v>5.2923999999999998</v>
      </c>
      <c r="R549">
        <f t="shared" ca="1" si="159"/>
        <v>1.8334999999999999</v>
      </c>
      <c r="S549">
        <f t="shared" ca="1" si="160"/>
        <v>300.3</v>
      </c>
      <c r="T549">
        <f t="shared" ca="1" si="168"/>
        <v>10.329000000000001</v>
      </c>
      <c r="U549">
        <f t="shared" ca="1" si="169"/>
        <v>39.78</v>
      </c>
      <c r="V549">
        <f t="shared" ca="1" si="161"/>
        <v>8.9879999999999995</v>
      </c>
      <c r="W549">
        <f t="shared" ca="1" si="162"/>
        <v>0.14530000000000001</v>
      </c>
      <c r="X549">
        <f t="shared" ca="1" si="163"/>
        <v>0.40589999999999998</v>
      </c>
      <c r="Y549">
        <f t="shared" ca="1" si="164"/>
        <v>4.9684999999999997</v>
      </c>
      <c r="Z549">
        <f t="shared" ca="1" si="165"/>
        <v>1.919</v>
      </c>
      <c r="AA549">
        <f t="shared" ca="1" si="166"/>
        <v>192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f t="shared" ca="1" si="167"/>
        <v>2.9487000000000001</v>
      </c>
      <c r="AL549">
        <f t="shared" ca="1" si="170"/>
        <v>2.81</v>
      </c>
      <c r="AM549">
        <v>1</v>
      </c>
    </row>
    <row r="550" spans="1:39" x14ac:dyDescent="0.25">
      <c r="A550">
        <v>548</v>
      </c>
      <c r="B550" s="3">
        <v>0</v>
      </c>
      <c r="C550">
        <f t="shared" ca="1" si="155"/>
        <v>73</v>
      </c>
      <c r="D550">
        <v>1</v>
      </c>
      <c r="E550">
        <f t="shared" ca="1" si="156"/>
        <v>70</v>
      </c>
      <c r="F550">
        <v>0</v>
      </c>
      <c r="G550">
        <v>1</v>
      </c>
      <c r="H550">
        <v>1</v>
      </c>
      <c r="I550">
        <v>1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f t="shared" ca="1" si="158"/>
        <v>5.4443000000000001</v>
      </c>
      <c r="R550">
        <f t="shared" ca="1" si="159"/>
        <v>1.2029000000000001</v>
      </c>
      <c r="S550">
        <f t="shared" ca="1" si="160"/>
        <v>298.5</v>
      </c>
      <c r="T550">
        <f t="shared" ca="1" si="168"/>
        <v>13.143000000000001</v>
      </c>
      <c r="U550">
        <f t="shared" ca="1" si="169"/>
        <v>38.72</v>
      </c>
      <c r="V550">
        <f t="shared" ca="1" si="161"/>
        <v>8.5079999999999991</v>
      </c>
      <c r="W550">
        <f t="shared" ca="1" si="162"/>
        <v>0.2072</v>
      </c>
      <c r="X550">
        <f t="shared" ca="1" si="163"/>
        <v>0.44419999999999998</v>
      </c>
      <c r="Y550">
        <f t="shared" ca="1" si="164"/>
        <v>4.7184999999999997</v>
      </c>
      <c r="Z550">
        <f t="shared" ca="1" si="165"/>
        <v>1.139</v>
      </c>
      <c r="AA550">
        <f t="shared" ca="1" si="166"/>
        <v>163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f t="shared" ca="1" si="167"/>
        <v>3.5217000000000001</v>
      </c>
      <c r="AL550">
        <f t="shared" ca="1" si="170"/>
        <v>3.35</v>
      </c>
      <c r="AM550">
        <v>1</v>
      </c>
    </row>
    <row r="551" spans="1:39" x14ac:dyDescent="0.25">
      <c r="A551">
        <v>549</v>
      </c>
      <c r="B551" s="3">
        <v>0</v>
      </c>
      <c r="C551">
        <f t="shared" ca="1" si="155"/>
        <v>46</v>
      </c>
      <c r="D551">
        <v>1</v>
      </c>
      <c r="E551">
        <f t="shared" ca="1" si="156"/>
        <v>81</v>
      </c>
      <c r="F551">
        <v>0</v>
      </c>
      <c r="G551">
        <v>1</v>
      </c>
      <c r="H551">
        <v>1</v>
      </c>
      <c r="I551">
        <v>1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f t="shared" ca="1" si="158"/>
        <v>5.0560999999999998</v>
      </c>
      <c r="R551">
        <f t="shared" ca="1" si="159"/>
        <v>1.8355999999999999</v>
      </c>
      <c r="S551">
        <f t="shared" ca="1" si="160"/>
        <v>259.7</v>
      </c>
      <c r="T551">
        <f t="shared" ca="1" si="168"/>
        <v>15.304</v>
      </c>
      <c r="U551">
        <f t="shared" ca="1" si="169"/>
        <v>33.450000000000003</v>
      </c>
      <c r="V551">
        <f t="shared" ca="1" si="161"/>
        <v>8.0709999999999997</v>
      </c>
      <c r="W551">
        <f t="shared" ca="1" si="162"/>
        <v>0.222</v>
      </c>
      <c r="X551">
        <f t="shared" ca="1" si="163"/>
        <v>0.44</v>
      </c>
      <c r="Y551">
        <f t="shared" ca="1" si="164"/>
        <v>4.4081999999999999</v>
      </c>
      <c r="Z551">
        <f t="shared" ca="1" si="165"/>
        <v>2.5114000000000001</v>
      </c>
      <c r="AA551">
        <f t="shared" ca="1" si="166"/>
        <v>161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f t="shared" ca="1" si="167"/>
        <v>2.5823999999999998</v>
      </c>
      <c r="AL551">
        <f t="shared" ca="1" si="170"/>
        <v>2.72</v>
      </c>
      <c r="AM551">
        <v>1</v>
      </c>
    </row>
    <row r="552" spans="1:39" x14ac:dyDescent="0.25">
      <c r="A552">
        <v>550</v>
      </c>
      <c r="B552" s="3">
        <v>0</v>
      </c>
      <c r="C552">
        <f t="shared" ca="1" si="155"/>
        <v>42</v>
      </c>
      <c r="D552">
        <v>1</v>
      </c>
      <c r="E552">
        <f t="shared" ca="1" si="156"/>
        <v>76</v>
      </c>
      <c r="F552">
        <v>0</v>
      </c>
      <c r="G552">
        <v>1</v>
      </c>
      <c r="H552">
        <v>1</v>
      </c>
      <c r="I552">
        <v>1</v>
      </c>
      <c r="J552">
        <v>0</v>
      </c>
      <c r="K552">
        <v>0</v>
      </c>
      <c r="L552">
        <v>1</v>
      </c>
      <c r="M552">
        <v>0</v>
      </c>
      <c r="N552">
        <v>0</v>
      </c>
      <c r="O552">
        <v>0</v>
      </c>
      <c r="P552">
        <v>0</v>
      </c>
      <c r="Q552">
        <f t="shared" ca="1" si="158"/>
        <v>5.3341000000000003</v>
      </c>
      <c r="R552">
        <f t="shared" ca="1" si="159"/>
        <v>1.7984</v>
      </c>
      <c r="S552">
        <f t="shared" ca="1" si="160"/>
        <v>228.8</v>
      </c>
      <c r="T552">
        <f t="shared" ca="1" si="168"/>
        <v>14.375999999999999</v>
      </c>
      <c r="U552">
        <f t="shared" ca="1" si="169"/>
        <v>32.83</v>
      </c>
      <c r="V552">
        <f t="shared" ca="1" si="161"/>
        <v>8.9410000000000007</v>
      </c>
      <c r="W552">
        <f t="shared" ca="1" si="162"/>
        <v>0.13220000000000001</v>
      </c>
      <c r="X552">
        <f t="shared" ca="1" si="163"/>
        <v>0.41160000000000002</v>
      </c>
      <c r="Y552">
        <f t="shared" ca="1" si="164"/>
        <v>4.2190000000000003</v>
      </c>
      <c r="Z552">
        <f t="shared" ca="1" si="165"/>
        <v>1.7318</v>
      </c>
      <c r="AA552">
        <f t="shared" ca="1" si="166"/>
        <v>234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f t="shared" ca="1" si="167"/>
        <v>3.2738</v>
      </c>
      <c r="AL552">
        <f t="shared" ca="1" si="170"/>
        <v>2.0299999999999998</v>
      </c>
      <c r="AM552">
        <v>1</v>
      </c>
    </row>
    <row r="553" spans="1:39" x14ac:dyDescent="0.25">
      <c r="A553">
        <v>551</v>
      </c>
      <c r="B553" s="3">
        <v>0</v>
      </c>
      <c r="C553">
        <f t="shared" ref="C553:C616" ca="1" si="171">INT(RAND()*100)</f>
        <v>59</v>
      </c>
      <c r="D553">
        <v>1</v>
      </c>
      <c r="E553">
        <f t="shared" ca="1" si="156"/>
        <v>72</v>
      </c>
      <c r="F553">
        <v>0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1</v>
      </c>
      <c r="M553">
        <v>0</v>
      </c>
      <c r="N553">
        <v>0</v>
      </c>
      <c r="O553">
        <v>0</v>
      </c>
      <c r="P553">
        <v>0</v>
      </c>
      <c r="Q553">
        <f t="shared" ca="1" si="158"/>
        <v>4.2125000000000004</v>
      </c>
      <c r="R553">
        <f t="shared" ca="1" si="159"/>
        <v>1.4456</v>
      </c>
      <c r="S553">
        <f t="shared" ca="1" si="160"/>
        <v>257.10000000000002</v>
      </c>
      <c r="T553">
        <f t="shared" ca="1" si="168"/>
        <v>10.557</v>
      </c>
      <c r="U553">
        <f t="shared" ca="1" si="169"/>
        <v>36.5</v>
      </c>
      <c r="V553">
        <f t="shared" ca="1" si="161"/>
        <v>8.7390000000000008</v>
      </c>
      <c r="W553">
        <f t="shared" ca="1" si="162"/>
        <v>0.1467</v>
      </c>
      <c r="X553">
        <f t="shared" ca="1" si="163"/>
        <v>0.4073</v>
      </c>
      <c r="Y553">
        <f t="shared" ca="1" si="164"/>
        <v>5.3353999999999999</v>
      </c>
      <c r="Z553">
        <f t="shared" ca="1" si="165"/>
        <v>1.0797000000000001</v>
      </c>
      <c r="AA553">
        <f t="shared" ca="1" si="166"/>
        <v>255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f t="shared" ca="1" si="167"/>
        <v>2.5095999999999998</v>
      </c>
      <c r="AL553">
        <f t="shared" ca="1" si="170"/>
        <v>2.3199999999999998</v>
      </c>
      <c r="AM553">
        <v>1</v>
      </c>
    </row>
    <row r="554" spans="1:39" x14ac:dyDescent="0.25">
      <c r="A554">
        <v>552</v>
      </c>
      <c r="B554" s="3">
        <v>0</v>
      </c>
      <c r="C554">
        <f t="shared" ca="1" si="171"/>
        <v>80</v>
      </c>
      <c r="D554">
        <v>1</v>
      </c>
      <c r="E554">
        <f t="shared" ca="1" si="156"/>
        <v>78</v>
      </c>
      <c r="F554">
        <v>0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1</v>
      </c>
      <c r="M554">
        <v>0</v>
      </c>
      <c r="N554">
        <v>0</v>
      </c>
      <c r="O554">
        <v>0</v>
      </c>
      <c r="P554">
        <v>0</v>
      </c>
      <c r="Q554">
        <f t="shared" ca="1" si="158"/>
        <v>5.3571999999999997</v>
      </c>
      <c r="R554">
        <f t="shared" ca="1" si="159"/>
        <v>1.4658</v>
      </c>
      <c r="S554">
        <f t="shared" ca="1" si="160"/>
        <v>260.10000000000002</v>
      </c>
      <c r="T554">
        <f t="shared" ca="1" si="168"/>
        <v>13.635</v>
      </c>
      <c r="U554">
        <f t="shared" ca="1" si="169"/>
        <v>36.450000000000003</v>
      </c>
      <c r="V554">
        <f t="shared" ca="1" si="161"/>
        <v>8.2870000000000008</v>
      </c>
      <c r="W554">
        <f t="shared" ca="1" si="162"/>
        <v>0.22539999999999999</v>
      </c>
      <c r="X554">
        <f t="shared" ca="1" si="163"/>
        <v>0.46910000000000002</v>
      </c>
      <c r="Y554">
        <f t="shared" ca="1" si="164"/>
        <v>4.2431000000000001</v>
      </c>
      <c r="Z554">
        <f t="shared" ca="1" si="165"/>
        <v>1.5054000000000001</v>
      </c>
      <c r="AA554">
        <f t="shared" ca="1" si="166"/>
        <v>237</v>
      </c>
      <c r="AB554">
        <v>0</v>
      </c>
      <c r="AC554">
        <v>0</v>
      </c>
      <c r="AD554">
        <v>0</v>
      </c>
      <c r="AE554">
        <v>1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f t="shared" ca="1" si="167"/>
        <v>2.6764000000000001</v>
      </c>
      <c r="AL554">
        <f t="shared" ca="1" si="170"/>
        <v>2.38</v>
      </c>
      <c r="AM554">
        <v>1</v>
      </c>
    </row>
    <row r="555" spans="1:39" x14ac:dyDescent="0.25">
      <c r="A555">
        <v>553</v>
      </c>
      <c r="B555" s="3">
        <v>0</v>
      </c>
      <c r="C555">
        <f t="shared" ca="1" si="171"/>
        <v>68</v>
      </c>
      <c r="D555">
        <v>1</v>
      </c>
      <c r="E555">
        <f t="shared" ca="1" si="156"/>
        <v>77</v>
      </c>
      <c r="F555">
        <v>0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0</v>
      </c>
      <c r="Q555">
        <f t="shared" ca="1" si="158"/>
        <v>4.0381999999999998</v>
      </c>
      <c r="R555">
        <f t="shared" ca="1" si="159"/>
        <v>1.8876999999999999</v>
      </c>
      <c r="S555">
        <f t="shared" ca="1" si="160"/>
        <v>263.3</v>
      </c>
      <c r="T555">
        <f t="shared" ca="1" si="168"/>
        <v>11.259</v>
      </c>
      <c r="U555">
        <f t="shared" ca="1" si="169"/>
        <v>38.380000000000003</v>
      </c>
      <c r="V555">
        <f t="shared" ca="1" si="161"/>
        <v>8.4979999999999993</v>
      </c>
      <c r="W555">
        <f t="shared" ca="1" si="162"/>
        <v>0.1351</v>
      </c>
      <c r="X555">
        <f t="shared" ca="1" si="163"/>
        <v>0.47599999999999998</v>
      </c>
      <c r="Y555">
        <f t="shared" ca="1" si="164"/>
        <v>4.4739000000000004</v>
      </c>
      <c r="Z555">
        <f t="shared" ca="1" si="165"/>
        <v>1.5062</v>
      </c>
      <c r="AA555">
        <f t="shared" ca="1" si="166"/>
        <v>226</v>
      </c>
      <c r="AB555">
        <v>0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f t="shared" ca="1" si="167"/>
        <v>2.9586000000000001</v>
      </c>
      <c r="AL555">
        <f t="shared" ca="1" si="170"/>
        <v>2.0699999999999998</v>
      </c>
      <c r="AM555">
        <v>1</v>
      </c>
    </row>
    <row r="556" spans="1:39" x14ac:dyDescent="0.25">
      <c r="A556">
        <v>554</v>
      </c>
      <c r="B556" s="3">
        <v>0</v>
      </c>
      <c r="C556">
        <f t="shared" ca="1" si="171"/>
        <v>94</v>
      </c>
      <c r="D556">
        <v>1</v>
      </c>
      <c r="E556">
        <f t="shared" ca="1" si="156"/>
        <v>77</v>
      </c>
      <c r="F556">
        <v>0</v>
      </c>
      <c r="G556">
        <v>1</v>
      </c>
      <c r="H556">
        <v>1</v>
      </c>
      <c r="I556">
        <v>1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f t="shared" ca="1" si="158"/>
        <v>4.8061999999999996</v>
      </c>
      <c r="R556">
        <f t="shared" ca="1" si="159"/>
        <v>1.6880999999999999</v>
      </c>
      <c r="S556">
        <f t="shared" ca="1" si="160"/>
        <v>242.8</v>
      </c>
      <c r="T556">
        <f t="shared" ca="1" si="168"/>
        <v>13.24</v>
      </c>
      <c r="U556">
        <f t="shared" ca="1" si="169"/>
        <v>36.47</v>
      </c>
      <c r="V556">
        <f t="shared" ca="1" si="161"/>
        <v>8.8190000000000008</v>
      </c>
      <c r="W556">
        <f t="shared" ca="1" si="162"/>
        <v>0.2495</v>
      </c>
      <c r="X556">
        <f t="shared" ca="1" si="163"/>
        <v>0.54500000000000004</v>
      </c>
      <c r="Y556">
        <f t="shared" ca="1" si="164"/>
        <v>5.5019999999999998</v>
      </c>
      <c r="Z556">
        <f t="shared" ca="1" si="165"/>
        <v>1.2327999999999999</v>
      </c>
      <c r="AA556">
        <f t="shared" ca="1" si="166"/>
        <v>210</v>
      </c>
      <c r="AB556">
        <v>0</v>
      </c>
      <c r="AC556">
        <v>0</v>
      </c>
      <c r="AD556">
        <v>0</v>
      </c>
      <c r="AE556">
        <v>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f t="shared" ca="1" si="167"/>
        <v>2.1637</v>
      </c>
      <c r="AL556">
        <f t="shared" ca="1" si="170"/>
        <v>2.65</v>
      </c>
      <c r="AM556">
        <v>1</v>
      </c>
    </row>
    <row r="557" spans="1:39" x14ac:dyDescent="0.25">
      <c r="A557">
        <v>555</v>
      </c>
      <c r="B557" s="3">
        <v>0</v>
      </c>
      <c r="C557">
        <f t="shared" ca="1" si="171"/>
        <v>20</v>
      </c>
      <c r="D557">
        <v>1</v>
      </c>
      <c r="E557">
        <f t="shared" ca="1" si="156"/>
        <v>89</v>
      </c>
      <c r="F557">
        <v>0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f t="shared" ca="1" si="158"/>
        <v>4.1531000000000002</v>
      </c>
      <c r="R557">
        <f t="shared" ca="1" si="159"/>
        <v>1.8180000000000001</v>
      </c>
      <c r="S557">
        <f t="shared" ca="1" si="160"/>
        <v>283</v>
      </c>
      <c r="T557">
        <f t="shared" ca="1" si="168"/>
        <v>14.673999999999999</v>
      </c>
      <c r="U557">
        <f t="shared" ca="1" si="169"/>
        <v>33.29</v>
      </c>
      <c r="V557">
        <f t="shared" ca="1" si="161"/>
        <v>8.5879999999999992</v>
      </c>
      <c r="W557">
        <f t="shared" ca="1" si="162"/>
        <v>0.16520000000000001</v>
      </c>
      <c r="X557">
        <f t="shared" ca="1" si="163"/>
        <v>0.52749999999999997</v>
      </c>
      <c r="Y557">
        <f t="shared" ca="1" si="164"/>
        <v>4.1601999999999997</v>
      </c>
      <c r="Z557">
        <f t="shared" ca="1" si="165"/>
        <v>2.2583000000000002</v>
      </c>
      <c r="AA557">
        <f t="shared" ca="1" si="166"/>
        <v>196</v>
      </c>
      <c r="AB557">
        <v>0</v>
      </c>
      <c r="AC557">
        <v>0</v>
      </c>
      <c r="AD557">
        <v>0</v>
      </c>
      <c r="AE557">
        <v>1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f t="shared" ca="1" si="167"/>
        <v>3.4923999999999999</v>
      </c>
      <c r="AL557">
        <f t="shared" ca="1" si="170"/>
        <v>3.29</v>
      </c>
      <c r="AM557">
        <v>1</v>
      </c>
    </row>
    <row r="558" spans="1:39" x14ac:dyDescent="0.25">
      <c r="A558">
        <v>556</v>
      </c>
      <c r="B558" s="3">
        <v>0</v>
      </c>
      <c r="C558">
        <f t="shared" ca="1" si="171"/>
        <v>27</v>
      </c>
      <c r="D558">
        <v>1</v>
      </c>
      <c r="E558">
        <f t="shared" ca="1" si="156"/>
        <v>70</v>
      </c>
      <c r="F558">
        <v>0</v>
      </c>
      <c r="G558">
        <v>1</v>
      </c>
      <c r="H558">
        <v>1</v>
      </c>
      <c r="I558">
        <v>1</v>
      </c>
      <c r="J558">
        <v>0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0</v>
      </c>
      <c r="Q558">
        <f t="shared" ca="1" si="158"/>
        <v>4.4884000000000004</v>
      </c>
      <c r="R558">
        <f t="shared" ca="1" si="159"/>
        <v>1.0144</v>
      </c>
      <c r="S558">
        <f t="shared" ca="1" si="160"/>
        <v>215.5</v>
      </c>
      <c r="T558">
        <f t="shared" ca="1" si="168"/>
        <v>13.474</v>
      </c>
      <c r="U558">
        <f t="shared" ca="1" si="169"/>
        <v>38.54</v>
      </c>
      <c r="V558">
        <f t="shared" ca="1" si="161"/>
        <v>8.61</v>
      </c>
      <c r="W558">
        <f t="shared" ca="1" si="162"/>
        <v>0.15479999999999999</v>
      </c>
      <c r="X558">
        <f t="shared" ca="1" si="163"/>
        <v>0.40789999999999998</v>
      </c>
      <c r="Y558">
        <f t="shared" ca="1" si="164"/>
        <v>5.2946999999999997</v>
      </c>
      <c r="Z558">
        <f t="shared" ca="1" si="165"/>
        <v>1.8028</v>
      </c>
      <c r="AA558">
        <f t="shared" ca="1" si="166"/>
        <v>203</v>
      </c>
      <c r="AB558">
        <v>0</v>
      </c>
      <c r="AC558">
        <v>0</v>
      </c>
      <c r="AD558">
        <v>0</v>
      </c>
      <c r="AE558">
        <v>1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f t="shared" ca="1" si="167"/>
        <v>3.0116999999999998</v>
      </c>
      <c r="AL558">
        <f t="shared" ca="1" si="170"/>
        <v>3.11</v>
      </c>
      <c r="AM558">
        <v>1</v>
      </c>
    </row>
    <row r="559" spans="1:39" x14ac:dyDescent="0.25">
      <c r="A559">
        <v>557</v>
      </c>
      <c r="B559" s="3">
        <v>0</v>
      </c>
      <c r="C559">
        <f t="shared" ca="1" si="171"/>
        <v>50</v>
      </c>
      <c r="D559">
        <v>1</v>
      </c>
      <c r="E559">
        <f t="shared" ca="1" si="156"/>
        <v>80</v>
      </c>
      <c r="F559">
        <v>0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f t="shared" ca="1" si="158"/>
        <v>4.0750999999999999</v>
      </c>
      <c r="R559">
        <f t="shared" ca="1" si="159"/>
        <v>1.3605</v>
      </c>
      <c r="S559">
        <f t="shared" ca="1" si="160"/>
        <v>241.9</v>
      </c>
      <c r="T559">
        <f t="shared" ca="1" si="168"/>
        <v>11.407999999999999</v>
      </c>
      <c r="U559">
        <f t="shared" ca="1" si="169"/>
        <v>34.090000000000003</v>
      </c>
      <c r="V559">
        <f t="shared" ca="1" si="161"/>
        <v>8.4390000000000001</v>
      </c>
      <c r="W559">
        <f t="shared" ca="1" si="162"/>
        <v>0.14779999999999999</v>
      </c>
      <c r="X559">
        <f t="shared" ca="1" si="163"/>
        <v>0.46579999999999999</v>
      </c>
      <c r="Y559">
        <f t="shared" ca="1" si="164"/>
        <v>4.3148</v>
      </c>
      <c r="Z559">
        <f t="shared" ca="1" si="165"/>
        <v>1.4012</v>
      </c>
      <c r="AA559">
        <f t="shared" ca="1" si="166"/>
        <v>206</v>
      </c>
      <c r="AB559">
        <v>0</v>
      </c>
      <c r="AC559">
        <v>0</v>
      </c>
      <c r="AD559">
        <v>0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f t="shared" ca="1" si="167"/>
        <v>3.0714999999999999</v>
      </c>
      <c r="AL559">
        <f t="shared" ca="1" si="170"/>
        <v>2.19</v>
      </c>
      <c r="AM559">
        <v>1</v>
      </c>
    </row>
    <row r="560" spans="1:39" x14ac:dyDescent="0.25">
      <c r="A560">
        <v>558</v>
      </c>
      <c r="B560" s="3">
        <v>0</v>
      </c>
      <c r="C560">
        <f t="shared" ca="1" si="171"/>
        <v>14</v>
      </c>
      <c r="D560">
        <v>1</v>
      </c>
      <c r="E560">
        <f t="shared" ca="1" si="156"/>
        <v>76</v>
      </c>
      <c r="F560">
        <v>0</v>
      </c>
      <c r="G560">
        <v>1</v>
      </c>
      <c r="H560">
        <v>1</v>
      </c>
      <c r="I560">
        <v>1</v>
      </c>
      <c r="J560">
        <v>0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f t="shared" ca="1" si="158"/>
        <v>4.1711999999999998</v>
      </c>
      <c r="R560">
        <f t="shared" ca="1" si="159"/>
        <v>1.9363999999999999</v>
      </c>
      <c r="S560">
        <f t="shared" ca="1" si="160"/>
        <v>215.4</v>
      </c>
      <c r="T560">
        <f t="shared" ca="1" si="168"/>
        <v>10.122999999999999</v>
      </c>
      <c r="U560">
        <f t="shared" ca="1" si="169"/>
        <v>34.9</v>
      </c>
      <c r="V560">
        <f t="shared" ca="1" si="161"/>
        <v>8.8780000000000001</v>
      </c>
      <c r="W560">
        <f t="shared" ca="1" si="162"/>
        <v>0.1966</v>
      </c>
      <c r="X560">
        <f t="shared" ca="1" si="163"/>
        <v>0.41899999999999998</v>
      </c>
      <c r="Y560">
        <f t="shared" ca="1" si="164"/>
        <v>4.7037000000000004</v>
      </c>
      <c r="Z560">
        <f t="shared" ca="1" si="165"/>
        <v>2.2200000000000002</v>
      </c>
      <c r="AA560">
        <f t="shared" ca="1" si="166"/>
        <v>194</v>
      </c>
      <c r="AB560">
        <v>0</v>
      </c>
      <c r="AC560">
        <v>0</v>
      </c>
      <c r="AD560">
        <v>0</v>
      </c>
      <c r="AE560">
        <v>1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f t="shared" ca="1" si="167"/>
        <v>2.6368</v>
      </c>
      <c r="AL560">
        <f t="shared" ca="1" si="170"/>
        <v>2.4900000000000002</v>
      </c>
      <c r="AM560">
        <v>1</v>
      </c>
    </row>
    <row r="561" spans="1:39" x14ac:dyDescent="0.25">
      <c r="A561">
        <v>559</v>
      </c>
      <c r="B561" s="3">
        <v>0</v>
      </c>
      <c r="C561">
        <f t="shared" ca="1" si="171"/>
        <v>97</v>
      </c>
      <c r="D561">
        <v>1</v>
      </c>
      <c r="E561">
        <f t="shared" ca="1" si="156"/>
        <v>77</v>
      </c>
      <c r="F561">
        <v>0</v>
      </c>
      <c r="G561">
        <v>1</v>
      </c>
      <c r="H561">
        <v>1</v>
      </c>
      <c r="I561">
        <v>1</v>
      </c>
      <c r="J561">
        <v>0</v>
      </c>
      <c r="K561">
        <v>0</v>
      </c>
      <c r="L561">
        <v>1</v>
      </c>
      <c r="M561">
        <v>0</v>
      </c>
      <c r="N561">
        <v>0</v>
      </c>
      <c r="O561">
        <v>0</v>
      </c>
      <c r="P561">
        <v>0</v>
      </c>
      <c r="Q561">
        <f t="shared" ca="1" si="158"/>
        <v>4.6356000000000002</v>
      </c>
      <c r="R561">
        <f t="shared" ca="1" si="159"/>
        <v>1.8531</v>
      </c>
      <c r="S561">
        <f t="shared" ca="1" si="160"/>
        <v>283.10000000000002</v>
      </c>
      <c r="T561">
        <f t="shared" ca="1" si="168"/>
        <v>12.961</v>
      </c>
      <c r="U561">
        <f t="shared" ca="1" si="169"/>
        <v>39.549999999999997</v>
      </c>
      <c r="V561">
        <f t="shared" ca="1" si="161"/>
        <v>8.2569999999999997</v>
      </c>
      <c r="W561">
        <f t="shared" ca="1" si="162"/>
        <v>0.21310000000000001</v>
      </c>
      <c r="X561">
        <f t="shared" ca="1" si="163"/>
        <v>0.49769999999999998</v>
      </c>
      <c r="Y561">
        <f t="shared" ca="1" si="164"/>
        <v>4.6962000000000002</v>
      </c>
      <c r="Z561">
        <f t="shared" ca="1" si="165"/>
        <v>1.1877</v>
      </c>
      <c r="AA561">
        <f t="shared" ca="1" si="166"/>
        <v>266</v>
      </c>
      <c r="AB561">
        <v>0</v>
      </c>
      <c r="AC561">
        <v>0</v>
      </c>
      <c r="AD561">
        <v>0</v>
      </c>
      <c r="AE561">
        <v>1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f t="shared" ca="1" si="167"/>
        <v>3.004</v>
      </c>
      <c r="AL561">
        <f t="shared" ca="1" si="170"/>
        <v>2.38</v>
      </c>
      <c r="AM561">
        <v>1</v>
      </c>
    </row>
    <row r="562" spans="1:39" x14ac:dyDescent="0.25">
      <c r="A562">
        <v>560</v>
      </c>
      <c r="B562" s="3">
        <v>0</v>
      </c>
      <c r="C562">
        <f t="shared" ca="1" si="171"/>
        <v>83</v>
      </c>
      <c r="D562">
        <v>1</v>
      </c>
      <c r="E562">
        <f t="shared" ca="1" si="156"/>
        <v>81</v>
      </c>
      <c r="F562">
        <v>0</v>
      </c>
      <c r="G562">
        <v>1</v>
      </c>
      <c r="H562">
        <v>1</v>
      </c>
      <c r="I562">
        <v>1</v>
      </c>
      <c r="J562">
        <v>0</v>
      </c>
      <c r="K562">
        <v>0</v>
      </c>
      <c r="L562">
        <v>1</v>
      </c>
      <c r="M562">
        <v>0</v>
      </c>
      <c r="N562">
        <v>0</v>
      </c>
      <c r="O562">
        <v>0</v>
      </c>
      <c r="P562">
        <v>0</v>
      </c>
      <c r="Q562">
        <f t="shared" ca="1" si="158"/>
        <v>4.6977000000000002</v>
      </c>
      <c r="R562">
        <f t="shared" ca="1" si="159"/>
        <v>1.5581</v>
      </c>
      <c r="S562">
        <f t="shared" ca="1" si="160"/>
        <v>300.10000000000002</v>
      </c>
      <c r="T562">
        <f t="shared" ca="1" si="168"/>
        <v>10.904999999999999</v>
      </c>
      <c r="U562">
        <f t="shared" ca="1" si="169"/>
        <v>36.26</v>
      </c>
      <c r="V562">
        <f t="shared" ca="1" si="161"/>
        <v>8.6029999999999998</v>
      </c>
      <c r="W562">
        <f t="shared" ca="1" si="162"/>
        <v>0.1583</v>
      </c>
      <c r="X562">
        <f t="shared" ca="1" si="163"/>
        <v>0.55110000000000003</v>
      </c>
      <c r="Y562">
        <f t="shared" ca="1" si="164"/>
        <v>4.0864000000000003</v>
      </c>
      <c r="Z562">
        <f t="shared" ca="1" si="165"/>
        <v>1.9127000000000001</v>
      </c>
      <c r="AA562">
        <f t="shared" ca="1" si="166"/>
        <v>196</v>
      </c>
      <c r="AB562">
        <v>0</v>
      </c>
      <c r="AC562">
        <v>0</v>
      </c>
      <c r="AD562">
        <v>0</v>
      </c>
      <c r="AE562">
        <v>1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f t="shared" ca="1" si="167"/>
        <v>2.2894999999999999</v>
      </c>
      <c r="AL562">
        <f t="shared" ca="1" si="170"/>
        <v>2.4300000000000002</v>
      </c>
      <c r="AM562">
        <v>1</v>
      </c>
    </row>
    <row r="563" spans="1:39" x14ac:dyDescent="0.25">
      <c r="A563">
        <v>561</v>
      </c>
      <c r="B563" s="3">
        <v>0</v>
      </c>
      <c r="C563">
        <f t="shared" ca="1" si="171"/>
        <v>98</v>
      </c>
      <c r="D563">
        <v>1</v>
      </c>
      <c r="E563">
        <f t="shared" ref="E563:E626" ca="1" si="172">RANDBETWEEN(70, 90)</f>
        <v>70</v>
      </c>
      <c r="F563">
        <v>0</v>
      </c>
      <c r="G563">
        <v>1</v>
      </c>
      <c r="H563">
        <v>1</v>
      </c>
      <c r="I563">
        <v>1</v>
      </c>
      <c r="J563">
        <v>0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f t="shared" ca="1" si="158"/>
        <v>4.3310000000000004</v>
      </c>
      <c r="R563">
        <f t="shared" ca="1" si="159"/>
        <v>1.5167999999999999</v>
      </c>
      <c r="S563">
        <f t="shared" ca="1" si="160"/>
        <v>288.10000000000002</v>
      </c>
      <c r="T563">
        <f t="shared" ca="1" si="168"/>
        <v>12.944000000000001</v>
      </c>
      <c r="U563">
        <f t="shared" ca="1" si="169"/>
        <v>33.58</v>
      </c>
      <c r="V563">
        <f t="shared" ca="1" si="161"/>
        <v>8.09</v>
      </c>
      <c r="W563">
        <f t="shared" ca="1" si="162"/>
        <v>0.1736</v>
      </c>
      <c r="X563">
        <f t="shared" ca="1" si="163"/>
        <v>0.48809999999999998</v>
      </c>
      <c r="Y563">
        <f t="shared" ca="1" si="164"/>
        <v>5.0578000000000003</v>
      </c>
      <c r="Z563">
        <f t="shared" ca="1" si="165"/>
        <v>1.4214</v>
      </c>
      <c r="AA563">
        <f t="shared" ca="1" si="166"/>
        <v>253</v>
      </c>
      <c r="AB563">
        <v>0</v>
      </c>
      <c r="AC563">
        <v>0</v>
      </c>
      <c r="AD563">
        <v>0</v>
      </c>
      <c r="AE563">
        <v>1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f t="shared" ca="1" si="167"/>
        <v>2.2795999999999998</v>
      </c>
      <c r="AL563">
        <f t="shared" ca="1" si="170"/>
        <v>2.54</v>
      </c>
      <c r="AM563">
        <v>1</v>
      </c>
    </row>
    <row r="564" spans="1:39" x14ac:dyDescent="0.25">
      <c r="A564">
        <v>562</v>
      </c>
      <c r="B564" s="3">
        <v>0</v>
      </c>
      <c r="C564">
        <f t="shared" ca="1" si="171"/>
        <v>25</v>
      </c>
      <c r="D564">
        <v>1</v>
      </c>
      <c r="E564">
        <f t="shared" ca="1" si="172"/>
        <v>90</v>
      </c>
      <c r="F564">
        <v>0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f t="shared" ca="1" si="158"/>
        <v>4.6759000000000004</v>
      </c>
      <c r="R564">
        <f t="shared" ca="1" si="159"/>
        <v>2.0121000000000002</v>
      </c>
      <c r="S564">
        <f t="shared" ca="1" si="160"/>
        <v>264.8</v>
      </c>
      <c r="T564">
        <f t="shared" ca="1" si="168"/>
        <v>13.145</v>
      </c>
      <c r="U564">
        <f t="shared" ca="1" si="169"/>
        <v>33.31</v>
      </c>
      <c r="V564">
        <f t="shared" ca="1" si="161"/>
        <v>8.4920000000000009</v>
      </c>
      <c r="W564">
        <f t="shared" ca="1" si="162"/>
        <v>0.1222</v>
      </c>
      <c r="X564">
        <f t="shared" ca="1" si="163"/>
        <v>0.43580000000000002</v>
      </c>
      <c r="Y564">
        <f t="shared" ca="1" si="164"/>
        <v>4.8564999999999996</v>
      </c>
      <c r="Z564">
        <f t="shared" ca="1" si="165"/>
        <v>1.9703999999999999</v>
      </c>
      <c r="AA564">
        <f t="shared" ca="1" si="166"/>
        <v>160</v>
      </c>
      <c r="AB564">
        <v>0</v>
      </c>
      <c r="AC564">
        <v>0</v>
      </c>
      <c r="AD564">
        <v>0</v>
      </c>
      <c r="AE564">
        <v>1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f t="shared" ca="1" si="167"/>
        <v>2.1314000000000002</v>
      </c>
      <c r="AL564">
        <f t="shared" ca="1" si="170"/>
        <v>3.02</v>
      </c>
      <c r="AM564">
        <v>1</v>
      </c>
    </row>
    <row r="565" spans="1:39" x14ac:dyDescent="0.25">
      <c r="A565">
        <v>563</v>
      </c>
      <c r="B565" s="3">
        <v>0</v>
      </c>
      <c r="C565">
        <f t="shared" ca="1" si="171"/>
        <v>82</v>
      </c>
      <c r="D565">
        <v>1</v>
      </c>
      <c r="E565">
        <f t="shared" ca="1" si="172"/>
        <v>77</v>
      </c>
      <c r="F565">
        <v>0</v>
      </c>
      <c r="G565">
        <v>1</v>
      </c>
      <c r="H565">
        <v>1</v>
      </c>
      <c r="I565">
        <v>1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f t="shared" ca="1" si="158"/>
        <v>4.7674000000000003</v>
      </c>
      <c r="R565">
        <f t="shared" ca="1" si="159"/>
        <v>1.4991000000000001</v>
      </c>
      <c r="S565">
        <f t="shared" ca="1" si="160"/>
        <v>266.60000000000002</v>
      </c>
      <c r="T565">
        <f t="shared" ca="1" si="168"/>
        <v>12.863</v>
      </c>
      <c r="U565">
        <f t="shared" ca="1" si="169"/>
        <v>37.869999999999997</v>
      </c>
      <c r="V565">
        <f t="shared" ca="1" si="161"/>
        <v>8.6880000000000006</v>
      </c>
      <c r="W565">
        <f t="shared" ca="1" si="162"/>
        <v>0.1424</v>
      </c>
      <c r="X565">
        <f t="shared" ca="1" si="163"/>
        <v>0.49659999999999999</v>
      </c>
      <c r="Y565">
        <f t="shared" ca="1" si="164"/>
        <v>5.3638000000000003</v>
      </c>
      <c r="Z565">
        <f t="shared" ca="1" si="165"/>
        <v>1.5265</v>
      </c>
      <c r="AA565">
        <f t="shared" ca="1" si="166"/>
        <v>230</v>
      </c>
      <c r="AB565">
        <v>0</v>
      </c>
      <c r="AC565">
        <v>0</v>
      </c>
      <c r="AD565">
        <v>0</v>
      </c>
      <c r="AE565">
        <v>1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f t="shared" ca="1" si="167"/>
        <v>3.1213000000000002</v>
      </c>
      <c r="AL565">
        <f t="shared" ca="1" si="170"/>
        <v>3.09</v>
      </c>
      <c r="AM565">
        <v>1</v>
      </c>
    </row>
    <row r="566" spans="1:39" x14ac:dyDescent="0.25">
      <c r="A566">
        <v>564</v>
      </c>
      <c r="B566" s="3">
        <v>0</v>
      </c>
      <c r="C566">
        <f t="shared" ca="1" si="171"/>
        <v>31</v>
      </c>
      <c r="D566">
        <v>1</v>
      </c>
      <c r="E566">
        <f t="shared" ca="1" si="172"/>
        <v>88</v>
      </c>
      <c r="F566">
        <v>0</v>
      </c>
      <c r="G566">
        <v>1</v>
      </c>
      <c r="H566">
        <v>1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f t="shared" ca="1" si="158"/>
        <v>4.5372000000000003</v>
      </c>
      <c r="R566">
        <f t="shared" ca="1" si="159"/>
        <v>1.9320999999999999</v>
      </c>
      <c r="S566">
        <f t="shared" ca="1" si="160"/>
        <v>227.1</v>
      </c>
      <c r="T566">
        <f t="shared" ca="1" si="168"/>
        <v>10.95</v>
      </c>
      <c r="U566">
        <f t="shared" ca="1" si="169"/>
        <v>39.74</v>
      </c>
      <c r="V566">
        <f t="shared" ca="1" si="161"/>
        <v>8.83</v>
      </c>
      <c r="W566">
        <f t="shared" ca="1" si="162"/>
        <v>0.2321</v>
      </c>
      <c r="X566">
        <f t="shared" ca="1" si="163"/>
        <v>0.53290000000000004</v>
      </c>
      <c r="Y566">
        <f t="shared" ca="1" si="164"/>
        <v>4.3409000000000004</v>
      </c>
      <c r="Z566">
        <f t="shared" ca="1" si="165"/>
        <v>1.7742</v>
      </c>
      <c r="AA566">
        <f t="shared" ca="1" si="166"/>
        <v>187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f t="shared" ca="1" si="167"/>
        <v>2.5516000000000001</v>
      </c>
      <c r="AL566">
        <f t="shared" ca="1" si="170"/>
        <v>2.39</v>
      </c>
      <c r="AM566">
        <v>1</v>
      </c>
    </row>
    <row r="567" spans="1:39" x14ac:dyDescent="0.25">
      <c r="A567">
        <v>565</v>
      </c>
      <c r="B567" s="3">
        <v>0</v>
      </c>
      <c r="C567">
        <f t="shared" ca="1" si="171"/>
        <v>56</v>
      </c>
      <c r="D567">
        <v>1</v>
      </c>
      <c r="E567">
        <f t="shared" ca="1" si="172"/>
        <v>73</v>
      </c>
      <c r="F567">
        <v>0</v>
      </c>
      <c r="G567">
        <v>1</v>
      </c>
      <c r="H567">
        <v>1</v>
      </c>
      <c r="I567">
        <v>1</v>
      </c>
      <c r="J567">
        <v>0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f t="shared" ca="1" si="158"/>
        <v>4.3025000000000002</v>
      </c>
      <c r="R567">
        <f t="shared" ca="1" si="159"/>
        <v>1.4492</v>
      </c>
      <c r="S567">
        <f t="shared" ca="1" si="160"/>
        <v>281.89999999999998</v>
      </c>
      <c r="T567">
        <f t="shared" ca="1" si="168"/>
        <v>11.738</v>
      </c>
      <c r="U567">
        <f t="shared" ca="1" si="169"/>
        <v>37.130000000000003</v>
      </c>
      <c r="V567">
        <f t="shared" ca="1" si="161"/>
        <v>8.1709999999999994</v>
      </c>
      <c r="W567">
        <f t="shared" ca="1" si="162"/>
        <v>0.1278</v>
      </c>
      <c r="X567">
        <f t="shared" ca="1" si="163"/>
        <v>0.50670000000000004</v>
      </c>
      <c r="Y567">
        <f t="shared" ca="1" si="164"/>
        <v>4.1353999999999997</v>
      </c>
      <c r="Z567">
        <f t="shared" ca="1" si="165"/>
        <v>2.4483999999999999</v>
      </c>
      <c r="AA567">
        <f t="shared" ca="1" si="166"/>
        <v>194</v>
      </c>
      <c r="AB567">
        <v>0</v>
      </c>
      <c r="AC567">
        <v>0</v>
      </c>
      <c r="AD567">
        <v>0</v>
      </c>
      <c r="AE567">
        <v>1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f t="shared" ca="1" si="167"/>
        <v>2.4020000000000001</v>
      </c>
      <c r="AL567">
        <f t="shared" ca="1" si="170"/>
        <v>3.33</v>
      </c>
      <c r="AM567">
        <v>1</v>
      </c>
    </row>
    <row r="568" spans="1:39" x14ac:dyDescent="0.25">
      <c r="A568">
        <v>566</v>
      </c>
      <c r="B568" s="3">
        <v>0</v>
      </c>
      <c r="C568">
        <f t="shared" ca="1" si="171"/>
        <v>93</v>
      </c>
      <c r="D568">
        <v>1</v>
      </c>
      <c r="E568">
        <f t="shared" ca="1" si="172"/>
        <v>72</v>
      </c>
      <c r="F568">
        <v>0</v>
      </c>
      <c r="G568">
        <v>1</v>
      </c>
      <c r="H568">
        <v>1</v>
      </c>
      <c r="I568">
        <v>1</v>
      </c>
      <c r="J568">
        <v>0</v>
      </c>
      <c r="K568">
        <v>0</v>
      </c>
      <c r="L568">
        <v>1</v>
      </c>
      <c r="M568">
        <v>0</v>
      </c>
      <c r="N568">
        <v>0</v>
      </c>
      <c r="O568">
        <v>0</v>
      </c>
      <c r="P568">
        <v>0</v>
      </c>
      <c r="Q568">
        <f t="shared" ca="1" si="158"/>
        <v>5.2530999999999999</v>
      </c>
      <c r="R568">
        <f t="shared" ca="1" si="159"/>
        <v>1.6871</v>
      </c>
      <c r="S568">
        <f t="shared" ca="1" si="160"/>
        <v>205.9</v>
      </c>
      <c r="T568">
        <f t="shared" ca="1" si="168"/>
        <v>14.881</v>
      </c>
      <c r="U568">
        <f t="shared" ca="1" si="169"/>
        <v>36.93</v>
      </c>
      <c r="V568">
        <f t="shared" ca="1" si="161"/>
        <v>8.7929999999999993</v>
      </c>
      <c r="W568">
        <f t="shared" ca="1" si="162"/>
        <v>0.109</v>
      </c>
      <c r="X568">
        <f t="shared" ca="1" si="163"/>
        <v>0.49059999999999998</v>
      </c>
      <c r="Y568">
        <f t="shared" ca="1" si="164"/>
        <v>5.3932000000000002</v>
      </c>
      <c r="Z568">
        <f t="shared" ca="1" si="165"/>
        <v>2.1309999999999998</v>
      </c>
      <c r="AA568">
        <f t="shared" ca="1" si="166"/>
        <v>275</v>
      </c>
      <c r="AB568">
        <v>0</v>
      </c>
      <c r="AC568">
        <v>0</v>
      </c>
      <c r="AD568">
        <v>0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f t="shared" ca="1" si="167"/>
        <v>2.5501999999999998</v>
      </c>
      <c r="AL568">
        <f t="shared" ca="1" si="170"/>
        <v>2.75</v>
      </c>
      <c r="AM568">
        <v>1</v>
      </c>
    </row>
    <row r="569" spans="1:39" x14ac:dyDescent="0.25">
      <c r="A569">
        <v>567</v>
      </c>
      <c r="B569" s="3">
        <v>0</v>
      </c>
      <c r="C569">
        <f t="shared" ca="1" si="171"/>
        <v>35</v>
      </c>
      <c r="D569">
        <v>1</v>
      </c>
      <c r="E569">
        <f t="shared" ca="1" si="172"/>
        <v>72</v>
      </c>
      <c r="F569">
        <v>0</v>
      </c>
      <c r="G569">
        <v>1</v>
      </c>
      <c r="H569">
        <v>1</v>
      </c>
      <c r="I569">
        <v>1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f t="shared" ref="Q569:Q602" ca="1" si="173">RANDBETWEEN(40000,55000)/10000</f>
        <v>4.2423999999999999</v>
      </c>
      <c r="R569">
        <f t="shared" ref="R569:R602" ca="1" si="174">RANDBETWEEN(10000,21000)/10000</f>
        <v>2.0606</v>
      </c>
      <c r="S569">
        <f t="shared" ref="S569:S602" ca="1" si="175">RANDBETWEEN(2050, 3050)/10</f>
        <v>269.60000000000002</v>
      </c>
      <c r="T569">
        <f t="shared" ca="1" si="168"/>
        <v>12.013</v>
      </c>
      <c r="U569">
        <f t="shared" ca="1" si="169"/>
        <v>34.25</v>
      </c>
      <c r="V569">
        <f t="shared" ref="V569:V602" ca="1" si="176">RANDBETWEEN(8000,9000)/1000</f>
        <v>8.423</v>
      </c>
      <c r="W569">
        <f t="shared" ref="W569:W602" ca="1" si="177">RANDBETWEEN(1050, 2550)/10000</f>
        <v>0.18720000000000001</v>
      </c>
      <c r="X569">
        <f t="shared" ref="X569:X602" ca="1" si="178">RANDBETWEEN(4050, 5550)/10000</f>
        <v>0.49559999999999998</v>
      </c>
      <c r="Y569">
        <f t="shared" ref="Y569:Y602" ca="1" si="179">RANDBETWEEN(40500, 55500)/10000</f>
        <v>4.3787000000000003</v>
      </c>
      <c r="Z569">
        <f t="shared" ref="Z569:Z602" ca="1" si="180">RANDBETWEEN(10500, 25500)/10000</f>
        <v>1.9481999999999999</v>
      </c>
      <c r="AA569">
        <f t="shared" ref="AA569:AA602" ca="1" si="181">RANDBETWEEN(160,280)</f>
        <v>229</v>
      </c>
      <c r="AB569">
        <v>0</v>
      </c>
      <c r="AC569">
        <v>0</v>
      </c>
      <c r="AD569">
        <v>0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f t="shared" ref="AK569:AK602" ca="1" si="182">RANDBETWEEN(20500, 35500)/10000</f>
        <v>2.8797000000000001</v>
      </c>
      <c r="AL569">
        <f t="shared" ca="1" si="170"/>
        <v>3.37</v>
      </c>
      <c r="AM569">
        <v>1</v>
      </c>
    </row>
    <row r="570" spans="1:39" x14ac:dyDescent="0.25">
      <c r="A570">
        <v>568</v>
      </c>
      <c r="B570" s="3">
        <v>0</v>
      </c>
      <c r="C570">
        <f t="shared" ca="1" si="171"/>
        <v>61</v>
      </c>
      <c r="D570">
        <v>1</v>
      </c>
      <c r="E570">
        <f t="shared" ca="1" si="172"/>
        <v>87</v>
      </c>
      <c r="F570">
        <v>0</v>
      </c>
      <c r="G570">
        <v>1</v>
      </c>
      <c r="H570">
        <v>1</v>
      </c>
      <c r="I570">
        <v>1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f t="shared" ca="1" si="173"/>
        <v>4.4137000000000004</v>
      </c>
      <c r="R570">
        <f t="shared" ca="1" si="174"/>
        <v>1.5880000000000001</v>
      </c>
      <c r="S570">
        <f t="shared" ca="1" si="175"/>
        <v>221.6</v>
      </c>
      <c r="T570">
        <f t="shared" ca="1" si="168"/>
        <v>13.163</v>
      </c>
      <c r="U570">
        <f t="shared" ca="1" si="169"/>
        <v>39.659999999999997</v>
      </c>
      <c r="V570">
        <f t="shared" ca="1" si="176"/>
        <v>8.5429999999999993</v>
      </c>
      <c r="W570">
        <f t="shared" ca="1" si="177"/>
        <v>0.24809999999999999</v>
      </c>
      <c r="X570">
        <f t="shared" ca="1" si="178"/>
        <v>0.48630000000000001</v>
      </c>
      <c r="Y570">
        <f t="shared" ca="1" si="179"/>
        <v>4.4036999999999997</v>
      </c>
      <c r="Z570">
        <f t="shared" ca="1" si="180"/>
        <v>1.7507999999999999</v>
      </c>
      <c r="AA570">
        <f t="shared" ca="1" si="181"/>
        <v>173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f t="shared" ca="1" si="182"/>
        <v>3.3460999999999999</v>
      </c>
      <c r="AL570">
        <f t="shared" ca="1" si="170"/>
        <v>3.22</v>
      </c>
      <c r="AM570">
        <v>1</v>
      </c>
    </row>
    <row r="571" spans="1:39" x14ac:dyDescent="0.25">
      <c r="A571">
        <v>569</v>
      </c>
      <c r="B571" s="3">
        <v>0</v>
      </c>
      <c r="C571">
        <f t="shared" ca="1" si="171"/>
        <v>6</v>
      </c>
      <c r="D571">
        <v>1</v>
      </c>
      <c r="E571">
        <f t="shared" ca="1" si="172"/>
        <v>74</v>
      </c>
      <c r="F571">
        <v>0</v>
      </c>
      <c r="G571">
        <v>1</v>
      </c>
      <c r="H571">
        <v>1</v>
      </c>
      <c r="I571">
        <v>1</v>
      </c>
      <c r="J571">
        <v>0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f t="shared" ca="1" si="173"/>
        <v>4.4726999999999997</v>
      </c>
      <c r="R571">
        <f t="shared" ca="1" si="174"/>
        <v>1.0772999999999999</v>
      </c>
      <c r="S571">
        <f t="shared" ca="1" si="175"/>
        <v>227.3</v>
      </c>
      <c r="T571">
        <f t="shared" ca="1" si="168"/>
        <v>11.198</v>
      </c>
      <c r="U571">
        <f t="shared" ca="1" si="169"/>
        <v>37.69</v>
      </c>
      <c r="V571">
        <f t="shared" ca="1" si="176"/>
        <v>8.4480000000000004</v>
      </c>
      <c r="W571">
        <f t="shared" ca="1" si="177"/>
        <v>0.124</v>
      </c>
      <c r="X571">
        <f t="shared" ca="1" si="178"/>
        <v>0.54190000000000005</v>
      </c>
      <c r="Y571">
        <f t="shared" ca="1" si="179"/>
        <v>4.3540000000000001</v>
      </c>
      <c r="Z571">
        <f t="shared" ca="1" si="180"/>
        <v>1.4550000000000001</v>
      </c>
      <c r="AA571">
        <f t="shared" ca="1" si="181"/>
        <v>257</v>
      </c>
      <c r="AB571">
        <v>0</v>
      </c>
      <c r="AC571">
        <v>0</v>
      </c>
      <c r="AD571">
        <v>0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f t="shared" ca="1" si="182"/>
        <v>2.1160999999999999</v>
      </c>
      <c r="AL571">
        <f t="shared" ca="1" si="170"/>
        <v>2.11</v>
      </c>
      <c r="AM571">
        <v>1</v>
      </c>
    </row>
    <row r="572" spans="1:39" x14ac:dyDescent="0.25">
      <c r="A572">
        <v>570</v>
      </c>
      <c r="B572" s="3">
        <v>0</v>
      </c>
      <c r="C572">
        <f t="shared" ca="1" si="171"/>
        <v>65</v>
      </c>
      <c r="D572">
        <v>1</v>
      </c>
      <c r="E572">
        <f t="shared" ca="1" si="172"/>
        <v>89</v>
      </c>
      <c r="F572">
        <v>0</v>
      </c>
      <c r="G572">
        <v>1</v>
      </c>
      <c r="H572">
        <v>1</v>
      </c>
      <c r="I572">
        <v>1</v>
      </c>
      <c r="J572">
        <v>0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  <c r="Q572">
        <f t="shared" ca="1" si="173"/>
        <v>4.9006999999999996</v>
      </c>
      <c r="R572">
        <f t="shared" ca="1" si="174"/>
        <v>1.8565</v>
      </c>
      <c r="S572">
        <f t="shared" ca="1" si="175"/>
        <v>218.5</v>
      </c>
      <c r="T572">
        <f t="shared" ca="1" si="168"/>
        <v>10.994999999999999</v>
      </c>
      <c r="U572">
        <f t="shared" ca="1" si="169"/>
        <v>33.049999999999997</v>
      </c>
      <c r="V572">
        <f t="shared" ca="1" si="176"/>
        <v>8.1150000000000002</v>
      </c>
      <c r="W572">
        <f t="shared" ca="1" si="177"/>
        <v>0.19400000000000001</v>
      </c>
      <c r="X572">
        <f t="shared" ca="1" si="178"/>
        <v>0.45350000000000001</v>
      </c>
      <c r="Y572">
        <f t="shared" ca="1" si="179"/>
        <v>4.7954999999999997</v>
      </c>
      <c r="Z572">
        <f t="shared" ca="1" si="180"/>
        <v>1.6846000000000001</v>
      </c>
      <c r="AA572">
        <f t="shared" ca="1" si="181"/>
        <v>255</v>
      </c>
      <c r="AB572">
        <v>0</v>
      </c>
      <c r="AC572">
        <v>0</v>
      </c>
      <c r="AD572">
        <v>0</v>
      </c>
      <c r="AE572">
        <v>1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f t="shared" ca="1" si="182"/>
        <v>2.5564</v>
      </c>
      <c r="AL572">
        <f t="shared" ca="1" si="170"/>
        <v>3.15</v>
      </c>
      <c r="AM572">
        <v>1</v>
      </c>
    </row>
    <row r="573" spans="1:39" x14ac:dyDescent="0.25">
      <c r="A573">
        <v>571</v>
      </c>
      <c r="B573" s="3">
        <v>0</v>
      </c>
      <c r="C573">
        <f t="shared" ca="1" si="171"/>
        <v>69</v>
      </c>
      <c r="D573">
        <v>1</v>
      </c>
      <c r="E573">
        <f t="shared" ca="1" si="172"/>
        <v>89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f t="shared" ca="1" si="173"/>
        <v>4.9806999999999997</v>
      </c>
      <c r="R573">
        <f t="shared" ca="1" si="174"/>
        <v>1.0538000000000001</v>
      </c>
      <c r="S573">
        <f t="shared" ca="1" si="175"/>
        <v>226.4</v>
      </c>
      <c r="T573">
        <f t="shared" ca="1" si="168"/>
        <v>13.167999999999999</v>
      </c>
      <c r="U573">
        <f t="shared" ca="1" si="169"/>
        <v>33.479999999999997</v>
      </c>
      <c r="V573">
        <f t="shared" ca="1" si="176"/>
        <v>8.07</v>
      </c>
      <c r="W573">
        <f t="shared" ca="1" si="177"/>
        <v>0.18190000000000001</v>
      </c>
      <c r="X573">
        <f t="shared" ca="1" si="178"/>
        <v>0.54159999999999997</v>
      </c>
      <c r="Y573">
        <f t="shared" ca="1" si="179"/>
        <v>4.7324000000000002</v>
      </c>
      <c r="Z573">
        <f t="shared" ca="1" si="180"/>
        <v>1.9755</v>
      </c>
      <c r="AA573">
        <f t="shared" ca="1" si="181"/>
        <v>238</v>
      </c>
      <c r="AB573">
        <v>0</v>
      </c>
      <c r="AC573">
        <v>0</v>
      </c>
      <c r="AD573">
        <v>0</v>
      </c>
      <c r="AE573">
        <v>1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f t="shared" ca="1" si="182"/>
        <v>2.1762999999999999</v>
      </c>
      <c r="AL573">
        <f t="shared" ca="1" si="170"/>
        <v>3.2</v>
      </c>
      <c r="AM573">
        <v>1</v>
      </c>
    </row>
    <row r="574" spans="1:39" x14ac:dyDescent="0.25">
      <c r="A574">
        <v>572</v>
      </c>
      <c r="B574" s="3">
        <v>0</v>
      </c>
      <c r="C574">
        <f t="shared" ca="1" si="171"/>
        <v>58</v>
      </c>
      <c r="D574">
        <v>1</v>
      </c>
      <c r="E574">
        <f t="shared" ca="1" si="172"/>
        <v>85</v>
      </c>
      <c r="F574">
        <v>0</v>
      </c>
      <c r="G574">
        <v>1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f t="shared" ca="1" si="173"/>
        <v>5.3455000000000004</v>
      </c>
      <c r="R574">
        <f t="shared" ca="1" si="174"/>
        <v>1.5161</v>
      </c>
      <c r="S574">
        <f t="shared" ca="1" si="175"/>
        <v>284.60000000000002</v>
      </c>
      <c r="T574">
        <f t="shared" ca="1" si="168"/>
        <v>11.586</v>
      </c>
      <c r="U574">
        <f t="shared" ca="1" si="169"/>
        <v>37.89</v>
      </c>
      <c r="V574">
        <f t="shared" ca="1" si="176"/>
        <v>8.9130000000000003</v>
      </c>
      <c r="W574">
        <f t="shared" ca="1" si="177"/>
        <v>0.1603</v>
      </c>
      <c r="X574">
        <f t="shared" ca="1" si="178"/>
        <v>0.51049999999999995</v>
      </c>
      <c r="Y574">
        <f t="shared" ca="1" si="179"/>
        <v>4.9325999999999999</v>
      </c>
      <c r="Z574">
        <f t="shared" ca="1" si="180"/>
        <v>1.8405</v>
      </c>
      <c r="AA574">
        <f t="shared" ca="1" si="181"/>
        <v>263</v>
      </c>
      <c r="AB574">
        <v>0</v>
      </c>
      <c r="AC574">
        <v>0</v>
      </c>
      <c r="AD574">
        <v>0</v>
      </c>
      <c r="AE574">
        <v>1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f t="shared" ca="1" si="182"/>
        <v>2.6987999999999999</v>
      </c>
      <c r="AL574">
        <f t="shared" ca="1" si="170"/>
        <v>2.82</v>
      </c>
      <c r="AM574">
        <v>1</v>
      </c>
    </row>
    <row r="575" spans="1:39" x14ac:dyDescent="0.25">
      <c r="A575">
        <v>573</v>
      </c>
      <c r="B575" s="3">
        <v>0</v>
      </c>
      <c r="C575">
        <f t="shared" ca="1" si="171"/>
        <v>81</v>
      </c>
      <c r="D575">
        <v>1</v>
      </c>
      <c r="E575">
        <f t="shared" ca="1" si="172"/>
        <v>72</v>
      </c>
      <c r="F575">
        <v>0</v>
      </c>
      <c r="G575">
        <v>1</v>
      </c>
      <c r="H575">
        <v>1</v>
      </c>
      <c r="I575">
        <v>1</v>
      </c>
      <c r="J575">
        <v>0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  <c r="Q575">
        <f t="shared" ca="1" si="173"/>
        <v>5.4756</v>
      </c>
      <c r="R575">
        <f t="shared" ca="1" si="174"/>
        <v>1.9757</v>
      </c>
      <c r="S575">
        <f t="shared" ca="1" si="175"/>
        <v>283.8</v>
      </c>
      <c r="T575">
        <f t="shared" ca="1" si="168"/>
        <v>10.507</v>
      </c>
      <c r="U575">
        <f t="shared" ca="1" si="169"/>
        <v>34.24</v>
      </c>
      <c r="V575">
        <f t="shared" ca="1" si="176"/>
        <v>8.327</v>
      </c>
      <c r="W575">
        <f t="shared" ca="1" si="177"/>
        <v>0.1757</v>
      </c>
      <c r="X575">
        <f t="shared" ca="1" si="178"/>
        <v>0.51790000000000003</v>
      </c>
      <c r="Y575">
        <f t="shared" ca="1" si="179"/>
        <v>5.2984</v>
      </c>
      <c r="Z575">
        <f t="shared" ca="1" si="180"/>
        <v>1.3008999999999999</v>
      </c>
      <c r="AA575">
        <f t="shared" ca="1" si="181"/>
        <v>211</v>
      </c>
      <c r="AB575">
        <v>0</v>
      </c>
      <c r="AC575">
        <v>0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f t="shared" ca="1" si="182"/>
        <v>2.2692999999999999</v>
      </c>
      <c r="AL575">
        <f t="shared" ca="1" si="170"/>
        <v>2.11</v>
      </c>
      <c r="AM575">
        <v>1</v>
      </c>
    </row>
    <row r="576" spans="1:39" x14ac:dyDescent="0.25">
      <c r="A576">
        <v>574</v>
      </c>
      <c r="B576" s="3">
        <v>0</v>
      </c>
      <c r="C576">
        <f t="shared" ca="1" si="171"/>
        <v>92</v>
      </c>
      <c r="D576">
        <v>1</v>
      </c>
      <c r="E576">
        <f t="shared" ca="1" si="172"/>
        <v>77</v>
      </c>
      <c r="F576">
        <v>0</v>
      </c>
      <c r="G576">
        <v>1</v>
      </c>
      <c r="H576">
        <v>1</v>
      </c>
      <c r="I576">
        <v>1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f t="shared" ca="1" si="173"/>
        <v>4.8029000000000002</v>
      </c>
      <c r="R576">
        <f t="shared" ca="1" si="174"/>
        <v>1.9037999999999999</v>
      </c>
      <c r="S576">
        <f t="shared" ca="1" si="175"/>
        <v>280.8</v>
      </c>
      <c r="T576">
        <f t="shared" ca="1" si="168"/>
        <v>10.384</v>
      </c>
      <c r="U576">
        <f t="shared" ca="1" si="169"/>
        <v>39.409999999999997</v>
      </c>
      <c r="V576">
        <f t="shared" ca="1" si="176"/>
        <v>8.0449999999999999</v>
      </c>
      <c r="W576">
        <f t="shared" ca="1" si="177"/>
        <v>0.14940000000000001</v>
      </c>
      <c r="X576">
        <f t="shared" ca="1" si="178"/>
        <v>0.50870000000000004</v>
      </c>
      <c r="Y576">
        <f t="shared" ca="1" si="179"/>
        <v>5.1477000000000004</v>
      </c>
      <c r="Z576">
        <f t="shared" ca="1" si="180"/>
        <v>2.3567999999999998</v>
      </c>
      <c r="AA576">
        <f t="shared" ca="1" si="181"/>
        <v>198</v>
      </c>
      <c r="AB576">
        <v>0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f t="shared" ca="1" si="182"/>
        <v>2.508</v>
      </c>
      <c r="AL576">
        <f t="shared" ca="1" si="170"/>
        <v>2.64</v>
      </c>
      <c r="AM576">
        <v>1</v>
      </c>
    </row>
    <row r="577" spans="1:39" x14ac:dyDescent="0.25">
      <c r="A577">
        <v>575</v>
      </c>
      <c r="B577" s="3">
        <v>0</v>
      </c>
      <c r="C577">
        <f t="shared" ca="1" si="171"/>
        <v>53</v>
      </c>
      <c r="D577">
        <v>1</v>
      </c>
      <c r="E577">
        <f t="shared" ca="1" si="172"/>
        <v>90</v>
      </c>
      <c r="F577">
        <v>0</v>
      </c>
      <c r="G577">
        <v>1</v>
      </c>
      <c r="H577">
        <v>1</v>
      </c>
      <c r="I577">
        <v>1</v>
      </c>
      <c r="J577">
        <v>0</v>
      </c>
      <c r="K577">
        <v>0</v>
      </c>
      <c r="L577">
        <v>1</v>
      </c>
      <c r="M577">
        <v>0</v>
      </c>
      <c r="N577">
        <v>0</v>
      </c>
      <c r="O577">
        <v>0</v>
      </c>
      <c r="P577">
        <v>0</v>
      </c>
      <c r="Q577">
        <f t="shared" ca="1" si="173"/>
        <v>4.2640000000000002</v>
      </c>
      <c r="R577">
        <f t="shared" ca="1" si="174"/>
        <v>1.4031</v>
      </c>
      <c r="S577">
        <f t="shared" ca="1" si="175"/>
        <v>252.6</v>
      </c>
      <c r="T577">
        <f t="shared" ca="1" si="168"/>
        <v>15.734999999999999</v>
      </c>
      <c r="U577">
        <f t="shared" ca="1" si="169"/>
        <v>35.24</v>
      </c>
      <c r="V577">
        <f t="shared" ca="1" si="176"/>
        <v>8.8290000000000006</v>
      </c>
      <c r="W577">
        <f t="shared" ca="1" si="177"/>
        <v>0.20269999999999999</v>
      </c>
      <c r="X577">
        <f t="shared" ca="1" si="178"/>
        <v>0.4803</v>
      </c>
      <c r="Y577">
        <f t="shared" ca="1" si="179"/>
        <v>4.4854000000000003</v>
      </c>
      <c r="Z577">
        <f t="shared" ca="1" si="180"/>
        <v>1.875</v>
      </c>
      <c r="AA577">
        <f t="shared" ca="1" si="181"/>
        <v>266</v>
      </c>
      <c r="AB577">
        <v>0</v>
      </c>
      <c r="AC577">
        <v>0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f t="shared" ca="1" si="182"/>
        <v>3.1408999999999998</v>
      </c>
      <c r="AL577">
        <f t="shared" ca="1" si="170"/>
        <v>2.44</v>
      </c>
      <c r="AM577">
        <v>1</v>
      </c>
    </row>
    <row r="578" spans="1:39" x14ac:dyDescent="0.25">
      <c r="A578">
        <v>576</v>
      </c>
      <c r="B578" s="3">
        <v>0</v>
      </c>
      <c r="C578">
        <f t="shared" ca="1" si="171"/>
        <v>61</v>
      </c>
      <c r="D578">
        <v>1</v>
      </c>
      <c r="E578">
        <f t="shared" ca="1" si="172"/>
        <v>70</v>
      </c>
      <c r="F578">
        <v>0</v>
      </c>
      <c r="G578">
        <v>1</v>
      </c>
      <c r="H578">
        <v>1</v>
      </c>
      <c r="I578">
        <v>1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0</v>
      </c>
      <c r="Q578">
        <f t="shared" ca="1" si="173"/>
        <v>4.4866000000000001</v>
      </c>
      <c r="R578">
        <f t="shared" ca="1" si="174"/>
        <v>1.7661</v>
      </c>
      <c r="S578">
        <f t="shared" ca="1" si="175"/>
        <v>293.89999999999998</v>
      </c>
      <c r="T578">
        <f t="shared" ca="1" si="168"/>
        <v>11.366</v>
      </c>
      <c r="U578">
        <f t="shared" ca="1" si="169"/>
        <v>37.36</v>
      </c>
      <c r="V578">
        <f t="shared" ca="1" si="176"/>
        <v>8.2370000000000001</v>
      </c>
      <c r="W578">
        <f t="shared" ca="1" si="177"/>
        <v>0.1394</v>
      </c>
      <c r="X578">
        <f t="shared" ca="1" si="178"/>
        <v>0.4148</v>
      </c>
      <c r="Y578">
        <f t="shared" ca="1" si="179"/>
        <v>4.4489999999999998</v>
      </c>
      <c r="Z578">
        <f t="shared" ca="1" si="180"/>
        <v>1.2009000000000001</v>
      </c>
      <c r="AA578">
        <f t="shared" ca="1" si="181"/>
        <v>263</v>
      </c>
      <c r="AB578">
        <v>0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f t="shared" ca="1" si="182"/>
        <v>3.0728</v>
      </c>
      <c r="AL578">
        <f t="shared" ca="1" si="170"/>
        <v>2.33</v>
      </c>
      <c r="AM578">
        <v>1</v>
      </c>
    </row>
    <row r="579" spans="1:39" x14ac:dyDescent="0.25">
      <c r="A579">
        <v>577</v>
      </c>
      <c r="B579" s="3">
        <v>0</v>
      </c>
      <c r="C579">
        <f t="shared" ca="1" si="171"/>
        <v>94</v>
      </c>
      <c r="D579">
        <v>1</v>
      </c>
      <c r="E579">
        <f t="shared" ca="1" si="172"/>
        <v>71</v>
      </c>
      <c r="F579">
        <v>0</v>
      </c>
      <c r="G579">
        <v>1</v>
      </c>
      <c r="H579">
        <v>1</v>
      </c>
      <c r="I579">
        <v>1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f t="shared" ca="1" si="173"/>
        <v>5.1562999999999999</v>
      </c>
      <c r="R579">
        <f t="shared" ca="1" si="174"/>
        <v>2.0482</v>
      </c>
      <c r="S579">
        <f t="shared" ca="1" si="175"/>
        <v>226.1</v>
      </c>
      <c r="T579">
        <f t="shared" ca="1" si="168"/>
        <v>11.436999999999999</v>
      </c>
      <c r="U579">
        <f t="shared" ca="1" si="169"/>
        <v>38.07</v>
      </c>
      <c r="V579">
        <f t="shared" ca="1" si="176"/>
        <v>8.2569999999999997</v>
      </c>
      <c r="W579">
        <f t="shared" ca="1" si="177"/>
        <v>0.216</v>
      </c>
      <c r="X579">
        <f t="shared" ca="1" si="178"/>
        <v>0.50760000000000005</v>
      </c>
      <c r="Y579">
        <f t="shared" ca="1" si="179"/>
        <v>4.2990000000000004</v>
      </c>
      <c r="Z579">
        <f t="shared" ca="1" si="180"/>
        <v>1.1758</v>
      </c>
      <c r="AA579">
        <f t="shared" ca="1" si="181"/>
        <v>190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f t="shared" ca="1" si="182"/>
        <v>3.1236000000000002</v>
      </c>
      <c r="AL579">
        <f t="shared" ca="1" si="170"/>
        <v>2.23</v>
      </c>
      <c r="AM579">
        <v>1</v>
      </c>
    </row>
    <row r="580" spans="1:39" x14ac:dyDescent="0.25">
      <c r="A580">
        <v>578</v>
      </c>
      <c r="B580" s="3">
        <v>0</v>
      </c>
      <c r="C580">
        <f t="shared" ca="1" si="171"/>
        <v>25</v>
      </c>
      <c r="D580">
        <v>1</v>
      </c>
      <c r="E580">
        <f t="shared" ca="1" si="172"/>
        <v>74</v>
      </c>
      <c r="F580">
        <v>0</v>
      </c>
      <c r="G580">
        <v>1</v>
      </c>
      <c r="H580">
        <v>1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0</v>
      </c>
      <c r="O580">
        <v>0</v>
      </c>
      <c r="P580">
        <v>0</v>
      </c>
      <c r="Q580">
        <f t="shared" ca="1" si="173"/>
        <v>5.2539999999999996</v>
      </c>
      <c r="R580">
        <f t="shared" ca="1" si="174"/>
        <v>1.899</v>
      </c>
      <c r="S580">
        <f t="shared" ca="1" si="175"/>
        <v>223.8</v>
      </c>
      <c r="T580">
        <f t="shared" ca="1" si="168"/>
        <v>15.146000000000001</v>
      </c>
      <c r="U580">
        <f t="shared" ca="1" si="169"/>
        <v>34.979999999999997</v>
      </c>
      <c r="V580">
        <f t="shared" ca="1" si="176"/>
        <v>8.0419999999999998</v>
      </c>
      <c r="W580">
        <f t="shared" ca="1" si="177"/>
        <v>0.2288</v>
      </c>
      <c r="X580">
        <f t="shared" ca="1" si="178"/>
        <v>0.5292</v>
      </c>
      <c r="Y580">
        <f t="shared" ca="1" si="179"/>
        <v>4.9131</v>
      </c>
      <c r="Z580">
        <f t="shared" ca="1" si="180"/>
        <v>1.1417999999999999</v>
      </c>
      <c r="AA580">
        <f t="shared" ca="1" si="181"/>
        <v>195</v>
      </c>
      <c r="AB580">
        <v>0</v>
      </c>
      <c r="AC580">
        <v>0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f t="shared" ca="1" si="182"/>
        <v>3.3254000000000001</v>
      </c>
      <c r="AL580">
        <f t="shared" ca="1" si="170"/>
        <v>2.2599999999999998</v>
      </c>
      <c r="AM580">
        <v>1</v>
      </c>
    </row>
    <row r="581" spans="1:39" x14ac:dyDescent="0.25">
      <c r="A581">
        <v>579</v>
      </c>
      <c r="B581" s="3">
        <v>0</v>
      </c>
      <c r="C581">
        <f t="shared" ca="1" si="171"/>
        <v>98</v>
      </c>
      <c r="D581">
        <v>1</v>
      </c>
      <c r="E581">
        <f t="shared" ca="1" si="172"/>
        <v>88</v>
      </c>
      <c r="F581">
        <v>0</v>
      </c>
      <c r="G581">
        <v>1</v>
      </c>
      <c r="H581">
        <v>1</v>
      </c>
      <c r="I581">
        <v>1</v>
      </c>
      <c r="J581">
        <v>0</v>
      </c>
      <c r="K581">
        <v>0</v>
      </c>
      <c r="L581">
        <v>1</v>
      </c>
      <c r="M581">
        <v>0</v>
      </c>
      <c r="N581">
        <v>0</v>
      </c>
      <c r="O581">
        <v>0</v>
      </c>
      <c r="P581">
        <v>0</v>
      </c>
      <c r="Q581">
        <f t="shared" ca="1" si="173"/>
        <v>4.0134999999999996</v>
      </c>
      <c r="R581">
        <f t="shared" ca="1" si="174"/>
        <v>1.0718000000000001</v>
      </c>
      <c r="S581">
        <f t="shared" ca="1" si="175"/>
        <v>250.3</v>
      </c>
      <c r="T581">
        <f t="shared" ca="1" si="168"/>
        <v>13.458</v>
      </c>
      <c r="U581">
        <f t="shared" ca="1" si="169"/>
        <v>39.520000000000003</v>
      </c>
      <c r="V581">
        <f t="shared" ca="1" si="176"/>
        <v>8.58</v>
      </c>
      <c r="W581">
        <f t="shared" ca="1" si="177"/>
        <v>0.17710000000000001</v>
      </c>
      <c r="X581">
        <f t="shared" ca="1" si="178"/>
        <v>0.52210000000000001</v>
      </c>
      <c r="Y581">
        <f t="shared" ca="1" si="179"/>
        <v>5.1658999999999997</v>
      </c>
      <c r="Z581">
        <f t="shared" ca="1" si="180"/>
        <v>1.724</v>
      </c>
      <c r="AA581">
        <f t="shared" ca="1" si="181"/>
        <v>278</v>
      </c>
      <c r="AB581">
        <v>0</v>
      </c>
      <c r="AC581">
        <v>0</v>
      </c>
      <c r="AD581">
        <v>0</v>
      </c>
      <c r="AE581">
        <v>1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f t="shared" ca="1" si="182"/>
        <v>2.4224000000000001</v>
      </c>
      <c r="AL581">
        <f t="shared" ca="1" si="170"/>
        <v>3.27</v>
      </c>
      <c r="AM581">
        <v>1</v>
      </c>
    </row>
    <row r="582" spans="1:39" x14ac:dyDescent="0.25">
      <c r="A582">
        <v>580</v>
      </c>
      <c r="B582" s="3">
        <v>0</v>
      </c>
      <c r="C582">
        <f t="shared" ca="1" si="171"/>
        <v>96</v>
      </c>
      <c r="D582">
        <v>1</v>
      </c>
      <c r="E582">
        <f t="shared" ca="1" si="172"/>
        <v>73</v>
      </c>
      <c r="F582">
        <v>0</v>
      </c>
      <c r="G582">
        <v>1</v>
      </c>
      <c r="H582">
        <v>1</v>
      </c>
      <c r="I582">
        <v>1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f t="shared" ca="1" si="173"/>
        <v>5.4459999999999997</v>
      </c>
      <c r="R582">
        <f t="shared" ca="1" si="174"/>
        <v>1.1081000000000001</v>
      </c>
      <c r="S582">
        <f t="shared" ca="1" si="175"/>
        <v>259</v>
      </c>
      <c r="T582">
        <f t="shared" ca="1" si="168"/>
        <v>11.536</v>
      </c>
      <c r="U582">
        <f t="shared" ca="1" si="169"/>
        <v>39.090000000000003</v>
      </c>
      <c r="V582">
        <f t="shared" ca="1" si="176"/>
        <v>8.48</v>
      </c>
      <c r="W582">
        <f t="shared" ca="1" si="177"/>
        <v>0.192</v>
      </c>
      <c r="X582">
        <f t="shared" ca="1" si="178"/>
        <v>0.51380000000000003</v>
      </c>
      <c r="Y582">
        <f t="shared" ca="1" si="179"/>
        <v>4.1241000000000003</v>
      </c>
      <c r="Z582">
        <f t="shared" ca="1" si="180"/>
        <v>2.4882</v>
      </c>
      <c r="AA582">
        <f t="shared" ca="1" si="181"/>
        <v>177</v>
      </c>
      <c r="AB582">
        <v>0</v>
      </c>
      <c r="AC582">
        <v>0</v>
      </c>
      <c r="AD582">
        <v>0</v>
      </c>
      <c r="AE582">
        <v>1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f t="shared" ca="1" si="182"/>
        <v>3.2138</v>
      </c>
      <c r="AL582">
        <f t="shared" ca="1" si="170"/>
        <v>2.34</v>
      </c>
      <c r="AM582">
        <v>1</v>
      </c>
    </row>
    <row r="583" spans="1:39" x14ac:dyDescent="0.25">
      <c r="A583">
        <v>581</v>
      </c>
      <c r="B583" s="3">
        <v>0</v>
      </c>
      <c r="C583">
        <f t="shared" ca="1" si="171"/>
        <v>94</v>
      </c>
      <c r="D583">
        <v>1</v>
      </c>
      <c r="E583">
        <f t="shared" ca="1" si="172"/>
        <v>81</v>
      </c>
      <c r="F583">
        <v>0</v>
      </c>
      <c r="G583">
        <v>1</v>
      </c>
      <c r="H583">
        <v>1</v>
      </c>
      <c r="I583">
        <v>1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f t="shared" ca="1" si="173"/>
        <v>4.1798999999999999</v>
      </c>
      <c r="R583">
        <f t="shared" ca="1" si="174"/>
        <v>1.5439000000000001</v>
      </c>
      <c r="S583">
        <f t="shared" ca="1" si="175"/>
        <v>261.10000000000002</v>
      </c>
      <c r="T583">
        <f t="shared" ca="1" si="168"/>
        <v>11.352</v>
      </c>
      <c r="U583">
        <f t="shared" ca="1" si="169"/>
        <v>37.229999999999997</v>
      </c>
      <c r="V583">
        <f t="shared" ca="1" si="176"/>
        <v>8.0310000000000006</v>
      </c>
      <c r="W583">
        <f t="shared" ca="1" si="177"/>
        <v>0.19989999999999999</v>
      </c>
      <c r="X583">
        <f t="shared" ca="1" si="178"/>
        <v>0.55400000000000005</v>
      </c>
      <c r="Y583">
        <f t="shared" ca="1" si="179"/>
        <v>4.2173999999999996</v>
      </c>
      <c r="Z583">
        <f t="shared" ca="1" si="180"/>
        <v>1.3560000000000001</v>
      </c>
      <c r="AA583">
        <f t="shared" ca="1" si="181"/>
        <v>217</v>
      </c>
      <c r="AB583">
        <v>0</v>
      </c>
      <c r="AC583">
        <v>0</v>
      </c>
      <c r="AD583">
        <v>0</v>
      </c>
      <c r="AE583">
        <v>1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f t="shared" ca="1" si="182"/>
        <v>2.2784</v>
      </c>
      <c r="AL583">
        <f t="shared" ca="1" si="170"/>
        <v>2.14</v>
      </c>
      <c r="AM583">
        <v>1</v>
      </c>
    </row>
    <row r="584" spans="1:39" x14ac:dyDescent="0.25">
      <c r="A584">
        <v>582</v>
      </c>
      <c r="B584" s="3">
        <v>0</v>
      </c>
      <c r="C584">
        <f t="shared" ca="1" si="171"/>
        <v>91</v>
      </c>
      <c r="D584">
        <v>1</v>
      </c>
      <c r="E584">
        <f t="shared" ca="1" si="172"/>
        <v>84</v>
      </c>
      <c r="F584">
        <v>0</v>
      </c>
      <c r="G584">
        <v>1</v>
      </c>
      <c r="H584">
        <v>1</v>
      </c>
      <c r="I584">
        <v>1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f t="shared" ca="1" si="173"/>
        <v>4.3929999999999998</v>
      </c>
      <c r="R584">
        <f t="shared" ca="1" si="174"/>
        <v>1.6906000000000001</v>
      </c>
      <c r="S584">
        <f t="shared" ca="1" si="175"/>
        <v>249.5</v>
      </c>
      <c r="T584">
        <f t="shared" ca="1" si="168"/>
        <v>12.054</v>
      </c>
      <c r="U584">
        <f t="shared" ca="1" si="169"/>
        <v>34.49</v>
      </c>
      <c r="V584">
        <f t="shared" ca="1" si="176"/>
        <v>8.5190000000000001</v>
      </c>
      <c r="W584">
        <f t="shared" ca="1" si="177"/>
        <v>0.129</v>
      </c>
      <c r="X584">
        <f t="shared" ca="1" si="178"/>
        <v>0.46460000000000001</v>
      </c>
      <c r="Y584">
        <f t="shared" ca="1" si="179"/>
        <v>4.0529999999999999</v>
      </c>
      <c r="Z584">
        <f t="shared" ca="1" si="180"/>
        <v>1.3102</v>
      </c>
      <c r="AA584">
        <f t="shared" ca="1" si="181"/>
        <v>219</v>
      </c>
      <c r="AB584">
        <v>0</v>
      </c>
      <c r="AC584">
        <v>0</v>
      </c>
      <c r="AD584">
        <v>0</v>
      </c>
      <c r="AE584">
        <v>1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f t="shared" ca="1" si="182"/>
        <v>3.0939000000000001</v>
      </c>
      <c r="AL584">
        <f t="shared" ca="1" si="170"/>
        <v>2.31</v>
      </c>
      <c r="AM584">
        <v>1</v>
      </c>
    </row>
    <row r="585" spans="1:39" x14ac:dyDescent="0.25">
      <c r="A585">
        <v>583</v>
      </c>
      <c r="B585" s="3">
        <v>0</v>
      </c>
      <c r="C585">
        <f t="shared" ca="1" si="171"/>
        <v>38</v>
      </c>
      <c r="D585">
        <v>1</v>
      </c>
      <c r="E585">
        <f t="shared" ca="1" si="172"/>
        <v>82</v>
      </c>
      <c r="F585">
        <v>0</v>
      </c>
      <c r="G585">
        <v>1</v>
      </c>
      <c r="H585">
        <v>1</v>
      </c>
      <c r="I585">
        <v>1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f t="shared" ca="1" si="173"/>
        <v>4.8221999999999996</v>
      </c>
      <c r="R585">
        <f t="shared" ca="1" si="174"/>
        <v>1.9422999999999999</v>
      </c>
      <c r="S585">
        <f t="shared" ca="1" si="175"/>
        <v>274.2</v>
      </c>
      <c r="T585">
        <f t="shared" ca="1" si="168"/>
        <v>10.331</v>
      </c>
      <c r="U585">
        <f t="shared" ca="1" si="169"/>
        <v>35</v>
      </c>
      <c r="V585">
        <f t="shared" ca="1" si="176"/>
        <v>8.5259999999999998</v>
      </c>
      <c r="W585">
        <f t="shared" ca="1" si="177"/>
        <v>0.1867</v>
      </c>
      <c r="X585">
        <f t="shared" ca="1" si="178"/>
        <v>0.50880000000000003</v>
      </c>
      <c r="Y585">
        <f t="shared" ca="1" si="179"/>
        <v>5.2606000000000002</v>
      </c>
      <c r="Z585">
        <f t="shared" ca="1" si="180"/>
        <v>2.3195000000000001</v>
      </c>
      <c r="AA585">
        <f t="shared" ca="1" si="181"/>
        <v>246</v>
      </c>
      <c r="AB585">
        <v>0</v>
      </c>
      <c r="AC585">
        <v>0</v>
      </c>
      <c r="AD585">
        <v>0</v>
      </c>
      <c r="AE585">
        <v>1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f t="shared" ca="1" si="182"/>
        <v>2.5710000000000002</v>
      </c>
      <c r="AL585">
        <f t="shared" ca="1" si="170"/>
        <v>3.03</v>
      </c>
      <c r="AM585">
        <v>1</v>
      </c>
    </row>
    <row r="586" spans="1:39" x14ac:dyDescent="0.25">
      <c r="A586">
        <v>584</v>
      </c>
      <c r="B586" s="3">
        <v>0</v>
      </c>
      <c r="C586">
        <f t="shared" ca="1" si="171"/>
        <v>91</v>
      </c>
      <c r="D586">
        <v>1</v>
      </c>
      <c r="E586">
        <f t="shared" ca="1" si="172"/>
        <v>81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f t="shared" ca="1" si="173"/>
        <v>4.9791999999999996</v>
      </c>
      <c r="R586">
        <f t="shared" ca="1" si="174"/>
        <v>2.0367999999999999</v>
      </c>
      <c r="S586">
        <f t="shared" ca="1" si="175"/>
        <v>291.39999999999998</v>
      </c>
      <c r="T586">
        <f t="shared" ca="1" si="168"/>
        <v>14.776999999999999</v>
      </c>
      <c r="U586">
        <f t="shared" ca="1" si="169"/>
        <v>36.94</v>
      </c>
      <c r="V586">
        <f t="shared" ca="1" si="176"/>
        <v>8.141</v>
      </c>
      <c r="W586">
        <f t="shared" ca="1" si="177"/>
        <v>0.14940000000000001</v>
      </c>
      <c r="X586">
        <f t="shared" ca="1" si="178"/>
        <v>0.44569999999999999</v>
      </c>
      <c r="Y586">
        <f t="shared" ca="1" si="179"/>
        <v>5.4942000000000002</v>
      </c>
      <c r="Z586">
        <f t="shared" ca="1" si="180"/>
        <v>1.7289000000000001</v>
      </c>
      <c r="AA586">
        <f t="shared" ca="1" si="181"/>
        <v>255</v>
      </c>
      <c r="AB586">
        <v>0</v>
      </c>
      <c r="AC586">
        <v>0</v>
      </c>
      <c r="AD586">
        <v>0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f t="shared" ca="1" si="182"/>
        <v>2.9186999999999999</v>
      </c>
      <c r="AL586">
        <f t="shared" ca="1" si="170"/>
        <v>2.12</v>
      </c>
      <c r="AM586">
        <v>1</v>
      </c>
    </row>
    <row r="587" spans="1:39" x14ac:dyDescent="0.25">
      <c r="A587">
        <v>585</v>
      </c>
      <c r="B587" s="3">
        <v>0</v>
      </c>
      <c r="C587">
        <f t="shared" ca="1" si="171"/>
        <v>91</v>
      </c>
      <c r="D587">
        <v>1</v>
      </c>
      <c r="E587">
        <f t="shared" ca="1" si="172"/>
        <v>81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f t="shared" ca="1" si="173"/>
        <v>5.0109000000000004</v>
      </c>
      <c r="R587">
        <f t="shared" ca="1" si="174"/>
        <v>1.226</v>
      </c>
      <c r="S587">
        <f t="shared" ca="1" si="175"/>
        <v>303.5</v>
      </c>
      <c r="T587">
        <f t="shared" ca="1" si="168"/>
        <v>10.439</v>
      </c>
      <c r="U587">
        <f t="shared" ca="1" si="169"/>
        <v>35.18</v>
      </c>
      <c r="V587">
        <f t="shared" ca="1" si="176"/>
        <v>8.0749999999999993</v>
      </c>
      <c r="W587">
        <f t="shared" ca="1" si="177"/>
        <v>0.2281</v>
      </c>
      <c r="X587">
        <f t="shared" ca="1" si="178"/>
        <v>0.50660000000000005</v>
      </c>
      <c r="Y587">
        <f t="shared" ca="1" si="179"/>
        <v>5.0121000000000002</v>
      </c>
      <c r="Z587">
        <f t="shared" ca="1" si="180"/>
        <v>2.0268000000000002</v>
      </c>
      <c r="AA587">
        <f t="shared" ca="1" si="181"/>
        <v>239</v>
      </c>
      <c r="AB587">
        <v>0</v>
      </c>
      <c r="AC587">
        <v>0</v>
      </c>
      <c r="AD587">
        <v>0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f t="shared" ca="1" si="182"/>
        <v>3.0076000000000001</v>
      </c>
      <c r="AL587">
        <f t="shared" ca="1" si="170"/>
        <v>3.16</v>
      </c>
      <c r="AM587">
        <v>1</v>
      </c>
    </row>
    <row r="588" spans="1:39" x14ac:dyDescent="0.25">
      <c r="A588">
        <v>586</v>
      </c>
      <c r="B588" s="3">
        <v>0</v>
      </c>
      <c r="C588">
        <f t="shared" ca="1" si="171"/>
        <v>90</v>
      </c>
      <c r="D588">
        <v>1</v>
      </c>
      <c r="E588">
        <f t="shared" ca="1" si="172"/>
        <v>79</v>
      </c>
      <c r="F588">
        <v>0</v>
      </c>
      <c r="G588">
        <v>1</v>
      </c>
      <c r="H588">
        <v>1</v>
      </c>
      <c r="I588">
        <v>1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f t="shared" ca="1" si="173"/>
        <v>5.4454000000000002</v>
      </c>
      <c r="R588">
        <f t="shared" ca="1" si="174"/>
        <v>1.6640999999999999</v>
      </c>
      <c r="S588">
        <f t="shared" ca="1" si="175"/>
        <v>206</v>
      </c>
      <c r="T588">
        <f t="shared" ca="1" si="168"/>
        <v>12.446999999999999</v>
      </c>
      <c r="U588">
        <f t="shared" ca="1" si="169"/>
        <v>33.24</v>
      </c>
      <c r="V588">
        <f t="shared" ca="1" si="176"/>
        <v>8.5760000000000005</v>
      </c>
      <c r="W588">
        <f t="shared" ca="1" si="177"/>
        <v>0.1183</v>
      </c>
      <c r="X588">
        <f t="shared" ca="1" si="178"/>
        <v>0.52869999999999995</v>
      </c>
      <c r="Y588">
        <f t="shared" ca="1" si="179"/>
        <v>5.4889999999999999</v>
      </c>
      <c r="Z588">
        <f t="shared" ca="1" si="180"/>
        <v>2.5081000000000002</v>
      </c>
      <c r="AA588">
        <f t="shared" ca="1" si="181"/>
        <v>195</v>
      </c>
      <c r="AB588">
        <v>0</v>
      </c>
      <c r="AC588">
        <v>0</v>
      </c>
      <c r="AD588">
        <v>0</v>
      </c>
      <c r="AE588">
        <v>1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f t="shared" ca="1" si="182"/>
        <v>2.1219999999999999</v>
      </c>
      <c r="AL588">
        <f t="shared" ca="1" si="170"/>
        <v>2.4900000000000002</v>
      </c>
      <c r="AM588">
        <v>1</v>
      </c>
    </row>
    <row r="589" spans="1:39" x14ac:dyDescent="0.25">
      <c r="A589">
        <v>587</v>
      </c>
      <c r="B589" s="3">
        <v>0</v>
      </c>
      <c r="C589">
        <f t="shared" ca="1" si="171"/>
        <v>92</v>
      </c>
      <c r="D589">
        <v>1</v>
      </c>
      <c r="E589">
        <f t="shared" ca="1" si="172"/>
        <v>75</v>
      </c>
      <c r="F589">
        <v>0</v>
      </c>
      <c r="G589">
        <v>1</v>
      </c>
      <c r="H589">
        <v>1</v>
      </c>
      <c r="I589">
        <v>1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f t="shared" ca="1" si="173"/>
        <v>4.4410999999999996</v>
      </c>
      <c r="R589">
        <f t="shared" ca="1" si="174"/>
        <v>1.5177</v>
      </c>
      <c r="S589">
        <f t="shared" ca="1" si="175"/>
        <v>264.2</v>
      </c>
      <c r="T589">
        <f t="shared" ca="1" si="168"/>
        <v>11.78</v>
      </c>
      <c r="U589">
        <f t="shared" ca="1" si="169"/>
        <v>34.69</v>
      </c>
      <c r="V589">
        <f t="shared" ca="1" si="176"/>
        <v>8.1170000000000009</v>
      </c>
      <c r="W589">
        <f t="shared" ca="1" si="177"/>
        <v>0.24540000000000001</v>
      </c>
      <c r="X589">
        <f t="shared" ca="1" si="178"/>
        <v>0.45729999999999998</v>
      </c>
      <c r="Y589">
        <f t="shared" ca="1" si="179"/>
        <v>4.8594999999999997</v>
      </c>
      <c r="Z589">
        <f t="shared" ca="1" si="180"/>
        <v>1.5705</v>
      </c>
      <c r="AA589">
        <f t="shared" ca="1" si="181"/>
        <v>162</v>
      </c>
      <c r="AB589">
        <v>0</v>
      </c>
      <c r="AC589">
        <v>0</v>
      </c>
      <c r="AD589">
        <v>0</v>
      </c>
      <c r="AE589">
        <v>1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f t="shared" ca="1" si="182"/>
        <v>2.4283000000000001</v>
      </c>
      <c r="AL589">
        <f t="shared" ca="1" si="170"/>
        <v>2.1</v>
      </c>
      <c r="AM589">
        <v>1</v>
      </c>
    </row>
    <row r="590" spans="1:39" x14ac:dyDescent="0.25">
      <c r="A590">
        <v>588</v>
      </c>
      <c r="B590" s="3">
        <v>0</v>
      </c>
      <c r="C590">
        <f t="shared" ca="1" si="171"/>
        <v>48</v>
      </c>
      <c r="D590">
        <v>1</v>
      </c>
      <c r="E590">
        <f t="shared" ca="1" si="172"/>
        <v>80</v>
      </c>
      <c r="F590">
        <v>0</v>
      </c>
      <c r="G590">
        <v>1</v>
      </c>
      <c r="H590">
        <v>1</v>
      </c>
      <c r="I590">
        <v>1</v>
      </c>
      <c r="J590">
        <v>0</v>
      </c>
      <c r="K590">
        <v>0</v>
      </c>
      <c r="L590">
        <v>1</v>
      </c>
      <c r="M590">
        <v>0</v>
      </c>
      <c r="N590">
        <v>0</v>
      </c>
      <c r="O590">
        <v>0</v>
      </c>
      <c r="P590">
        <v>0</v>
      </c>
      <c r="Q590">
        <f t="shared" ca="1" si="173"/>
        <v>4.4852999999999996</v>
      </c>
      <c r="R590">
        <f t="shared" ca="1" si="174"/>
        <v>1.7567999999999999</v>
      </c>
      <c r="S590">
        <f t="shared" ca="1" si="175"/>
        <v>287.2</v>
      </c>
      <c r="T590">
        <f t="shared" ca="1" si="168"/>
        <v>10.342000000000001</v>
      </c>
      <c r="U590">
        <f t="shared" ca="1" si="169"/>
        <v>37.44</v>
      </c>
      <c r="V590">
        <f t="shared" ca="1" si="176"/>
        <v>8.2910000000000004</v>
      </c>
      <c r="W590">
        <f t="shared" ca="1" si="177"/>
        <v>0.23569999999999999</v>
      </c>
      <c r="X590">
        <f t="shared" ca="1" si="178"/>
        <v>0.5151</v>
      </c>
      <c r="Y590">
        <f t="shared" ca="1" si="179"/>
        <v>5.2567000000000004</v>
      </c>
      <c r="Z590">
        <f t="shared" ca="1" si="180"/>
        <v>2.0398000000000001</v>
      </c>
      <c r="AA590">
        <f t="shared" ca="1" si="181"/>
        <v>185</v>
      </c>
      <c r="AB590">
        <v>0</v>
      </c>
      <c r="AC590">
        <v>0</v>
      </c>
      <c r="AD590">
        <v>0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f t="shared" ca="1" si="182"/>
        <v>2.3715999999999999</v>
      </c>
      <c r="AL590">
        <f t="shared" ca="1" si="170"/>
        <v>3.38</v>
      </c>
      <c r="AM590">
        <v>1</v>
      </c>
    </row>
    <row r="591" spans="1:39" x14ac:dyDescent="0.25">
      <c r="A591">
        <v>589</v>
      </c>
      <c r="B591" s="3">
        <v>0</v>
      </c>
      <c r="C591">
        <f t="shared" ca="1" si="171"/>
        <v>38</v>
      </c>
      <c r="D591">
        <v>1</v>
      </c>
      <c r="E591">
        <f t="shared" ca="1" si="172"/>
        <v>81</v>
      </c>
      <c r="F591">
        <v>0</v>
      </c>
      <c r="G591">
        <v>1</v>
      </c>
      <c r="H591">
        <v>1</v>
      </c>
      <c r="I591">
        <v>1</v>
      </c>
      <c r="J591">
        <v>0</v>
      </c>
      <c r="K591">
        <v>0</v>
      </c>
      <c r="L591">
        <v>1</v>
      </c>
      <c r="M591">
        <v>0</v>
      </c>
      <c r="N591">
        <v>0</v>
      </c>
      <c r="O591">
        <v>0</v>
      </c>
      <c r="P591">
        <v>0</v>
      </c>
      <c r="Q591">
        <f t="shared" ca="1" si="173"/>
        <v>4.7492999999999999</v>
      </c>
      <c r="R591">
        <f t="shared" ca="1" si="174"/>
        <v>1.4531000000000001</v>
      </c>
      <c r="S591">
        <f t="shared" ca="1" si="175"/>
        <v>255.4</v>
      </c>
      <c r="T591">
        <f t="shared" ca="1" si="168"/>
        <v>14.241</v>
      </c>
      <c r="U591">
        <f t="shared" ca="1" si="169"/>
        <v>33.85</v>
      </c>
      <c r="V591">
        <f t="shared" ca="1" si="176"/>
        <v>8.8230000000000004</v>
      </c>
      <c r="W591">
        <f t="shared" ca="1" si="177"/>
        <v>0.1638</v>
      </c>
      <c r="X591">
        <f t="shared" ca="1" si="178"/>
        <v>0.41410000000000002</v>
      </c>
      <c r="Y591">
        <f t="shared" ca="1" si="179"/>
        <v>4.6409000000000002</v>
      </c>
      <c r="Z591">
        <f t="shared" ca="1" si="180"/>
        <v>2.4617</v>
      </c>
      <c r="AA591">
        <f t="shared" ca="1" si="181"/>
        <v>225</v>
      </c>
      <c r="AB591">
        <v>0</v>
      </c>
      <c r="AC591">
        <v>0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f t="shared" ca="1" si="182"/>
        <v>2.3365999999999998</v>
      </c>
      <c r="AL591">
        <f t="shared" ca="1" si="170"/>
        <v>2.58</v>
      </c>
      <c r="AM591">
        <v>1</v>
      </c>
    </row>
    <row r="592" spans="1:39" x14ac:dyDescent="0.25">
      <c r="A592">
        <v>590</v>
      </c>
      <c r="B592" s="3">
        <v>0</v>
      </c>
      <c r="C592">
        <f t="shared" ca="1" si="171"/>
        <v>58</v>
      </c>
      <c r="D592">
        <v>1</v>
      </c>
      <c r="E592">
        <f t="shared" ca="1" si="172"/>
        <v>85</v>
      </c>
      <c r="F592">
        <v>0</v>
      </c>
      <c r="G592">
        <v>1</v>
      </c>
      <c r="H592">
        <v>1</v>
      </c>
      <c r="I592">
        <v>1</v>
      </c>
      <c r="J592">
        <v>0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f t="shared" ca="1" si="173"/>
        <v>4.9006999999999996</v>
      </c>
      <c r="R592">
        <f t="shared" ca="1" si="174"/>
        <v>1.0306</v>
      </c>
      <c r="S592">
        <f t="shared" ca="1" si="175"/>
        <v>238.7</v>
      </c>
      <c r="T592">
        <f t="shared" ca="1" si="168"/>
        <v>11.081</v>
      </c>
      <c r="U592">
        <f t="shared" ca="1" si="169"/>
        <v>39.659999999999997</v>
      </c>
      <c r="V592">
        <f t="shared" ca="1" si="176"/>
        <v>8.266</v>
      </c>
      <c r="W592">
        <f t="shared" ca="1" si="177"/>
        <v>0.2059</v>
      </c>
      <c r="X592">
        <f t="shared" ca="1" si="178"/>
        <v>0.40629999999999999</v>
      </c>
      <c r="Y592">
        <f t="shared" ca="1" si="179"/>
        <v>4.1597999999999997</v>
      </c>
      <c r="Z592">
        <f t="shared" ca="1" si="180"/>
        <v>1.2864</v>
      </c>
      <c r="AA592">
        <f t="shared" ca="1" si="181"/>
        <v>166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f t="shared" ca="1" si="182"/>
        <v>2.3384</v>
      </c>
      <c r="AL592">
        <f t="shared" ca="1" si="170"/>
        <v>2.76</v>
      </c>
      <c r="AM592">
        <v>1</v>
      </c>
    </row>
    <row r="593" spans="1:39" x14ac:dyDescent="0.25">
      <c r="A593">
        <v>591</v>
      </c>
      <c r="B593" s="3">
        <v>0</v>
      </c>
      <c r="C593">
        <f t="shared" ca="1" si="171"/>
        <v>12</v>
      </c>
      <c r="D593">
        <v>1</v>
      </c>
      <c r="E593">
        <f t="shared" ca="1" si="172"/>
        <v>73</v>
      </c>
      <c r="F593">
        <v>0</v>
      </c>
      <c r="G593">
        <v>1</v>
      </c>
      <c r="H593">
        <v>1</v>
      </c>
      <c r="I593">
        <v>1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0</v>
      </c>
      <c r="P593">
        <v>0</v>
      </c>
      <c r="Q593">
        <f t="shared" ca="1" si="173"/>
        <v>4.1136999999999997</v>
      </c>
      <c r="R593">
        <f t="shared" ca="1" si="174"/>
        <v>1.0045999999999999</v>
      </c>
      <c r="S593">
        <f t="shared" ca="1" si="175"/>
        <v>240.9</v>
      </c>
      <c r="T593">
        <f t="shared" ca="1" si="168"/>
        <v>13.297000000000001</v>
      </c>
      <c r="U593">
        <f t="shared" ca="1" si="169"/>
        <v>33.08</v>
      </c>
      <c r="V593">
        <f t="shared" ca="1" si="176"/>
        <v>8.2940000000000005</v>
      </c>
      <c r="W593">
        <f t="shared" ca="1" si="177"/>
        <v>0.1696</v>
      </c>
      <c r="X593">
        <f t="shared" ca="1" si="178"/>
        <v>0.52439999999999998</v>
      </c>
      <c r="Y593">
        <f t="shared" ca="1" si="179"/>
        <v>4.2160000000000002</v>
      </c>
      <c r="Z593">
        <f t="shared" ca="1" si="180"/>
        <v>1.8595999999999999</v>
      </c>
      <c r="AA593">
        <f t="shared" ca="1" si="181"/>
        <v>200</v>
      </c>
      <c r="AB593">
        <v>0</v>
      </c>
      <c r="AC593">
        <v>0</v>
      </c>
      <c r="AD593">
        <v>0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f t="shared" ca="1" si="182"/>
        <v>2.1036999999999999</v>
      </c>
      <c r="AL593">
        <f t="shared" ca="1" si="170"/>
        <v>2.5099999999999998</v>
      </c>
      <c r="AM593">
        <v>1</v>
      </c>
    </row>
    <row r="594" spans="1:39" x14ac:dyDescent="0.25">
      <c r="A594">
        <v>592</v>
      </c>
      <c r="B594" s="3">
        <v>0</v>
      </c>
      <c r="C594">
        <f t="shared" ca="1" si="171"/>
        <v>15</v>
      </c>
      <c r="D594">
        <v>1</v>
      </c>
      <c r="E594">
        <f t="shared" ca="1" si="172"/>
        <v>74</v>
      </c>
      <c r="F594">
        <v>0</v>
      </c>
      <c r="G594">
        <v>1</v>
      </c>
      <c r="H594">
        <v>1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f t="shared" ca="1" si="173"/>
        <v>4.7980999999999998</v>
      </c>
      <c r="R594">
        <f t="shared" ca="1" si="174"/>
        <v>1.3868</v>
      </c>
      <c r="S594">
        <f t="shared" ca="1" si="175"/>
        <v>241.2</v>
      </c>
      <c r="T594">
        <f t="shared" ca="1" si="168"/>
        <v>11.664</v>
      </c>
      <c r="U594">
        <f t="shared" ca="1" si="169"/>
        <v>38.72</v>
      </c>
      <c r="V594">
        <f t="shared" ca="1" si="176"/>
        <v>8.8879999999999999</v>
      </c>
      <c r="W594">
        <f t="shared" ca="1" si="177"/>
        <v>0.12939999999999999</v>
      </c>
      <c r="X594">
        <f t="shared" ca="1" si="178"/>
        <v>0.50419999999999998</v>
      </c>
      <c r="Y594">
        <f t="shared" ca="1" si="179"/>
        <v>4.6992000000000003</v>
      </c>
      <c r="Z594">
        <f t="shared" ca="1" si="180"/>
        <v>1.3778999999999999</v>
      </c>
      <c r="AA594">
        <f t="shared" ca="1" si="181"/>
        <v>210</v>
      </c>
      <c r="AB594">
        <v>0</v>
      </c>
      <c r="AC594">
        <v>0</v>
      </c>
      <c r="AD594">
        <v>0</v>
      </c>
      <c r="AE594">
        <v>1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f t="shared" ca="1" si="182"/>
        <v>3.0087000000000002</v>
      </c>
      <c r="AL594">
        <f t="shared" ca="1" si="170"/>
        <v>2.52</v>
      </c>
      <c r="AM594">
        <v>1</v>
      </c>
    </row>
    <row r="595" spans="1:39" x14ac:dyDescent="0.25">
      <c r="A595">
        <v>593</v>
      </c>
      <c r="B595" s="3">
        <v>0</v>
      </c>
      <c r="C595">
        <f t="shared" ca="1" si="171"/>
        <v>85</v>
      </c>
      <c r="D595">
        <v>1</v>
      </c>
      <c r="E595">
        <f t="shared" ca="1" si="172"/>
        <v>90</v>
      </c>
      <c r="F595">
        <v>0</v>
      </c>
      <c r="G595">
        <v>1</v>
      </c>
      <c r="H595">
        <v>1</v>
      </c>
      <c r="I595">
        <v>1</v>
      </c>
      <c r="J595">
        <v>0</v>
      </c>
      <c r="K595">
        <v>0</v>
      </c>
      <c r="L595">
        <v>1</v>
      </c>
      <c r="M595">
        <v>0</v>
      </c>
      <c r="N595">
        <v>0</v>
      </c>
      <c r="O595">
        <v>0</v>
      </c>
      <c r="P595">
        <v>0</v>
      </c>
      <c r="Q595">
        <f t="shared" ca="1" si="173"/>
        <v>4.3998999999999997</v>
      </c>
      <c r="R595">
        <f t="shared" ca="1" si="174"/>
        <v>1.9410000000000001</v>
      </c>
      <c r="S595">
        <f t="shared" ca="1" si="175"/>
        <v>231</v>
      </c>
      <c r="T595">
        <f t="shared" ca="1" si="168"/>
        <v>15.868</v>
      </c>
      <c r="U595">
        <f t="shared" ca="1" si="169"/>
        <v>38.17</v>
      </c>
      <c r="V595">
        <f t="shared" ca="1" si="176"/>
        <v>8.9039999999999999</v>
      </c>
      <c r="W595">
        <f t="shared" ca="1" si="177"/>
        <v>0.1555</v>
      </c>
      <c r="X595">
        <f t="shared" ca="1" si="178"/>
        <v>0.4123</v>
      </c>
      <c r="Y595">
        <f t="shared" ca="1" si="179"/>
        <v>4.5125999999999999</v>
      </c>
      <c r="Z595">
        <f t="shared" ca="1" si="180"/>
        <v>1.5565</v>
      </c>
      <c r="AA595">
        <f t="shared" ca="1" si="181"/>
        <v>258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f t="shared" ca="1" si="182"/>
        <v>2.3231999999999999</v>
      </c>
      <c r="AL595">
        <f t="shared" ca="1" si="170"/>
        <v>2.46</v>
      </c>
      <c r="AM595">
        <v>1</v>
      </c>
    </row>
    <row r="596" spans="1:39" x14ac:dyDescent="0.25">
      <c r="A596">
        <v>594</v>
      </c>
      <c r="B596" s="3">
        <v>0</v>
      </c>
      <c r="C596">
        <f t="shared" ca="1" si="171"/>
        <v>26</v>
      </c>
      <c r="D596">
        <v>1</v>
      </c>
      <c r="E596">
        <f t="shared" ca="1" si="172"/>
        <v>86</v>
      </c>
      <c r="F596">
        <v>0</v>
      </c>
      <c r="G596">
        <v>1</v>
      </c>
      <c r="H596">
        <v>1</v>
      </c>
      <c r="I596">
        <v>1</v>
      </c>
      <c r="J596">
        <v>0</v>
      </c>
      <c r="K596">
        <v>0</v>
      </c>
      <c r="L596">
        <v>1</v>
      </c>
      <c r="M596">
        <v>0</v>
      </c>
      <c r="N596">
        <v>0</v>
      </c>
      <c r="O596">
        <v>0</v>
      </c>
      <c r="P596">
        <v>0</v>
      </c>
      <c r="Q596">
        <f t="shared" ca="1" si="173"/>
        <v>4.2927</v>
      </c>
      <c r="R596">
        <f t="shared" ca="1" si="174"/>
        <v>1.7028000000000001</v>
      </c>
      <c r="S596">
        <f t="shared" ca="1" si="175"/>
        <v>277.3</v>
      </c>
      <c r="T596">
        <f t="shared" ca="1" si="168"/>
        <v>14.417</v>
      </c>
      <c r="U596">
        <f t="shared" ca="1" si="169"/>
        <v>36.71</v>
      </c>
      <c r="V596">
        <f t="shared" ca="1" si="176"/>
        <v>8.3550000000000004</v>
      </c>
      <c r="W596">
        <f t="shared" ca="1" si="177"/>
        <v>0.2079</v>
      </c>
      <c r="X596">
        <f t="shared" ca="1" si="178"/>
        <v>0.54590000000000005</v>
      </c>
      <c r="Y596">
        <f t="shared" ca="1" si="179"/>
        <v>4.8684000000000003</v>
      </c>
      <c r="Z596">
        <f t="shared" ca="1" si="180"/>
        <v>1.7229000000000001</v>
      </c>
      <c r="AA596">
        <f t="shared" ca="1" si="181"/>
        <v>227</v>
      </c>
      <c r="AB596">
        <v>0</v>
      </c>
      <c r="AC596">
        <v>0</v>
      </c>
      <c r="AD596">
        <v>0</v>
      </c>
      <c r="AE596">
        <v>1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f t="shared" ca="1" si="182"/>
        <v>2.8837000000000002</v>
      </c>
      <c r="AL596">
        <f t="shared" ca="1" si="170"/>
        <v>2.95</v>
      </c>
      <c r="AM596">
        <v>1</v>
      </c>
    </row>
    <row r="597" spans="1:39" x14ac:dyDescent="0.25">
      <c r="A597">
        <v>595</v>
      </c>
      <c r="B597" s="3">
        <v>0</v>
      </c>
      <c r="C597">
        <f t="shared" ca="1" si="171"/>
        <v>83</v>
      </c>
      <c r="D597">
        <v>1</v>
      </c>
      <c r="E597">
        <f t="shared" ca="1" si="172"/>
        <v>72</v>
      </c>
      <c r="F597">
        <v>0</v>
      </c>
      <c r="G597">
        <v>1</v>
      </c>
      <c r="H597">
        <v>1</v>
      </c>
      <c r="I597">
        <v>1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f t="shared" ca="1" si="173"/>
        <v>4.4390000000000001</v>
      </c>
      <c r="R597">
        <f t="shared" ca="1" si="174"/>
        <v>1.4577</v>
      </c>
      <c r="S597">
        <f t="shared" ca="1" si="175"/>
        <v>266</v>
      </c>
      <c r="T597">
        <f t="shared" ca="1" si="168"/>
        <v>11.667</v>
      </c>
      <c r="U597">
        <f t="shared" ca="1" si="169"/>
        <v>39.57</v>
      </c>
      <c r="V597">
        <f t="shared" ca="1" si="176"/>
        <v>8.6379999999999999</v>
      </c>
      <c r="W597">
        <f t="shared" ca="1" si="177"/>
        <v>0.19409999999999999</v>
      </c>
      <c r="X597">
        <f t="shared" ca="1" si="178"/>
        <v>0.48220000000000002</v>
      </c>
      <c r="Y597">
        <f t="shared" ca="1" si="179"/>
        <v>4.9625000000000004</v>
      </c>
      <c r="Z597">
        <f t="shared" ca="1" si="180"/>
        <v>2.3614999999999999</v>
      </c>
      <c r="AA597">
        <f t="shared" ca="1" si="181"/>
        <v>174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f t="shared" ca="1" si="182"/>
        <v>2.8218999999999999</v>
      </c>
      <c r="AL597">
        <f t="shared" ca="1" si="170"/>
        <v>2.89</v>
      </c>
      <c r="AM597">
        <v>1</v>
      </c>
    </row>
    <row r="598" spans="1:39" x14ac:dyDescent="0.25">
      <c r="A598">
        <v>596</v>
      </c>
      <c r="B598" s="3">
        <v>0</v>
      </c>
      <c r="C598">
        <f t="shared" ca="1" si="171"/>
        <v>99</v>
      </c>
      <c r="D598">
        <v>1</v>
      </c>
      <c r="E598">
        <f t="shared" ca="1" si="172"/>
        <v>84</v>
      </c>
      <c r="F598">
        <v>0</v>
      </c>
      <c r="G598">
        <v>1</v>
      </c>
      <c r="H598">
        <v>1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f t="shared" ca="1" si="173"/>
        <v>5.4759000000000002</v>
      </c>
      <c r="R598">
        <f t="shared" ca="1" si="174"/>
        <v>1.2282999999999999</v>
      </c>
      <c r="S598">
        <f t="shared" ca="1" si="175"/>
        <v>297.60000000000002</v>
      </c>
      <c r="T598">
        <f t="shared" ref="T598:T602" ca="1" si="183">RANDBETWEEN(10000,16000)/1000</f>
        <v>11.231</v>
      </c>
      <c r="U598">
        <f t="shared" ref="U598:U602" ca="1" si="184">RANDBETWEEN(3200,4000)/100</f>
        <v>35.85</v>
      </c>
      <c r="V598">
        <f t="shared" ca="1" si="176"/>
        <v>8.2249999999999996</v>
      </c>
      <c r="W598">
        <f t="shared" ca="1" si="177"/>
        <v>0.13289999999999999</v>
      </c>
      <c r="X598">
        <f t="shared" ca="1" si="178"/>
        <v>0.51890000000000003</v>
      </c>
      <c r="Y598">
        <f t="shared" ca="1" si="179"/>
        <v>4.9036999999999997</v>
      </c>
      <c r="Z598">
        <f t="shared" ca="1" si="180"/>
        <v>1.0906</v>
      </c>
      <c r="AA598">
        <f t="shared" ca="1" si="181"/>
        <v>168</v>
      </c>
      <c r="AB598">
        <v>0</v>
      </c>
      <c r="AC598">
        <v>0</v>
      </c>
      <c r="AD598">
        <v>0</v>
      </c>
      <c r="AE598">
        <v>1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f t="shared" ca="1" si="182"/>
        <v>3.0861999999999998</v>
      </c>
      <c r="AL598">
        <f t="shared" ref="AL598:AL602" ca="1" si="185">RANDBETWEEN(200,350)/100</f>
        <v>3.46</v>
      </c>
      <c r="AM598">
        <v>1</v>
      </c>
    </row>
    <row r="599" spans="1:39" x14ac:dyDescent="0.25">
      <c r="A599">
        <v>597</v>
      </c>
      <c r="B599" s="3">
        <v>0</v>
      </c>
      <c r="C599">
        <f t="shared" ca="1" si="171"/>
        <v>35</v>
      </c>
      <c r="D599">
        <v>1</v>
      </c>
      <c r="E599">
        <f t="shared" ca="1" si="172"/>
        <v>89</v>
      </c>
      <c r="F599">
        <v>0</v>
      </c>
      <c r="G599">
        <v>1</v>
      </c>
      <c r="H599">
        <v>1</v>
      </c>
      <c r="I599">
        <v>1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0</v>
      </c>
      <c r="P599">
        <v>0</v>
      </c>
      <c r="Q599">
        <f t="shared" ca="1" si="173"/>
        <v>5.194</v>
      </c>
      <c r="R599">
        <f t="shared" ca="1" si="174"/>
        <v>1.9294</v>
      </c>
      <c r="S599">
        <f t="shared" ca="1" si="175"/>
        <v>271.8</v>
      </c>
      <c r="T599">
        <f t="shared" ca="1" si="183"/>
        <v>15.384</v>
      </c>
      <c r="U599">
        <f t="shared" ca="1" si="184"/>
        <v>34.04</v>
      </c>
      <c r="V599">
        <f t="shared" ca="1" si="176"/>
        <v>8.2230000000000008</v>
      </c>
      <c r="W599">
        <f t="shared" ca="1" si="177"/>
        <v>0.22989999999999999</v>
      </c>
      <c r="X599">
        <f t="shared" ca="1" si="178"/>
        <v>0.47020000000000001</v>
      </c>
      <c r="Y599">
        <f t="shared" ca="1" si="179"/>
        <v>5.0063000000000004</v>
      </c>
      <c r="Z599">
        <f t="shared" ca="1" si="180"/>
        <v>1.8849</v>
      </c>
      <c r="AA599">
        <f t="shared" ca="1" si="181"/>
        <v>200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f t="shared" ca="1" si="182"/>
        <v>3.0931000000000002</v>
      </c>
      <c r="AL599">
        <f t="shared" ca="1" si="185"/>
        <v>2.37</v>
      </c>
      <c r="AM599">
        <v>1</v>
      </c>
    </row>
    <row r="600" spans="1:39" x14ac:dyDescent="0.25">
      <c r="A600">
        <v>598</v>
      </c>
      <c r="B600" s="3">
        <v>0</v>
      </c>
      <c r="C600">
        <f t="shared" ca="1" si="171"/>
        <v>4</v>
      </c>
      <c r="D600">
        <v>1</v>
      </c>
      <c r="E600">
        <f t="shared" ca="1" si="172"/>
        <v>73</v>
      </c>
      <c r="F600">
        <v>0</v>
      </c>
      <c r="G600">
        <v>1</v>
      </c>
      <c r="H600">
        <v>1</v>
      </c>
      <c r="I600">
        <v>1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f t="shared" ca="1" si="173"/>
        <v>5.1359000000000004</v>
      </c>
      <c r="R600">
        <f t="shared" ca="1" si="174"/>
        <v>1.1519999999999999</v>
      </c>
      <c r="S600">
        <f t="shared" ca="1" si="175"/>
        <v>246</v>
      </c>
      <c r="T600">
        <f t="shared" ca="1" si="183"/>
        <v>12.997</v>
      </c>
      <c r="U600">
        <f t="shared" ca="1" si="184"/>
        <v>34.619999999999997</v>
      </c>
      <c r="V600">
        <f t="shared" ca="1" si="176"/>
        <v>8.4830000000000005</v>
      </c>
      <c r="W600">
        <f t="shared" ca="1" si="177"/>
        <v>0.24809999999999999</v>
      </c>
      <c r="X600">
        <f t="shared" ca="1" si="178"/>
        <v>0.46350000000000002</v>
      </c>
      <c r="Y600">
        <f t="shared" ca="1" si="179"/>
        <v>5.4645999999999999</v>
      </c>
      <c r="Z600">
        <f t="shared" ca="1" si="180"/>
        <v>1.6758</v>
      </c>
      <c r="AA600">
        <f t="shared" ca="1" si="181"/>
        <v>211</v>
      </c>
      <c r="AB600">
        <v>0</v>
      </c>
      <c r="AC600">
        <v>0</v>
      </c>
      <c r="AD600">
        <v>0</v>
      </c>
      <c r="AE600">
        <v>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f t="shared" ca="1" si="182"/>
        <v>3.4493999999999998</v>
      </c>
      <c r="AL600">
        <f t="shared" ca="1" si="185"/>
        <v>2.73</v>
      </c>
      <c r="AM600">
        <v>1</v>
      </c>
    </row>
    <row r="601" spans="1:39" x14ac:dyDescent="0.25">
      <c r="A601">
        <v>599</v>
      </c>
      <c r="B601" s="3">
        <v>0</v>
      </c>
      <c r="C601">
        <f t="shared" ca="1" si="171"/>
        <v>67</v>
      </c>
      <c r="D601">
        <v>1</v>
      </c>
      <c r="E601">
        <f t="shared" ca="1" si="172"/>
        <v>70</v>
      </c>
      <c r="F601">
        <v>0</v>
      </c>
      <c r="G601">
        <v>1</v>
      </c>
      <c r="H601">
        <v>1</v>
      </c>
      <c r="I601">
        <v>1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f t="shared" ca="1" si="173"/>
        <v>4.0324999999999998</v>
      </c>
      <c r="R601">
        <f t="shared" ca="1" si="174"/>
        <v>1.8203</v>
      </c>
      <c r="S601">
        <f t="shared" ca="1" si="175"/>
        <v>286.10000000000002</v>
      </c>
      <c r="T601">
        <f t="shared" ca="1" si="183"/>
        <v>13.266999999999999</v>
      </c>
      <c r="U601">
        <f t="shared" ca="1" si="184"/>
        <v>33.96</v>
      </c>
      <c r="V601">
        <f t="shared" ca="1" si="176"/>
        <v>8.3960000000000008</v>
      </c>
      <c r="W601">
        <f t="shared" ca="1" si="177"/>
        <v>0.21329999999999999</v>
      </c>
      <c r="X601">
        <f t="shared" ca="1" si="178"/>
        <v>0.43830000000000002</v>
      </c>
      <c r="Y601">
        <f t="shared" ca="1" si="179"/>
        <v>5.2724000000000002</v>
      </c>
      <c r="Z601">
        <f t="shared" ca="1" si="180"/>
        <v>1.9903</v>
      </c>
      <c r="AA601">
        <f t="shared" ca="1" si="181"/>
        <v>258</v>
      </c>
      <c r="AB601">
        <v>0</v>
      </c>
      <c r="AC601">
        <v>0</v>
      </c>
      <c r="AD601">
        <v>0</v>
      </c>
      <c r="AE601">
        <v>1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f t="shared" ca="1" si="182"/>
        <v>2.9098000000000002</v>
      </c>
      <c r="AL601">
        <f t="shared" ca="1" si="185"/>
        <v>2.6</v>
      </c>
      <c r="AM601">
        <v>1</v>
      </c>
    </row>
    <row r="602" spans="1:39" x14ac:dyDescent="0.25">
      <c r="A602">
        <v>600</v>
      </c>
      <c r="B602" s="3">
        <v>0</v>
      </c>
      <c r="C602">
        <f t="shared" ca="1" si="171"/>
        <v>87</v>
      </c>
      <c r="D602">
        <v>1</v>
      </c>
      <c r="E602">
        <f t="shared" ca="1" si="172"/>
        <v>90</v>
      </c>
      <c r="F602">
        <v>0</v>
      </c>
      <c r="G602">
        <v>1</v>
      </c>
      <c r="H602">
        <v>1</v>
      </c>
      <c r="I602">
        <v>1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f t="shared" ca="1" si="173"/>
        <v>4.0659999999999998</v>
      </c>
      <c r="R602">
        <f t="shared" ca="1" si="174"/>
        <v>1.3852</v>
      </c>
      <c r="S602">
        <f t="shared" ca="1" si="175"/>
        <v>296.60000000000002</v>
      </c>
      <c r="T602">
        <f t="shared" ca="1" si="183"/>
        <v>15.737</v>
      </c>
      <c r="U602">
        <f t="shared" ca="1" si="184"/>
        <v>36.42</v>
      </c>
      <c r="V602">
        <f t="shared" ca="1" si="176"/>
        <v>8.1210000000000004</v>
      </c>
      <c r="W602">
        <f t="shared" ca="1" si="177"/>
        <v>0.21990000000000001</v>
      </c>
      <c r="X602">
        <f t="shared" ca="1" si="178"/>
        <v>0.45169999999999999</v>
      </c>
      <c r="Y602">
        <f t="shared" ca="1" si="179"/>
        <v>4.1169000000000002</v>
      </c>
      <c r="Z602">
        <f t="shared" ca="1" si="180"/>
        <v>1.6251</v>
      </c>
      <c r="AA602">
        <f t="shared" ca="1" si="181"/>
        <v>272</v>
      </c>
      <c r="AB602">
        <v>0</v>
      </c>
      <c r="AC602">
        <v>0</v>
      </c>
      <c r="AD602">
        <v>0</v>
      </c>
      <c r="AE602">
        <v>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f t="shared" ca="1" si="182"/>
        <v>3.2044000000000001</v>
      </c>
      <c r="AL602">
        <f t="shared" ca="1" si="185"/>
        <v>2.11</v>
      </c>
      <c r="AM602">
        <v>1</v>
      </c>
    </row>
    <row r="603" spans="1:39" x14ac:dyDescent="0.25">
      <c r="A603">
        <v>601</v>
      </c>
      <c r="B603" s="1">
        <v>1</v>
      </c>
      <c r="C603" s="1">
        <v>32</v>
      </c>
      <c r="D603" s="1">
        <v>0</v>
      </c>
      <c r="E603" s="1">
        <v>82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0</v>
      </c>
      <c r="L603" s="1">
        <v>0</v>
      </c>
      <c r="M603" s="1">
        <v>0</v>
      </c>
      <c r="N603" s="1">
        <v>0</v>
      </c>
      <c r="O603" s="1">
        <v>1</v>
      </c>
      <c r="P603" s="1">
        <v>0</v>
      </c>
      <c r="Q603" s="1">
        <v>3.65</v>
      </c>
      <c r="R603" s="1">
        <v>1</v>
      </c>
      <c r="S603" s="1">
        <v>213</v>
      </c>
      <c r="T603" s="1">
        <v>12.3</v>
      </c>
      <c r="U603" s="1">
        <v>25</v>
      </c>
      <c r="V603" s="1">
        <v>1</v>
      </c>
      <c r="W603" s="1">
        <v>0.2152</v>
      </c>
      <c r="X603" s="1">
        <v>0.67</v>
      </c>
      <c r="Y603" s="1">
        <v>5.75</v>
      </c>
      <c r="Z603" s="1">
        <v>1.0900000000000001</v>
      </c>
      <c r="AA603" s="1">
        <v>179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2.19</v>
      </c>
      <c r="AL603" s="1">
        <v>2.0099999999999998</v>
      </c>
      <c r="AM603" s="1">
        <v>1</v>
      </c>
    </row>
    <row r="604" spans="1:39" x14ac:dyDescent="0.25">
      <c r="A604">
        <v>602</v>
      </c>
      <c r="B604" s="3">
        <v>1</v>
      </c>
      <c r="C604">
        <f t="shared" ca="1" si="171"/>
        <v>15</v>
      </c>
      <c r="D604">
        <v>0</v>
      </c>
      <c r="E604">
        <f t="shared" ca="1" si="172"/>
        <v>77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1</v>
      </c>
      <c r="P604">
        <v>0</v>
      </c>
      <c r="Q604">
        <f ca="1">RANDBETWEEN(300,450)/100</f>
        <v>3.86</v>
      </c>
      <c r="R604">
        <v>1</v>
      </c>
      <c r="S604">
        <f ca="1">RANDBETWEEN(200, 280)</f>
        <v>247</v>
      </c>
      <c r="T604">
        <v>12.3</v>
      </c>
      <c r="U604">
        <f ca="1">RANDBETWEEN(15, 60)</f>
        <v>46</v>
      </c>
      <c r="V604">
        <f ca="1">RANDBETWEEN(500,1500)/1000</f>
        <v>0.95199999999999996</v>
      </c>
      <c r="W604">
        <f ca="1">RANDBETWEEN(2050, 3550)/10000</f>
        <v>0.23169999999999999</v>
      </c>
      <c r="X604">
        <f ca="1">RANDBETWEEN(30,95)/100</f>
        <v>0.66</v>
      </c>
      <c r="Y604">
        <f ca="1">RANDBETWEEN(300,750)/100</f>
        <v>6.48</v>
      </c>
      <c r="Z604">
        <f ca="1">RANDBETWEEN(80,200)/100</f>
        <v>1.95</v>
      </c>
      <c r="AA604">
        <f ca="1">RANDBETWEEN(120,240)</f>
        <v>177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f ca="1">RANDBETWEEN(100,350)/100</f>
        <v>2.84</v>
      </c>
      <c r="AL604">
        <f ca="1">RANDBETWEEN(200,300)/100</f>
        <v>2.08</v>
      </c>
      <c r="AM604">
        <v>1</v>
      </c>
    </row>
    <row r="605" spans="1:39" x14ac:dyDescent="0.25">
      <c r="A605">
        <v>603</v>
      </c>
      <c r="B605">
        <v>0</v>
      </c>
      <c r="C605">
        <v>34</v>
      </c>
      <c r="D605">
        <v>0</v>
      </c>
      <c r="E605">
        <v>88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1</v>
      </c>
      <c r="P605">
        <v>0</v>
      </c>
      <c r="Q605">
        <v>4.1100000000000003</v>
      </c>
      <c r="R605">
        <v>1.29</v>
      </c>
      <c r="S605">
        <v>209</v>
      </c>
      <c r="T605">
        <v>12.348000000000001</v>
      </c>
      <c r="U605">
        <v>37</v>
      </c>
      <c r="V605">
        <v>6.2</v>
      </c>
      <c r="W605">
        <v>0.25</v>
      </c>
      <c r="X605">
        <v>0.78190000000000004</v>
      </c>
      <c r="Y605">
        <v>2.94</v>
      </c>
      <c r="Z605">
        <v>0.56000000000000005</v>
      </c>
      <c r="AA605">
        <v>179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2.34</v>
      </c>
      <c r="AL605">
        <v>4.18</v>
      </c>
      <c r="AM605">
        <v>0</v>
      </c>
    </row>
    <row r="606" spans="1:39" x14ac:dyDescent="0.25">
      <c r="A606">
        <v>604</v>
      </c>
      <c r="B606">
        <v>1</v>
      </c>
      <c r="C606">
        <v>33</v>
      </c>
      <c r="D606">
        <v>0</v>
      </c>
      <c r="E606">
        <v>90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4.7830000000000004</v>
      </c>
      <c r="R606">
        <v>1.5084</v>
      </c>
      <c r="S606">
        <v>232.57</v>
      </c>
      <c r="T606">
        <v>12.483000000000001</v>
      </c>
      <c r="U606">
        <v>36.67</v>
      </c>
      <c r="V606">
        <v>8.5449999999999999</v>
      </c>
      <c r="W606">
        <v>0.14269999999999999</v>
      </c>
      <c r="X606">
        <v>0.62019999999999997</v>
      </c>
      <c r="Y606">
        <v>4.42</v>
      </c>
      <c r="Z606">
        <v>0.94</v>
      </c>
      <c r="AA606">
        <v>162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2.96</v>
      </c>
      <c r="AL606">
        <v>3.15</v>
      </c>
      <c r="AM606">
        <v>0</v>
      </c>
    </row>
    <row r="607" spans="1:39" x14ac:dyDescent="0.25">
      <c r="A607">
        <v>605</v>
      </c>
      <c r="B607">
        <v>1</v>
      </c>
      <c r="C607">
        <v>42</v>
      </c>
      <c r="D607">
        <v>0</v>
      </c>
      <c r="E607">
        <v>84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1</v>
      </c>
      <c r="Q607">
        <v>4.4000000000000004</v>
      </c>
      <c r="R607">
        <v>1.55</v>
      </c>
      <c r="S607">
        <v>174</v>
      </c>
      <c r="T607">
        <v>13.3</v>
      </c>
      <c r="U607">
        <v>67</v>
      </c>
      <c r="V607">
        <v>11.1</v>
      </c>
      <c r="W607">
        <v>0.06</v>
      </c>
      <c r="X607">
        <v>0.22</v>
      </c>
      <c r="Y607">
        <v>5.85</v>
      </c>
      <c r="Z607">
        <v>2.38</v>
      </c>
      <c r="AA607">
        <v>201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2.31</v>
      </c>
      <c r="AL607">
        <v>0.97</v>
      </c>
      <c r="AM607">
        <v>0</v>
      </c>
    </row>
    <row r="608" spans="1:39" x14ac:dyDescent="0.25">
      <c r="A608">
        <v>606</v>
      </c>
      <c r="B608">
        <v>1</v>
      </c>
      <c r="C608">
        <v>16</v>
      </c>
      <c r="D608">
        <v>0</v>
      </c>
      <c r="E608">
        <v>97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7.63</v>
      </c>
      <c r="R608">
        <v>2.72</v>
      </c>
      <c r="S608">
        <v>229</v>
      </c>
      <c r="T608">
        <v>13.2</v>
      </c>
      <c r="U608">
        <v>54.04</v>
      </c>
      <c r="V608">
        <v>8.9909999999999997</v>
      </c>
      <c r="W608">
        <v>7.7600000000000002E-2</v>
      </c>
      <c r="X608">
        <v>0.1</v>
      </c>
      <c r="Y608">
        <v>8.11</v>
      </c>
      <c r="Z608">
        <v>2.31</v>
      </c>
      <c r="AA608">
        <v>288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4.08</v>
      </c>
      <c r="AL608">
        <v>1.77</v>
      </c>
      <c r="AM608">
        <v>0</v>
      </c>
    </row>
    <row r="609" spans="1:39" x14ac:dyDescent="0.25">
      <c r="A609">
        <v>607</v>
      </c>
      <c r="B609">
        <v>0</v>
      </c>
      <c r="C609">
        <v>45</v>
      </c>
      <c r="D609">
        <v>1</v>
      </c>
      <c r="E609">
        <v>111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4.42</v>
      </c>
      <c r="R609">
        <v>1.54</v>
      </c>
      <c r="S609">
        <v>198</v>
      </c>
      <c r="T609">
        <v>12.409000000000001</v>
      </c>
      <c r="U609">
        <v>39.53</v>
      </c>
      <c r="V609">
        <v>7.508</v>
      </c>
      <c r="W609">
        <v>0.13539999999999999</v>
      </c>
      <c r="X609">
        <v>0.48949999999999999</v>
      </c>
      <c r="Y609">
        <v>3.99</v>
      </c>
      <c r="Z609">
        <v>0.95109999999999995</v>
      </c>
      <c r="AA609">
        <v>170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2.36</v>
      </c>
      <c r="AL609">
        <v>2.48</v>
      </c>
      <c r="AM609">
        <v>0</v>
      </c>
    </row>
    <row r="610" spans="1:39" x14ac:dyDescent="0.25">
      <c r="A610">
        <v>608</v>
      </c>
      <c r="B610">
        <v>0</v>
      </c>
      <c r="C610">
        <v>19</v>
      </c>
      <c r="D610">
        <v>0</v>
      </c>
      <c r="E610">
        <v>80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6.79</v>
      </c>
      <c r="R610">
        <v>1.1100000000000001</v>
      </c>
      <c r="S610">
        <v>255</v>
      </c>
      <c r="T610">
        <v>15.3</v>
      </c>
      <c r="U610">
        <v>62.88</v>
      </c>
      <c r="V610">
        <v>8.8989999999999991</v>
      </c>
      <c r="W610">
        <v>0</v>
      </c>
      <c r="X610">
        <v>0.22</v>
      </c>
      <c r="Y610">
        <v>4.9800000000000004</v>
      </c>
      <c r="Z610">
        <v>1.64</v>
      </c>
      <c r="AA610">
        <v>288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5.0199999999999996</v>
      </c>
      <c r="AL610">
        <v>3.06</v>
      </c>
      <c r="AM610">
        <v>0</v>
      </c>
    </row>
    <row r="611" spans="1:39" x14ac:dyDescent="0.25">
      <c r="A611">
        <v>609</v>
      </c>
      <c r="B611">
        <v>1</v>
      </c>
      <c r="C611">
        <v>49</v>
      </c>
      <c r="D611">
        <v>1</v>
      </c>
      <c r="E611">
        <v>97</v>
      </c>
      <c r="F611">
        <v>0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6.83</v>
      </c>
      <c r="R611">
        <v>1.77</v>
      </c>
      <c r="S611">
        <v>194</v>
      </c>
      <c r="T611">
        <v>12.2</v>
      </c>
      <c r="U611">
        <v>29</v>
      </c>
      <c r="V611">
        <v>2</v>
      </c>
      <c r="W611">
        <v>0.16</v>
      </c>
      <c r="X611">
        <v>0.11</v>
      </c>
      <c r="Y611">
        <v>6.12</v>
      </c>
      <c r="Z611">
        <v>0.88</v>
      </c>
      <c r="AA611">
        <v>175.72</v>
      </c>
      <c r="AB611">
        <v>1</v>
      </c>
      <c r="AC611">
        <v>0</v>
      </c>
      <c r="AD611">
        <v>1</v>
      </c>
      <c r="AE611">
        <v>1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4.21</v>
      </c>
      <c r="AL611">
        <v>4.78</v>
      </c>
      <c r="AM611">
        <v>0</v>
      </c>
    </row>
    <row r="612" spans="1:39" x14ac:dyDescent="0.25">
      <c r="A612">
        <v>610</v>
      </c>
      <c r="B612">
        <v>0</v>
      </c>
      <c r="C612">
        <v>33</v>
      </c>
      <c r="D612">
        <v>1</v>
      </c>
      <c r="E612">
        <v>106</v>
      </c>
      <c r="F612">
        <v>1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6.89</v>
      </c>
      <c r="R612">
        <v>1.81</v>
      </c>
      <c r="S612">
        <v>180</v>
      </c>
      <c r="T612">
        <v>12.1</v>
      </c>
      <c r="U612">
        <v>24</v>
      </c>
      <c r="V612">
        <v>9.8000000000000007</v>
      </c>
      <c r="W612">
        <v>0.19</v>
      </c>
      <c r="X612">
        <v>0.65580000000000005</v>
      </c>
      <c r="Y612">
        <v>3.03</v>
      </c>
      <c r="Z612">
        <v>0.88</v>
      </c>
      <c r="AA612">
        <v>181.27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1</v>
      </c>
      <c r="AJ612">
        <v>0</v>
      </c>
      <c r="AK612">
        <v>4.55</v>
      </c>
      <c r="AL612">
        <v>5.17</v>
      </c>
      <c r="AM612">
        <v>0</v>
      </c>
    </row>
    <row r="613" spans="1:39" x14ac:dyDescent="0.25">
      <c r="A613">
        <v>611</v>
      </c>
      <c r="B613">
        <v>0</v>
      </c>
      <c r="C613">
        <v>33</v>
      </c>
      <c r="D613">
        <v>0</v>
      </c>
      <c r="E613">
        <v>83</v>
      </c>
      <c r="F613">
        <v>0</v>
      </c>
      <c r="G613">
        <v>1</v>
      </c>
      <c r="H613">
        <v>1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3.85</v>
      </c>
      <c r="R613">
        <v>1.33</v>
      </c>
      <c r="S613">
        <v>227</v>
      </c>
      <c r="T613">
        <v>12.461</v>
      </c>
      <c r="U613">
        <v>36.35</v>
      </c>
      <c r="V613">
        <v>7.0389999999999997</v>
      </c>
      <c r="W613">
        <v>0.1726</v>
      </c>
      <c r="X613">
        <v>0.72860000000000003</v>
      </c>
      <c r="Y613">
        <v>4.2725</v>
      </c>
      <c r="Z613">
        <v>1.0984</v>
      </c>
      <c r="AA613">
        <v>162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1.87</v>
      </c>
      <c r="AL613">
        <v>1.7</v>
      </c>
      <c r="AM613">
        <v>0</v>
      </c>
    </row>
    <row r="614" spans="1:39" x14ac:dyDescent="0.25">
      <c r="A614">
        <v>612</v>
      </c>
      <c r="B614">
        <v>1</v>
      </c>
      <c r="C614">
        <v>33</v>
      </c>
      <c r="D614">
        <v>0</v>
      </c>
      <c r="E614">
        <v>88</v>
      </c>
      <c r="F614">
        <v>1</v>
      </c>
      <c r="G614">
        <v>1</v>
      </c>
      <c r="H614">
        <v>1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6.72</v>
      </c>
      <c r="R614">
        <v>1.01</v>
      </c>
      <c r="S614">
        <v>269</v>
      </c>
      <c r="T614">
        <v>12.679</v>
      </c>
      <c r="U614">
        <v>37</v>
      </c>
      <c r="V614">
        <v>9.1</v>
      </c>
      <c r="W614">
        <v>0.1094</v>
      </c>
      <c r="X614">
        <v>0.6462</v>
      </c>
      <c r="Y614">
        <v>4.08</v>
      </c>
      <c r="Z614">
        <v>1.45</v>
      </c>
      <c r="AA614">
        <v>201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5.15</v>
      </c>
      <c r="AL614">
        <v>3.55</v>
      </c>
      <c r="AM614">
        <v>0</v>
      </c>
    </row>
    <row r="615" spans="1:39" x14ac:dyDescent="0.25">
      <c r="A615">
        <v>613</v>
      </c>
      <c r="B615">
        <v>1</v>
      </c>
      <c r="C615">
        <v>45</v>
      </c>
      <c r="D615">
        <v>0</v>
      </c>
      <c r="E615">
        <v>95</v>
      </c>
      <c r="F615">
        <v>1</v>
      </c>
      <c r="G615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7.23</v>
      </c>
      <c r="R615">
        <v>1.74</v>
      </c>
      <c r="S615">
        <v>194</v>
      </c>
      <c r="T615">
        <v>12.945</v>
      </c>
      <c r="U615">
        <v>40</v>
      </c>
      <c r="V615">
        <v>1</v>
      </c>
      <c r="W615">
        <v>0.08</v>
      </c>
      <c r="X615">
        <v>0.59240000000000004</v>
      </c>
      <c r="Y615">
        <v>4.9800000000000004</v>
      </c>
      <c r="Z615">
        <v>1.05</v>
      </c>
      <c r="AA615">
        <v>170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4.58</v>
      </c>
      <c r="AL615">
        <v>4.3600000000000003</v>
      </c>
      <c r="AM615">
        <v>0</v>
      </c>
    </row>
    <row r="616" spans="1:39" x14ac:dyDescent="0.25">
      <c r="A616">
        <v>614</v>
      </c>
      <c r="B616">
        <v>1</v>
      </c>
      <c r="C616">
        <v>9</v>
      </c>
      <c r="D616">
        <v>0</v>
      </c>
      <c r="E616">
        <v>90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5.3890000000000002</v>
      </c>
      <c r="R616">
        <v>1.6298999999999999</v>
      </c>
      <c r="S616">
        <v>208.28</v>
      </c>
      <c r="T616">
        <v>13.021000000000001</v>
      </c>
      <c r="U616">
        <v>53.02</v>
      </c>
      <c r="V616">
        <v>7.8449999999999998</v>
      </c>
      <c r="W616">
        <v>7.5300000000000006E-2</v>
      </c>
      <c r="X616">
        <v>0.47070000000000001</v>
      </c>
      <c r="Y616">
        <v>4.62</v>
      </c>
      <c r="Z616">
        <v>1.6688000000000001</v>
      </c>
      <c r="AA616">
        <v>237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3.0832333329999999</v>
      </c>
      <c r="AL616">
        <v>1.85</v>
      </c>
      <c r="AM616">
        <v>0</v>
      </c>
    </row>
    <row r="617" spans="1:39" x14ac:dyDescent="0.25">
      <c r="A617">
        <v>615</v>
      </c>
      <c r="B617">
        <v>1</v>
      </c>
      <c r="C617">
        <v>37</v>
      </c>
      <c r="D617">
        <v>0</v>
      </c>
      <c r="E617">
        <v>72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1</v>
      </c>
      <c r="Q617">
        <v>5.0289000000000001</v>
      </c>
      <c r="R617">
        <v>1.5266999999999999</v>
      </c>
      <c r="S617">
        <v>214.78</v>
      </c>
      <c r="T617">
        <v>12.423</v>
      </c>
      <c r="U617">
        <v>37.51</v>
      </c>
      <c r="V617">
        <v>8.1690000000000005</v>
      </c>
      <c r="W617">
        <v>0.13539999999999999</v>
      </c>
      <c r="X617">
        <v>0.46949999999999997</v>
      </c>
      <c r="Y617">
        <v>5.17</v>
      </c>
      <c r="Z617">
        <v>1.1415999999999999</v>
      </c>
      <c r="AA617">
        <v>201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2.8138000000000001</v>
      </c>
      <c r="AL617">
        <v>2.46</v>
      </c>
      <c r="AM617">
        <v>0</v>
      </c>
    </row>
    <row r="618" spans="1:39" x14ac:dyDescent="0.25">
      <c r="A618">
        <v>616</v>
      </c>
      <c r="B618" s="3">
        <v>1</v>
      </c>
      <c r="C618">
        <f t="shared" ref="C617:C680" ca="1" si="186">INT(RAND()*100)</f>
        <v>88</v>
      </c>
      <c r="D618">
        <v>0</v>
      </c>
      <c r="E618">
        <f t="shared" ca="1" si="172"/>
        <v>87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f t="shared" ref="Q605:Q668" ca="1" si="187">RANDBETWEEN(300,450)/100</f>
        <v>4.0999999999999996</v>
      </c>
      <c r="R618">
        <v>1</v>
      </c>
      <c r="S618">
        <f t="shared" ref="S605:S668" ca="1" si="188">RANDBETWEEN(200, 280)</f>
        <v>210</v>
      </c>
      <c r="T618">
        <v>12.3</v>
      </c>
      <c r="U618">
        <f t="shared" ref="U605:U668" ca="1" si="189">RANDBETWEEN(15, 60)</f>
        <v>26</v>
      </c>
      <c r="V618">
        <f t="shared" ref="V605:V668" ca="1" si="190">RANDBETWEEN(500,1500)/1000</f>
        <v>0.64700000000000002</v>
      </c>
      <c r="W618">
        <f t="shared" ref="W605:W668" ca="1" si="191">RANDBETWEEN(2050, 3550)/10000</f>
        <v>0.3231</v>
      </c>
      <c r="X618">
        <f t="shared" ref="X605:X668" ca="1" si="192">RANDBETWEEN(30,95)/100</f>
        <v>0.94</v>
      </c>
      <c r="Y618">
        <f t="shared" ref="Y605:Y668" ca="1" si="193">RANDBETWEEN(300,750)/100</f>
        <v>4.7300000000000004</v>
      </c>
      <c r="Z618">
        <f t="shared" ref="Z605:Z668" ca="1" si="194">RANDBETWEEN(80,200)/100</f>
        <v>0.82</v>
      </c>
      <c r="AA618">
        <f t="shared" ref="AA605:AA668" ca="1" si="195">RANDBETWEEN(120,240)</f>
        <v>148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f t="shared" ref="AK605:AK668" ca="1" si="196">RANDBETWEEN(100,350)/100</f>
        <v>2.23</v>
      </c>
      <c r="AL618">
        <f t="shared" ref="AL605:AL668" ca="1" si="197">RANDBETWEEN(200,300)/100</f>
        <v>3</v>
      </c>
      <c r="AM618">
        <v>1</v>
      </c>
    </row>
    <row r="619" spans="1:39" x14ac:dyDescent="0.25">
      <c r="A619">
        <v>617</v>
      </c>
      <c r="B619" s="3">
        <v>1</v>
      </c>
      <c r="C619">
        <f t="shared" ca="1" si="186"/>
        <v>21</v>
      </c>
      <c r="D619">
        <v>0</v>
      </c>
      <c r="E619">
        <f t="shared" ca="1" si="172"/>
        <v>90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f t="shared" ca="1" si="187"/>
        <v>3.73</v>
      </c>
      <c r="R619">
        <v>1</v>
      </c>
      <c r="S619">
        <f t="shared" ca="1" si="188"/>
        <v>252</v>
      </c>
      <c r="T619">
        <v>12.3</v>
      </c>
      <c r="U619">
        <f t="shared" ca="1" si="189"/>
        <v>48</v>
      </c>
      <c r="V619">
        <f t="shared" ca="1" si="190"/>
        <v>1.3149999999999999</v>
      </c>
      <c r="W619">
        <f t="shared" ca="1" si="191"/>
        <v>0.23549999999999999</v>
      </c>
      <c r="X619">
        <f t="shared" ca="1" si="192"/>
        <v>0.63</v>
      </c>
      <c r="Y619">
        <f t="shared" ca="1" si="193"/>
        <v>5</v>
      </c>
      <c r="Z619">
        <f t="shared" ca="1" si="194"/>
        <v>1.65</v>
      </c>
      <c r="AA619">
        <f t="shared" ca="1" si="195"/>
        <v>177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f t="shared" ca="1" si="196"/>
        <v>2.1800000000000002</v>
      </c>
      <c r="AL619">
        <f t="shared" ca="1" si="197"/>
        <v>2</v>
      </c>
      <c r="AM619">
        <v>1</v>
      </c>
    </row>
    <row r="620" spans="1:39" x14ac:dyDescent="0.25">
      <c r="A620">
        <v>618</v>
      </c>
      <c r="B620" s="3">
        <v>1</v>
      </c>
      <c r="C620">
        <f t="shared" ca="1" si="186"/>
        <v>30</v>
      </c>
      <c r="D620">
        <v>0</v>
      </c>
      <c r="E620">
        <f t="shared" ca="1" si="172"/>
        <v>86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f t="shared" ca="1" si="187"/>
        <v>3.18</v>
      </c>
      <c r="R620">
        <v>1</v>
      </c>
      <c r="S620">
        <f t="shared" ca="1" si="188"/>
        <v>253</v>
      </c>
      <c r="T620">
        <v>12.3</v>
      </c>
      <c r="U620">
        <f t="shared" ca="1" si="189"/>
        <v>15</v>
      </c>
      <c r="V620">
        <f t="shared" ca="1" si="190"/>
        <v>1.177</v>
      </c>
      <c r="W620">
        <f t="shared" ca="1" si="191"/>
        <v>0.30030000000000001</v>
      </c>
      <c r="X620">
        <f t="shared" ca="1" si="192"/>
        <v>0.51</v>
      </c>
      <c r="Y620">
        <f t="shared" ca="1" si="193"/>
        <v>7.32</v>
      </c>
      <c r="Z620">
        <f t="shared" ca="1" si="194"/>
        <v>1.78</v>
      </c>
      <c r="AA620">
        <f t="shared" ca="1" si="195"/>
        <v>201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f t="shared" ca="1" si="196"/>
        <v>2.69</v>
      </c>
      <c r="AL620">
        <f t="shared" ca="1" si="197"/>
        <v>2.2400000000000002</v>
      </c>
      <c r="AM620">
        <v>1</v>
      </c>
    </row>
    <row r="621" spans="1:39" x14ac:dyDescent="0.25">
      <c r="A621">
        <v>619</v>
      </c>
      <c r="B621" s="3">
        <v>1</v>
      </c>
      <c r="C621">
        <f t="shared" ca="1" si="186"/>
        <v>71</v>
      </c>
      <c r="D621">
        <v>0</v>
      </c>
      <c r="E621">
        <f t="shared" ca="1" si="172"/>
        <v>71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f t="shared" ca="1" si="187"/>
        <v>3.65</v>
      </c>
      <c r="R621">
        <v>1</v>
      </c>
      <c r="S621">
        <f t="shared" ca="1" si="188"/>
        <v>238</v>
      </c>
      <c r="T621">
        <v>12.3</v>
      </c>
      <c r="U621">
        <f t="shared" ca="1" si="189"/>
        <v>56</v>
      </c>
      <c r="V621">
        <f t="shared" ca="1" si="190"/>
        <v>0.94699999999999995</v>
      </c>
      <c r="W621">
        <f t="shared" ca="1" si="191"/>
        <v>0.24060000000000001</v>
      </c>
      <c r="X621">
        <f t="shared" ca="1" si="192"/>
        <v>0.48</v>
      </c>
      <c r="Y621">
        <f t="shared" ca="1" si="193"/>
        <v>3.36</v>
      </c>
      <c r="Z621">
        <f t="shared" ca="1" si="194"/>
        <v>1.53</v>
      </c>
      <c r="AA621">
        <f t="shared" ca="1" si="195"/>
        <v>234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f t="shared" ca="1" si="196"/>
        <v>1.23</v>
      </c>
      <c r="AL621">
        <f t="shared" ca="1" si="197"/>
        <v>2.97</v>
      </c>
      <c r="AM621">
        <v>1</v>
      </c>
    </row>
    <row r="622" spans="1:39" x14ac:dyDescent="0.25">
      <c r="A622">
        <v>620</v>
      </c>
      <c r="B622" s="3">
        <v>1</v>
      </c>
      <c r="C622">
        <f t="shared" ca="1" si="186"/>
        <v>18</v>
      </c>
      <c r="D622">
        <v>0</v>
      </c>
      <c r="E622">
        <f t="shared" ca="1" si="172"/>
        <v>76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1</v>
      </c>
      <c r="P622">
        <v>0</v>
      </c>
      <c r="Q622">
        <f t="shared" ca="1" si="187"/>
        <v>4.41</v>
      </c>
      <c r="R622">
        <v>1</v>
      </c>
      <c r="S622">
        <f t="shared" ca="1" si="188"/>
        <v>210</v>
      </c>
      <c r="T622">
        <v>12.3</v>
      </c>
      <c r="U622">
        <f t="shared" ca="1" si="189"/>
        <v>52</v>
      </c>
      <c r="V622">
        <f t="shared" ca="1" si="190"/>
        <v>0.51300000000000001</v>
      </c>
      <c r="W622">
        <f t="shared" ca="1" si="191"/>
        <v>0.2545</v>
      </c>
      <c r="X622">
        <f t="shared" ca="1" si="192"/>
        <v>0.5</v>
      </c>
      <c r="Y622">
        <f t="shared" ca="1" si="193"/>
        <v>3.93</v>
      </c>
      <c r="Z622">
        <f t="shared" ca="1" si="194"/>
        <v>1.74</v>
      </c>
      <c r="AA622">
        <f t="shared" ca="1" si="195"/>
        <v>220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f t="shared" ca="1" si="196"/>
        <v>2.02</v>
      </c>
      <c r="AL622">
        <f t="shared" ca="1" si="197"/>
        <v>2.19</v>
      </c>
      <c r="AM622">
        <v>1</v>
      </c>
    </row>
    <row r="623" spans="1:39" x14ac:dyDescent="0.25">
      <c r="A623">
        <v>621</v>
      </c>
      <c r="B623" s="3">
        <v>1</v>
      </c>
      <c r="C623">
        <f t="shared" ca="1" si="186"/>
        <v>68</v>
      </c>
      <c r="D623">
        <v>0</v>
      </c>
      <c r="E623">
        <f t="shared" ca="1" si="172"/>
        <v>87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1</v>
      </c>
      <c r="P623">
        <v>0</v>
      </c>
      <c r="Q623">
        <f t="shared" ca="1" si="187"/>
        <v>3</v>
      </c>
      <c r="R623">
        <v>1</v>
      </c>
      <c r="S623">
        <f t="shared" ca="1" si="188"/>
        <v>227</v>
      </c>
      <c r="T623">
        <v>12.3</v>
      </c>
      <c r="U623">
        <f t="shared" ca="1" si="189"/>
        <v>46</v>
      </c>
      <c r="V623">
        <f t="shared" ca="1" si="190"/>
        <v>0.752</v>
      </c>
      <c r="W623">
        <f t="shared" ca="1" si="191"/>
        <v>0.31869999999999998</v>
      </c>
      <c r="X623">
        <f t="shared" ca="1" si="192"/>
        <v>0.88</v>
      </c>
      <c r="Y623">
        <f t="shared" ca="1" si="193"/>
        <v>5.98</v>
      </c>
      <c r="Z623">
        <f t="shared" ca="1" si="194"/>
        <v>1.26</v>
      </c>
      <c r="AA623">
        <f t="shared" ca="1" si="195"/>
        <v>165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f t="shared" ca="1" si="196"/>
        <v>1.52</v>
      </c>
      <c r="AL623">
        <f t="shared" ca="1" si="197"/>
        <v>2.57</v>
      </c>
      <c r="AM623">
        <v>1</v>
      </c>
    </row>
    <row r="624" spans="1:39" x14ac:dyDescent="0.25">
      <c r="A624">
        <v>622</v>
      </c>
      <c r="B624" s="3">
        <v>1</v>
      </c>
      <c r="C624">
        <f t="shared" ca="1" si="186"/>
        <v>29</v>
      </c>
      <c r="D624">
        <v>0</v>
      </c>
      <c r="E624">
        <f t="shared" ca="1" si="172"/>
        <v>81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f t="shared" ca="1" si="187"/>
        <v>3.13</v>
      </c>
      <c r="R624">
        <v>1</v>
      </c>
      <c r="S624">
        <f t="shared" ca="1" si="188"/>
        <v>241</v>
      </c>
      <c r="T624">
        <v>12.3</v>
      </c>
      <c r="U624">
        <f t="shared" ca="1" si="189"/>
        <v>23</v>
      </c>
      <c r="V624">
        <f t="shared" ca="1" si="190"/>
        <v>0.81799999999999995</v>
      </c>
      <c r="W624">
        <f t="shared" ca="1" si="191"/>
        <v>0.25700000000000001</v>
      </c>
      <c r="X624">
        <f t="shared" ca="1" si="192"/>
        <v>0.47</v>
      </c>
      <c r="Y624">
        <f t="shared" ca="1" si="193"/>
        <v>6.06</v>
      </c>
      <c r="Z624">
        <f t="shared" ca="1" si="194"/>
        <v>0.99</v>
      </c>
      <c r="AA624">
        <f t="shared" ca="1" si="195"/>
        <v>152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f t="shared" ca="1" si="196"/>
        <v>2.29</v>
      </c>
      <c r="AL624">
        <f t="shared" ca="1" si="197"/>
        <v>2.13</v>
      </c>
      <c r="AM624">
        <v>1</v>
      </c>
    </row>
    <row r="625" spans="1:39" x14ac:dyDescent="0.25">
      <c r="A625">
        <v>623</v>
      </c>
      <c r="B625" s="3">
        <v>1</v>
      </c>
      <c r="C625">
        <f t="shared" ca="1" si="186"/>
        <v>76</v>
      </c>
      <c r="D625">
        <v>0</v>
      </c>
      <c r="E625">
        <f t="shared" ca="1" si="172"/>
        <v>72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f t="shared" ca="1" si="187"/>
        <v>3.08</v>
      </c>
      <c r="R625">
        <v>1</v>
      </c>
      <c r="S625">
        <f t="shared" ca="1" si="188"/>
        <v>214</v>
      </c>
      <c r="T625">
        <v>12.3</v>
      </c>
      <c r="U625">
        <f t="shared" ca="1" si="189"/>
        <v>53</v>
      </c>
      <c r="V625">
        <f t="shared" ca="1" si="190"/>
        <v>0.80800000000000005</v>
      </c>
      <c r="W625">
        <f t="shared" ca="1" si="191"/>
        <v>0.34150000000000003</v>
      </c>
      <c r="X625">
        <f t="shared" ca="1" si="192"/>
        <v>0.85</v>
      </c>
      <c r="Y625">
        <f t="shared" ca="1" si="193"/>
        <v>7.06</v>
      </c>
      <c r="Z625">
        <f t="shared" ca="1" si="194"/>
        <v>0.84</v>
      </c>
      <c r="AA625">
        <f t="shared" ca="1" si="195"/>
        <v>128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f t="shared" ca="1" si="196"/>
        <v>3.05</v>
      </c>
      <c r="AL625">
        <f t="shared" ca="1" si="197"/>
        <v>2.0299999999999998</v>
      </c>
      <c r="AM625">
        <v>1</v>
      </c>
    </row>
    <row r="626" spans="1:39" x14ac:dyDescent="0.25">
      <c r="A626">
        <v>624</v>
      </c>
      <c r="B626" s="3">
        <v>1</v>
      </c>
      <c r="C626">
        <f t="shared" ca="1" si="186"/>
        <v>12</v>
      </c>
      <c r="D626">
        <v>0</v>
      </c>
      <c r="E626">
        <f t="shared" ca="1" si="172"/>
        <v>75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0</v>
      </c>
      <c r="Q626">
        <f t="shared" ca="1" si="187"/>
        <v>3.05</v>
      </c>
      <c r="R626">
        <v>1</v>
      </c>
      <c r="S626">
        <f t="shared" ca="1" si="188"/>
        <v>237</v>
      </c>
      <c r="T626">
        <v>12.3</v>
      </c>
      <c r="U626">
        <f t="shared" ca="1" si="189"/>
        <v>60</v>
      </c>
      <c r="V626">
        <f t="shared" ca="1" si="190"/>
        <v>1.2270000000000001</v>
      </c>
      <c r="W626">
        <f t="shared" ca="1" si="191"/>
        <v>0.26219999999999999</v>
      </c>
      <c r="X626">
        <f t="shared" ca="1" si="192"/>
        <v>0.69</v>
      </c>
      <c r="Y626">
        <f t="shared" ca="1" si="193"/>
        <v>7.23</v>
      </c>
      <c r="Z626">
        <f t="shared" ca="1" si="194"/>
        <v>1.91</v>
      </c>
      <c r="AA626">
        <f t="shared" ca="1" si="195"/>
        <v>151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f t="shared" ca="1" si="196"/>
        <v>3.36</v>
      </c>
      <c r="AL626">
        <f t="shared" ca="1" si="197"/>
        <v>2.65</v>
      </c>
      <c r="AM626">
        <v>1</v>
      </c>
    </row>
    <row r="627" spans="1:39" x14ac:dyDescent="0.25">
      <c r="A627">
        <v>625</v>
      </c>
      <c r="B627" s="3">
        <v>1</v>
      </c>
      <c r="C627">
        <f t="shared" ca="1" si="186"/>
        <v>26</v>
      </c>
      <c r="D627">
        <v>0</v>
      </c>
      <c r="E627">
        <f t="shared" ref="E627:E690" ca="1" si="198">RANDBETWEEN(70, 90)</f>
        <v>82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1</v>
      </c>
      <c r="P627">
        <v>0</v>
      </c>
      <c r="Q627">
        <f t="shared" ca="1" si="187"/>
        <v>3.79</v>
      </c>
      <c r="R627">
        <v>1</v>
      </c>
      <c r="S627">
        <f t="shared" ca="1" si="188"/>
        <v>241</v>
      </c>
      <c r="T627">
        <v>12.3</v>
      </c>
      <c r="U627">
        <f t="shared" ca="1" si="189"/>
        <v>29</v>
      </c>
      <c r="V627">
        <f t="shared" ca="1" si="190"/>
        <v>1.03</v>
      </c>
      <c r="W627">
        <f t="shared" ca="1" si="191"/>
        <v>0.32519999999999999</v>
      </c>
      <c r="X627">
        <f t="shared" ca="1" si="192"/>
        <v>0.42</v>
      </c>
      <c r="Y627">
        <f t="shared" ca="1" si="193"/>
        <v>4.1100000000000003</v>
      </c>
      <c r="Z627">
        <f t="shared" ca="1" si="194"/>
        <v>1.19</v>
      </c>
      <c r="AA627">
        <f t="shared" ca="1" si="195"/>
        <v>146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f t="shared" ca="1" si="196"/>
        <v>2.68</v>
      </c>
      <c r="AL627">
        <f t="shared" ca="1" si="197"/>
        <v>2.79</v>
      </c>
      <c r="AM627">
        <v>1</v>
      </c>
    </row>
    <row r="628" spans="1:39" x14ac:dyDescent="0.25">
      <c r="A628">
        <v>626</v>
      </c>
      <c r="B628" s="3">
        <v>1</v>
      </c>
      <c r="C628">
        <f t="shared" ca="1" si="186"/>
        <v>34</v>
      </c>
      <c r="D628">
        <v>0</v>
      </c>
      <c r="E628">
        <f t="shared" ca="1" si="198"/>
        <v>90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f t="shared" ca="1" si="187"/>
        <v>3.84</v>
      </c>
      <c r="R628">
        <v>1</v>
      </c>
      <c r="S628">
        <f t="shared" ca="1" si="188"/>
        <v>207</v>
      </c>
      <c r="T628">
        <v>12.3</v>
      </c>
      <c r="U628">
        <f t="shared" ca="1" si="189"/>
        <v>60</v>
      </c>
      <c r="V628">
        <f t="shared" ca="1" si="190"/>
        <v>1.0189999999999999</v>
      </c>
      <c r="W628">
        <f t="shared" ca="1" si="191"/>
        <v>0.32090000000000002</v>
      </c>
      <c r="X628">
        <f t="shared" ca="1" si="192"/>
        <v>0.93</v>
      </c>
      <c r="Y628">
        <f t="shared" ca="1" si="193"/>
        <v>4.18</v>
      </c>
      <c r="Z628">
        <f t="shared" ca="1" si="194"/>
        <v>1.59</v>
      </c>
      <c r="AA628">
        <f t="shared" ca="1" si="195"/>
        <v>135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f t="shared" ca="1" si="196"/>
        <v>1.03</v>
      </c>
      <c r="AL628">
        <f t="shared" ca="1" si="197"/>
        <v>2.5499999999999998</v>
      </c>
      <c r="AM628">
        <v>1</v>
      </c>
    </row>
    <row r="629" spans="1:39" x14ac:dyDescent="0.25">
      <c r="A629">
        <v>627</v>
      </c>
      <c r="B629" s="3">
        <v>1</v>
      </c>
      <c r="C629">
        <f t="shared" ca="1" si="186"/>
        <v>69</v>
      </c>
      <c r="D629">
        <v>0</v>
      </c>
      <c r="E629">
        <f t="shared" ca="1" si="198"/>
        <v>89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0</v>
      </c>
      <c r="Q629">
        <f t="shared" ca="1" si="187"/>
        <v>3.38</v>
      </c>
      <c r="R629">
        <v>1</v>
      </c>
      <c r="S629">
        <f t="shared" ca="1" si="188"/>
        <v>211</v>
      </c>
      <c r="T629">
        <v>12.3</v>
      </c>
      <c r="U629">
        <f t="shared" ca="1" si="189"/>
        <v>24</v>
      </c>
      <c r="V629">
        <f t="shared" ca="1" si="190"/>
        <v>0.67200000000000004</v>
      </c>
      <c r="W629">
        <f t="shared" ca="1" si="191"/>
        <v>0.34260000000000002</v>
      </c>
      <c r="X629">
        <f t="shared" ca="1" si="192"/>
        <v>0.33</v>
      </c>
      <c r="Y629">
        <f t="shared" ca="1" si="193"/>
        <v>3.58</v>
      </c>
      <c r="Z629">
        <f t="shared" ca="1" si="194"/>
        <v>1.71</v>
      </c>
      <c r="AA629">
        <f t="shared" ca="1" si="195"/>
        <v>189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f t="shared" ca="1" si="196"/>
        <v>2.0099999999999998</v>
      </c>
      <c r="AL629">
        <f t="shared" ca="1" si="197"/>
        <v>2.52</v>
      </c>
      <c r="AM629">
        <v>1</v>
      </c>
    </row>
    <row r="630" spans="1:39" x14ac:dyDescent="0.25">
      <c r="A630">
        <v>628</v>
      </c>
      <c r="B630" s="3">
        <v>1</v>
      </c>
      <c r="C630">
        <f t="shared" ca="1" si="186"/>
        <v>17</v>
      </c>
      <c r="D630">
        <v>0</v>
      </c>
      <c r="E630">
        <f t="shared" ca="1" si="198"/>
        <v>80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f t="shared" ca="1" si="187"/>
        <v>4.4800000000000004</v>
      </c>
      <c r="R630">
        <v>1</v>
      </c>
      <c r="S630">
        <f t="shared" ca="1" si="188"/>
        <v>279</v>
      </c>
      <c r="T630">
        <v>12.3</v>
      </c>
      <c r="U630">
        <f t="shared" ca="1" si="189"/>
        <v>56</v>
      </c>
      <c r="V630">
        <f t="shared" ca="1" si="190"/>
        <v>1.2929999999999999</v>
      </c>
      <c r="W630">
        <f t="shared" ca="1" si="191"/>
        <v>0.22850000000000001</v>
      </c>
      <c r="X630">
        <f t="shared" ca="1" si="192"/>
        <v>0.59</v>
      </c>
      <c r="Y630">
        <f t="shared" ca="1" si="193"/>
        <v>4.5</v>
      </c>
      <c r="Z630">
        <f t="shared" ca="1" si="194"/>
        <v>0.93</v>
      </c>
      <c r="AA630">
        <f t="shared" ca="1" si="195"/>
        <v>154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f t="shared" ca="1" si="196"/>
        <v>3.25</v>
      </c>
      <c r="AL630">
        <f t="shared" ca="1" si="197"/>
        <v>2.0299999999999998</v>
      </c>
      <c r="AM630">
        <v>1</v>
      </c>
    </row>
    <row r="631" spans="1:39" x14ac:dyDescent="0.25">
      <c r="A631">
        <v>629</v>
      </c>
      <c r="B631" s="3">
        <v>1</v>
      </c>
      <c r="C631">
        <f t="shared" ca="1" si="186"/>
        <v>90</v>
      </c>
      <c r="D631">
        <v>0</v>
      </c>
      <c r="E631">
        <f t="shared" ca="1" si="198"/>
        <v>70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1</v>
      </c>
      <c r="P631">
        <v>0</v>
      </c>
      <c r="Q631">
        <f t="shared" ca="1" si="187"/>
        <v>3.05</v>
      </c>
      <c r="R631">
        <v>1</v>
      </c>
      <c r="S631">
        <f t="shared" ca="1" si="188"/>
        <v>254</v>
      </c>
      <c r="T631">
        <v>12.3</v>
      </c>
      <c r="U631">
        <f t="shared" ca="1" si="189"/>
        <v>16</v>
      </c>
      <c r="V631">
        <f t="shared" ca="1" si="190"/>
        <v>1.486</v>
      </c>
      <c r="W631">
        <f t="shared" ca="1" si="191"/>
        <v>0.26300000000000001</v>
      </c>
      <c r="X631">
        <f t="shared" ca="1" si="192"/>
        <v>0.73</v>
      </c>
      <c r="Y631">
        <f t="shared" ca="1" si="193"/>
        <v>7.03</v>
      </c>
      <c r="Z631">
        <f t="shared" ca="1" si="194"/>
        <v>1.91</v>
      </c>
      <c r="AA631">
        <f t="shared" ca="1" si="195"/>
        <v>131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f t="shared" ca="1" si="196"/>
        <v>1.45</v>
      </c>
      <c r="AL631">
        <f t="shared" ca="1" si="197"/>
        <v>2.91</v>
      </c>
      <c r="AM631">
        <v>1</v>
      </c>
    </row>
    <row r="632" spans="1:39" x14ac:dyDescent="0.25">
      <c r="A632">
        <v>630</v>
      </c>
      <c r="B632" s="3">
        <v>1</v>
      </c>
      <c r="C632">
        <f t="shared" ca="1" si="186"/>
        <v>27</v>
      </c>
      <c r="D632">
        <v>0</v>
      </c>
      <c r="E632">
        <f t="shared" ca="1" si="198"/>
        <v>87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f t="shared" ca="1" si="187"/>
        <v>3.06</v>
      </c>
      <c r="R632">
        <v>1</v>
      </c>
      <c r="S632">
        <f t="shared" ca="1" si="188"/>
        <v>213</v>
      </c>
      <c r="T632">
        <v>12.3</v>
      </c>
      <c r="U632">
        <f t="shared" ca="1" si="189"/>
        <v>16</v>
      </c>
      <c r="V632">
        <f t="shared" ca="1" si="190"/>
        <v>0.96</v>
      </c>
      <c r="W632">
        <f t="shared" ca="1" si="191"/>
        <v>0.25629999999999997</v>
      </c>
      <c r="X632">
        <f t="shared" ca="1" si="192"/>
        <v>0.54</v>
      </c>
      <c r="Y632">
        <f t="shared" ca="1" si="193"/>
        <v>6.58</v>
      </c>
      <c r="Z632">
        <f t="shared" ca="1" si="194"/>
        <v>1.77</v>
      </c>
      <c r="AA632">
        <f t="shared" ca="1" si="195"/>
        <v>177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f t="shared" ca="1" si="196"/>
        <v>2.89</v>
      </c>
      <c r="AL632">
        <f t="shared" ca="1" si="197"/>
        <v>2.58</v>
      </c>
      <c r="AM632">
        <v>1</v>
      </c>
    </row>
    <row r="633" spans="1:39" x14ac:dyDescent="0.25">
      <c r="A633">
        <v>631</v>
      </c>
      <c r="B633" s="3">
        <v>1</v>
      </c>
      <c r="C633">
        <f t="shared" ca="1" si="186"/>
        <v>9</v>
      </c>
      <c r="D633">
        <v>0</v>
      </c>
      <c r="E633">
        <f t="shared" ca="1" si="198"/>
        <v>75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f t="shared" ca="1" si="187"/>
        <v>3.5</v>
      </c>
      <c r="R633">
        <v>1</v>
      </c>
      <c r="S633">
        <f t="shared" ca="1" si="188"/>
        <v>277</v>
      </c>
      <c r="T633">
        <v>12.3</v>
      </c>
      <c r="U633">
        <f t="shared" ca="1" si="189"/>
        <v>37</v>
      </c>
      <c r="V633">
        <f t="shared" ca="1" si="190"/>
        <v>1.3540000000000001</v>
      </c>
      <c r="W633">
        <f t="shared" ca="1" si="191"/>
        <v>0.32169999999999999</v>
      </c>
      <c r="X633">
        <f t="shared" ca="1" si="192"/>
        <v>0.46</v>
      </c>
      <c r="Y633">
        <f t="shared" ca="1" si="193"/>
        <v>7.46</v>
      </c>
      <c r="Z633">
        <f t="shared" ca="1" si="194"/>
        <v>1.07</v>
      </c>
      <c r="AA633">
        <f t="shared" ca="1" si="195"/>
        <v>168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f t="shared" ca="1" si="196"/>
        <v>1.0900000000000001</v>
      </c>
      <c r="AL633">
        <f t="shared" ca="1" si="197"/>
        <v>2.21</v>
      </c>
      <c r="AM633">
        <v>1</v>
      </c>
    </row>
    <row r="634" spans="1:39" x14ac:dyDescent="0.25">
      <c r="A634">
        <v>632</v>
      </c>
      <c r="B634" s="3">
        <v>1</v>
      </c>
      <c r="C634">
        <f t="shared" ca="1" si="186"/>
        <v>59</v>
      </c>
      <c r="D634">
        <v>0</v>
      </c>
      <c r="E634">
        <f t="shared" ca="1" si="198"/>
        <v>76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f t="shared" ca="1" si="187"/>
        <v>3.93</v>
      </c>
      <c r="R634">
        <v>1</v>
      </c>
      <c r="S634">
        <f t="shared" ca="1" si="188"/>
        <v>221</v>
      </c>
      <c r="T634">
        <v>12.3</v>
      </c>
      <c r="U634">
        <f t="shared" ca="1" si="189"/>
        <v>54</v>
      </c>
      <c r="V634">
        <f t="shared" ca="1" si="190"/>
        <v>1.4890000000000001</v>
      </c>
      <c r="W634">
        <f t="shared" ca="1" si="191"/>
        <v>0.3256</v>
      </c>
      <c r="X634">
        <f t="shared" ca="1" si="192"/>
        <v>0.59</v>
      </c>
      <c r="Y634">
        <f t="shared" ca="1" si="193"/>
        <v>3.82</v>
      </c>
      <c r="Z634">
        <f t="shared" ca="1" si="194"/>
        <v>1.48</v>
      </c>
      <c r="AA634">
        <f t="shared" ca="1" si="195"/>
        <v>192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f t="shared" ca="1" si="196"/>
        <v>2.11</v>
      </c>
      <c r="AL634">
        <f t="shared" ca="1" si="197"/>
        <v>2.04</v>
      </c>
      <c r="AM634">
        <v>1</v>
      </c>
    </row>
    <row r="635" spans="1:39" x14ac:dyDescent="0.25">
      <c r="A635">
        <v>633</v>
      </c>
      <c r="B635" s="3">
        <v>1</v>
      </c>
      <c r="C635">
        <f t="shared" ca="1" si="186"/>
        <v>1</v>
      </c>
      <c r="D635">
        <v>0</v>
      </c>
      <c r="E635">
        <f t="shared" ca="1" si="198"/>
        <v>90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1</v>
      </c>
      <c r="P635">
        <v>0</v>
      </c>
      <c r="Q635">
        <f t="shared" ca="1" si="187"/>
        <v>3.28</v>
      </c>
      <c r="R635">
        <v>1</v>
      </c>
      <c r="S635">
        <f t="shared" ca="1" si="188"/>
        <v>220</v>
      </c>
      <c r="T635">
        <v>12.3</v>
      </c>
      <c r="U635">
        <f t="shared" ca="1" si="189"/>
        <v>31</v>
      </c>
      <c r="V635">
        <f t="shared" ca="1" si="190"/>
        <v>0.95</v>
      </c>
      <c r="W635">
        <f t="shared" ca="1" si="191"/>
        <v>0.31259999999999999</v>
      </c>
      <c r="X635">
        <f t="shared" ca="1" si="192"/>
        <v>0.81</v>
      </c>
      <c r="Y635">
        <f t="shared" ca="1" si="193"/>
        <v>5.47</v>
      </c>
      <c r="Z635">
        <f t="shared" ca="1" si="194"/>
        <v>1.55</v>
      </c>
      <c r="AA635">
        <f t="shared" ca="1" si="195"/>
        <v>133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f t="shared" ca="1" si="196"/>
        <v>1.67</v>
      </c>
      <c r="AL635">
        <f t="shared" ca="1" si="197"/>
        <v>2.08</v>
      </c>
      <c r="AM635">
        <v>1</v>
      </c>
    </row>
    <row r="636" spans="1:39" x14ac:dyDescent="0.25">
      <c r="A636">
        <v>634</v>
      </c>
      <c r="B636" s="3">
        <v>1</v>
      </c>
      <c r="C636">
        <f t="shared" ca="1" si="186"/>
        <v>55</v>
      </c>
      <c r="D636">
        <v>0</v>
      </c>
      <c r="E636">
        <f t="shared" ca="1" si="198"/>
        <v>88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f t="shared" ca="1" si="187"/>
        <v>3.43</v>
      </c>
      <c r="R636">
        <v>1</v>
      </c>
      <c r="S636">
        <f t="shared" ca="1" si="188"/>
        <v>201</v>
      </c>
      <c r="T636">
        <v>12.3</v>
      </c>
      <c r="U636">
        <f t="shared" ca="1" si="189"/>
        <v>47</v>
      </c>
      <c r="V636">
        <f t="shared" ca="1" si="190"/>
        <v>1.1830000000000001</v>
      </c>
      <c r="W636">
        <f t="shared" ca="1" si="191"/>
        <v>0.21629999999999999</v>
      </c>
      <c r="X636">
        <f t="shared" ca="1" si="192"/>
        <v>0.44</v>
      </c>
      <c r="Y636">
        <f t="shared" ca="1" si="193"/>
        <v>3.62</v>
      </c>
      <c r="Z636">
        <f t="shared" ca="1" si="194"/>
        <v>1.89</v>
      </c>
      <c r="AA636">
        <f t="shared" ca="1" si="195"/>
        <v>136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f t="shared" ca="1" si="196"/>
        <v>1.26</v>
      </c>
      <c r="AL636">
        <f t="shared" ca="1" si="197"/>
        <v>2.2999999999999998</v>
      </c>
      <c r="AM636">
        <v>1</v>
      </c>
    </row>
    <row r="637" spans="1:39" x14ac:dyDescent="0.25">
      <c r="A637">
        <v>635</v>
      </c>
      <c r="B637" s="3">
        <v>1</v>
      </c>
      <c r="C637">
        <f t="shared" ca="1" si="186"/>
        <v>66</v>
      </c>
      <c r="D637">
        <v>0</v>
      </c>
      <c r="E637">
        <f t="shared" ca="1" si="198"/>
        <v>85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1</v>
      </c>
      <c r="P637">
        <v>0</v>
      </c>
      <c r="Q637">
        <f t="shared" ca="1" si="187"/>
        <v>3.89</v>
      </c>
      <c r="R637">
        <v>1</v>
      </c>
      <c r="S637">
        <f t="shared" ca="1" si="188"/>
        <v>206</v>
      </c>
      <c r="T637">
        <v>12.3</v>
      </c>
      <c r="U637">
        <f t="shared" ca="1" si="189"/>
        <v>49</v>
      </c>
      <c r="V637">
        <f t="shared" ca="1" si="190"/>
        <v>0.81299999999999994</v>
      </c>
      <c r="W637">
        <f t="shared" ca="1" si="191"/>
        <v>0.24199999999999999</v>
      </c>
      <c r="X637">
        <f t="shared" ca="1" si="192"/>
        <v>0.4</v>
      </c>
      <c r="Y637">
        <f t="shared" ca="1" si="193"/>
        <v>5.25</v>
      </c>
      <c r="Z637">
        <f t="shared" ca="1" si="194"/>
        <v>1.71</v>
      </c>
      <c r="AA637">
        <f t="shared" ca="1" si="195"/>
        <v>146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f t="shared" ca="1" si="196"/>
        <v>2.06</v>
      </c>
      <c r="AL637">
        <f t="shared" ca="1" si="197"/>
        <v>2.8</v>
      </c>
      <c r="AM637">
        <v>1</v>
      </c>
    </row>
    <row r="638" spans="1:39" x14ac:dyDescent="0.25">
      <c r="A638">
        <v>636</v>
      </c>
      <c r="B638" s="3">
        <v>1</v>
      </c>
      <c r="C638">
        <f t="shared" ca="1" si="186"/>
        <v>30</v>
      </c>
      <c r="D638">
        <v>0</v>
      </c>
      <c r="E638">
        <f t="shared" ca="1" si="198"/>
        <v>85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f t="shared" ca="1" si="187"/>
        <v>3.67</v>
      </c>
      <c r="R638">
        <v>1</v>
      </c>
      <c r="S638">
        <f t="shared" ca="1" si="188"/>
        <v>238</v>
      </c>
      <c r="T638">
        <v>12.3</v>
      </c>
      <c r="U638">
        <f t="shared" ca="1" si="189"/>
        <v>20</v>
      </c>
      <c r="V638">
        <f t="shared" ca="1" si="190"/>
        <v>1.1659999999999999</v>
      </c>
      <c r="W638">
        <f t="shared" ca="1" si="191"/>
        <v>0.20610000000000001</v>
      </c>
      <c r="X638">
        <f t="shared" ca="1" si="192"/>
        <v>0.45</v>
      </c>
      <c r="Y638">
        <f t="shared" ca="1" si="193"/>
        <v>7.42</v>
      </c>
      <c r="Z638">
        <f t="shared" ca="1" si="194"/>
        <v>1.7</v>
      </c>
      <c r="AA638">
        <f t="shared" ca="1" si="195"/>
        <v>161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f t="shared" ca="1" si="196"/>
        <v>1.39</v>
      </c>
      <c r="AL638">
        <f t="shared" ca="1" si="197"/>
        <v>2.12</v>
      </c>
      <c r="AM638">
        <v>1</v>
      </c>
    </row>
    <row r="639" spans="1:39" x14ac:dyDescent="0.25">
      <c r="A639">
        <v>637</v>
      </c>
      <c r="B639" s="3">
        <v>1</v>
      </c>
      <c r="C639">
        <f t="shared" ca="1" si="186"/>
        <v>79</v>
      </c>
      <c r="D639">
        <v>0</v>
      </c>
      <c r="E639">
        <f t="shared" ca="1" si="198"/>
        <v>88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f t="shared" ca="1" si="187"/>
        <v>3.47</v>
      </c>
      <c r="R639">
        <v>1</v>
      </c>
      <c r="S639">
        <f t="shared" ca="1" si="188"/>
        <v>258</v>
      </c>
      <c r="T639">
        <v>12.3</v>
      </c>
      <c r="U639">
        <f t="shared" ca="1" si="189"/>
        <v>22</v>
      </c>
      <c r="V639">
        <f t="shared" ca="1" si="190"/>
        <v>1.0309999999999999</v>
      </c>
      <c r="W639">
        <f t="shared" ca="1" si="191"/>
        <v>0.24390000000000001</v>
      </c>
      <c r="X639">
        <f t="shared" ca="1" si="192"/>
        <v>0.6</v>
      </c>
      <c r="Y639">
        <f t="shared" ca="1" si="193"/>
        <v>4.25</v>
      </c>
      <c r="Z639">
        <f t="shared" ca="1" si="194"/>
        <v>1.64</v>
      </c>
      <c r="AA639">
        <f t="shared" ca="1" si="195"/>
        <v>196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f t="shared" ca="1" si="196"/>
        <v>3.25</v>
      </c>
      <c r="AL639">
        <f t="shared" ca="1" si="197"/>
        <v>2.14</v>
      </c>
      <c r="AM639">
        <v>1</v>
      </c>
    </row>
    <row r="640" spans="1:39" x14ac:dyDescent="0.25">
      <c r="A640">
        <v>638</v>
      </c>
      <c r="B640" s="3">
        <v>1</v>
      </c>
      <c r="C640">
        <f t="shared" ca="1" si="186"/>
        <v>56</v>
      </c>
      <c r="D640">
        <v>0</v>
      </c>
      <c r="E640">
        <f t="shared" ca="1" si="198"/>
        <v>72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f t="shared" ca="1" si="187"/>
        <v>3.05</v>
      </c>
      <c r="R640">
        <v>1</v>
      </c>
      <c r="S640">
        <f t="shared" ca="1" si="188"/>
        <v>274</v>
      </c>
      <c r="T640">
        <v>12.3</v>
      </c>
      <c r="U640">
        <f t="shared" ca="1" si="189"/>
        <v>25</v>
      </c>
      <c r="V640">
        <f t="shared" ca="1" si="190"/>
        <v>0.69899999999999995</v>
      </c>
      <c r="W640">
        <f t="shared" ca="1" si="191"/>
        <v>0.3533</v>
      </c>
      <c r="X640">
        <f t="shared" ca="1" si="192"/>
        <v>0.95</v>
      </c>
      <c r="Y640">
        <f t="shared" ca="1" si="193"/>
        <v>3.79</v>
      </c>
      <c r="Z640">
        <f t="shared" ca="1" si="194"/>
        <v>1.7</v>
      </c>
      <c r="AA640">
        <f t="shared" ca="1" si="195"/>
        <v>129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f t="shared" ca="1" si="196"/>
        <v>2.41</v>
      </c>
      <c r="AL640">
        <f t="shared" ca="1" si="197"/>
        <v>2.44</v>
      </c>
      <c r="AM640">
        <v>1</v>
      </c>
    </row>
    <row r="641" spans="1:39" x14ac:dyDescent="0.25">
      <c r="A641">
        <v>639</v>
      </c>
      <c r="B641" s="3">
        <v>1</v>
      </c>
      <c r="C641">
        <f t="shared" ca="1" si="186"/>
        <v>95</v>
      </c>
      <c r="D641">
        <v>0</v>
      </c>
      <c r="E641">
        <f t="shared" ca="1" si="198"/>
        <v>85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f t="shared" ca="1" si="187"/>
        <v>3.57</v>
      </c>
      <c r="R641">
        <v>1</v>
      </c>
      <c r="S641">
        <f t="shared" ca="1" si="188"/>
        <v>242</v>
      </c>
      <c r="T641">
        <v>12.3</v>
      </c>
      <c r="U641">
        <f t="shared" ca="1" si="189"/>
        <v>25</v>
      </c>
      <c r="V641">
        <f t="shared" ca="1" si="190"/>
        <v>1.194</v>
      </c>
      <c r="W641">
        <f t="shared" ca="1" si="191"/>
        <v>0.30890000000000001</v>
      </c>
      <c r="X641">
        <f t="shared" ca="1" si="192"/>
        <v>0.68</v>
      </c>
      <c r="Y641">
        <f t="shared" ca="1" si="193"/>
        <v>4.37</v>
      </c>
      <c r="Z641">
        <f t="shared" ca="1" si="194"/>
        <v>1.66</v>
      </c>
      <c r="AA641">
        <f t="shared" ca="1" si="195"/>
        <v>165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f t="shared" ca="1" si="196"/>
        <v>1.88</v>
      </c>
      <c r="AL641">
        <f t="shared" ca="1" si="197"/>
        <v>2.5499999999999998</v>
      </c>
      <c r="AM641">
        <v>1</v>
      </c>
    </row>
    <row r="642" spans="1:39" x14ac:dyDescent="0.25">
      <c r="A642">
        <v>640</v>
      </c>
      <c r="B642" s="3">
        <v>1</v>
      </c>
      <c r="C642">
        <f t="shared" ca="1" si="186"/>
        <v>4</v>
      </c>
      <c r="D642">
        <v>0</v>
      </c>
      <c r="E642">
        <f t="shared" ca="1" si="198"/>
        <v>87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f t="shared" ca="1" si="187"/>
        <v>3.77</v>
      </c>
      <c r="R642">
        <v>1</v>
      </c>
      <c r="S642">
        <f t="shared" ca="1" si="188"/>
        <v>214</v>
      </c>
      <c r="T642">
        <v>12.3</v>
      </c>
      <c r="U642">
        <f t="shared" ca="1" si="189"/>
        <v>48</v>
      </c>
      <c r="V642">
        <f t="shared" ca="1" si="190"/>
        <v>1.175</v>
      </c>
      <c r="W642">
        <f t="shared" ca="1" si="191"/>
        <v>0.24479999999999999</v>
      </c>
      <c r="X642">
        <f t="shared" ca="1" si="192"/>
        <v>0.45</v>
      </c>
      <c r="Y642">
        <f t="shared" ca="1" si="193"/>
        <v>6.77</v>
      </c>
      <c r="Z642">
        <f t="shared" ca="1" si="194"/>
        <v>1.75</v>
      </c>
      <c r="AA642">
        <f t="shared" ca="1" si="195"/>
        <v>172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f t="shared" ca="1" si="196"/>
        <v>3.34</v>
      </c>
      <c r="AL642">
        <f t="shared" ca="1" si="197"/>
        <v>2.68</v>
      </c>
      <c r="AM642">
        <v>1</v>
      </c>
    </row>
    <row r="643" spans="1:39" x14ac:dyDescent="0.25">
      <c r="A643">
        <v>641</v>
      </c>
      <c r="B643" s="3">
        <v>1</v>
      </c>
      <c r="C643">
        <f t="shared" ca="1" si="186"/>
        <v>83</v>
      </c>
      <c r="D643">
        <v>0</v>
      </c>
      <c r="E643">
        <f t="shared" ca="1" si="198"/>
        <v>79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f t="shared" ca="1" si="187"/>
        <v>3.03</v>
      </c>
      <c r="R643">
        <v>1</v>
      </c>
      <c r="S643">
        <f t="shared" ca="1" si="188"/>
        <v>267</v>
      </c>
      <c r="T643">
        <v>12.3</v>
      </c>
      <c r="U643">
        <f t="shared" ca="1" si="189"/>
        <v>25</v>
      </c>
      <c r="V643">
        <f t="shared" ca="1" si="190"/>
        <v>0.91400000000000003</v>
      </c>
      <c r="W643">
        <f t="shared" ca="1" si="191"/>
        <v>0.33029999999999998</v>
      </c>
      <c r="X643">
        <f t="shared" ca="1" si="192"/>
        <v>0.82</v>
      </c>
      <c r="Y643">
        <f t="shared" ca="1" si="193"/>
        <v>6.08</v>
      </c>
      <c r="Z643">
        <f t="shared" ca="1" si="194"/>
        <v>1.03</v>
      </c>
      <c r="AA643">
        <f t="shared" ca="1" si="195"/>
        <v>174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f t="shared" ca="1" si="196"/>
        <v>2.2400000000000002</v>
      </c>
      <c r="AL643">
        <f t="shared" ca="1" si="197"/>
        <v>2.57</v>
      </c>
      <c r="AM643">
        <v>1</v>
      </c>
    </row>
    <row r="644" spans="1:39" x14ac:dyDescent="0.25">
      <c r="A644">
        <v>642</v>
      </c>
      <c r="B644" s="3">
        <v>1</v>
      </c>
      <c r="C644">
        <f t="shared" ca="1" si="186"/>
        <v>48</v>
      </c>
      <c r="D644">
        <v>0</v>
      </c>
      <c r="E644">
        <f t="shared" ca="1" si="198"/>
        <v>79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f t="shared" ca="1" si="187"/>
        <v>3.91</v>
      </c>
      <c r="R644">
        <v>1</v>
      </c>
      <c r="S644">
        <f t="shared" ca="1" si="188"/>
        <v>270</v>
      </c>
      <c r="T644">
        <v>12.3</v>
      </c>
      <c r="U644">
        <f t="shared" ca="1" si="189"/>
        <v>60</v>
      </c>
      <c r="V644">
        <f t="shared" ca="1" si="190"/>
        <v>1.0029999999999999</v>
      </c>
      <c r="W644">
        <f t="shared" ca="1" si="191"/>
        <v>0.31469999999999998</v>
      </c>
      <c r="X644">
        <f t="shared" ca="1" si="192"/>
        <v>0.54</v>
      </c>
      <c r="Y644">
        <f t="shared" ca="1" si="193"/>
        <v>7.35</v>
      </c>
      <c r="Z644">
        <f t="shared" ca="1" si="194"/>
        <v>0.97</v>
      </c>
      <c r="AA644">
        <f t="shared" ca="1" si="195"/>
        <v>179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f t="shared" ca="1" si="196"/>
        <v>2.4</v>
      </c>
      <c r="AL644">
        <f t="shared" ca="1" si="197"/>
        <v>2.0699999999999998</v>
      </c>
      <c r="AM644">
        <v>1</v>
      </c>
    </row>
    <row r="645" spans="1:39" x14ac:dyDescent="0.25">
      <c r="A645">
        <v>643</v>
      </c>
      <c r="B645" s="3">
        <v>1</v>
      </c>
      <c r="C645">
        <f t="shared" ca="1" si="186"/>
        <v>71</v>
      </c>
      <c r="D645">
        <v>0</v>
      </c>
      <c r="E645">
        <f t="shared" ca="1" si="198"/>
        <v>76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0</v>
      </c>
      <c r="Q645">
        <f t="shared" ca="1" si="187"/>
        <v>3.54</v>
      </c>
      <c r="R645">
        <v>1</v>
      </c>
      <c r="S645">
        <f t="shared" ca="1" si="188"/>
        <v>277</v>
      </c>
      <c r="T645">
        <v>12.3</v>
      </c>
      <c r="U645">
        <f t="shared" ca="1" si="189"/>
        <v>23</v>
      </c>
      <c r="V645">
        <f t="shared" ca="1" si="190"/>
        <v>1.345</v>
      </c>
      <c r="W645">
        <f t="shared" ca="1" si="191"/>
        <v>0.28139999999999998</v>
      </c>
      <c r="X645">
        <f t="shared" ca="1" si="192"/>
        <v>0.92</v>
      </c>
      <c r="Y645">
        <f t="shared" ca="1" si="193"/>
        <v>5.18</v>
      </c>
      <c r="Z645">
        <f t="shared" ca="1" si="194"/>
        <v>0.88</v>
      </c>
      <c r="AA645">
        <f t="shared" ca="1" si="195"/>
        <v>219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f t="shared" ca="1" si="196"/>
        <v>1.21</v>
      </c>
      <c r="AL645">
        <f t="shared" ca="1" si="197"/>
        <v>2.87</v>
      </c>
      <c r="AM645">
        <v>1</v>
      </c>
    </row>
    <row r="646" spans="1:39" x14ac:dyDescent="0.25">
      <c r="A646">
        <v>644</v>
      </c>
      <c r="B646" s="3">
        <v>1</v>
      </c>
      <c r="C646">
        <f t="shared" ca="1" si="186"/>
        <v>98</v>
      </c>
      <c r="D646">
        <v>0</v>
      </c>
      <c r="E646">
        <f t="shared" ca="1" si="198"/>
        <v>83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f t="shared" ca="1" si="187"/>
        <v>3.82</v>
      </c>
      <c r="R646">
        <v>1</v>
      </c>
      <c r="S646">
        <f t="shared" ca="1" si="188"/>
        <v>278</v>
      </c>
      <c r="T646">
        <v>12.3</v>
      </c>
      <c r="U646">
        <f t="shared" ca="1" si="189"/>
        <v>50</v>
      </c>
      <c r="V646">
        <f t="shared" ca="1" si="190"/>
        <v>1.3480000000000001</v>
      </c>
      <c r="W646">
        <f t="shared" ca="1" si="191"/>
        <v>0.2586</v>
      </c>
      <c r="X646">
        <f t="shared" ca="1" si="192"/>
        <v>0.68</v>
      </c>
      <c r="Y646">
        <f t="shared" ca="1" si="193"/>
        <v>6.75</v>
      </c>
      <c r="Z646">
        <f t="shared" ca="1" si="194"/>
        <v>1.03</v>
      </c>
      <c r="AA646">
        <f t="shared" ca="1" si="195"/>
        <v>156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f t="shared" ca="1" si="196"/>
        <v>1.59</v>
      </c>
      <c r="AL646">
        <f t="shared" ca="1" si="197"/>
        <v>2.77</v>
      </c>
      <c r="AM646">
        <v>1</v>
      </c>
    </row>
    <row r="647" spans="1:39" x14ac:dyDescent="0.25">
      <c r="A647">
        <v>645</v>
      </c>
      <c r="B647" s="3">
        <v>1</v>
      </c>
      <c r="C647">
        <f t="shared" ca="1" si="186"/>
        <v>11</v>
      </c>
      <c r="D647">
        <v>0</v>
      </c>
      <c r="E647">
        <f t="shared" ca="1" si="198"/>
        <v>72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0</v>
      </c>
      <c r="Q647">
        <f t="shared" ca="1" si="187"/>
        <v>3.33</v>
      </c>
      <c r="R647">
        <v>1</v>
      </c>
      <c r="S647">
        <f t="shared" ca="1" si="188"/>
        <v>249</v>
      </c>
      <c r="T647">
        <v>12.3</v>
      </c>
      <c r="U647">
        <f t="shared" ca="1" si="189"/>
        <v>46</v>
      </c>
      <c r="V647">
        <f t="shared" ca="1" si="190"/>
        <v>0.73399999999999999</v>
      </c>
      <c r="W647">
        <f t="shared" ca="1" si="191"/>
        <v>0.24859999999999999</v>
      </c>
      <c r="X647">
        <f t="shared" ca="1" si="192"/>
        <v>0.71</v>
      </c>
      <c r="Y647">
        <f t="shared" ca="1" si="193"/>
        <v>4.49</v>
      </c>
      <c r="Z647">
        <f t="shared" ca="1" si="194"/>
        <v>1.07</v>
      </c>
      <c r="AA647">
        <f t="shared" ca="1" si="195"/>
        <v>205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f t="shared" ca="1" si="196"/>
        <v>1.31</v>
      </c>
      <c r="AL647">
        <f t="shared" ca="1" si="197"/>
        <v>2.98</v>
      </c>
      <c r="AM647">
        <v>1</v>
      </c>
    </row>
    <row r="648" spans="1:39" x14ac:dyDescent="0.25">
      <c r="A648">
        <v>646</v>
      </c>
      <c r="B648" s="3">
        <v>1</v>
      </c>
      <c r="C648">
        <f t="shared" ca="1" si="186"/>
        <v>75</v>
      </c>
      <c r="D648">
        <v>0</v>
      </c>
      <c r="E648">
        <f t="shared" ca="1" si="198"/>
        <v>71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f t="shared" ca="1" si="187"/>
        <v>3.56</v>
      </c>
      <c r="R648">
        <v>1</v>
      </c>
      <c r="S648">
        <f t="shared" ca="1" si="188"/>
        <v>276</v>
      </c>
      <c r="T648">
        <v>12.3</v>
      </c>
      <c r="U648">
        <f t="shared" ca="1" si="189"/>
        <v>18</v>
      </c>
      <c r="V648">
        <f t="shared" ca="1" si="190"/>
        <v>0.59099999999999997</v>
      </c>
      <c r="W648">
        <f t="shared" ca="1" si="191"/>
        <v>0.28770000000000001</v>
      </c>
      <c r="X648">
        <f t="shared" ca="1" si="192"/>
        <v>0.52</v>
      </c>
      <c r="Y648">
        <f t="shared" ca="1" si="193"/>
        <v>3.95</v>
      </c>
      <c r="Z648">
        <f t="shared" ca="1" si="194"/>
        <v>1.99</v>
      </c>
      <c r="AA648">
        <f t="shared" ca="1" si="195"/>
        <v>145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f t="shared" ca="1" si="196"/>
        <v>1.51</v>
      </c>
      <c r="AL648">
        <f t="shared" ca="1" si="197"/>
        <v>2.67</v>
      </c>
      <c r="AM648">
        <v>1</v>
      </c>
    </row>
    <row r="649" spans="1:39" x14ac:dyDescent="0.25">
      <c r="A649">
        <v>647</v>
      </c>
      <c r="B649" s="3">
        <v>1</v>
      </c>
      <c r="C649">
        <f t="shared" ca="1" si="186"/>
        <v>57</v>
      </c>
      <c r="D649">
        <v>0</v>
      </c>
      <c r="E649">
        <f t="shared" ca="1" si="198"/>
        <v>77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f t="shared" ca="1" si="187"/>
        <v>4.37</v>
      </c>
      <c r="R649">
        <v>1</v>
      </c>
      <c r="S649">
        <f t="shared" ca="1" si="188"/>
        <v>244</v>
      </c>
      <c r="T649">
        <v>12.3</v>
      </c>
      <c r="U649">
        <f t="shared" ca="1" si="189"/>
        <v>42</v>
      </c>
      <c r="V649">
        <f t="shared" ca="1" si="190"/>
        <v>0.50700000000000001</v>
      </c>
      <c r="W649">
        <f t="shared" ca="1" si="191"/>
        <v>0.33029999999999998</v>
      </c>
      <c r="X649">
        <f t="shared" ca="1" si="192"/>
        <v>0.6</v>
      </c>
      <c r="Y649">
        <f t="shared" ca="1" si="193"/>
        <v>6.06</v>
      </c>
      <c r="Z649">
        <f t="shared" ca="1" si="194"/>
        <v>1.34</v>
      </c>
      <c r="AA649">
        <f t="shared" ca="1" si="195"/>
        <v>201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f t="shared" ca="1" si="196"/>
        <v>3.34</v>
      </c>
      <c r="AL649">
        <f t="shared" ca="1" si="197"/>
        <v>2.5</v>
      </c>
      <c r="AM649">
        <v>1</v>
      </c>
    </row>
    <row r="650" spans="1:39" x14ac:dyDescent="0.25">
      <c r="A650">
        <v>648</v>
      </c>
      <c r="B650" s="3">
        <v>1</v>
      </c>
      <c r="C650">
        <f t="shared" ca="1" si="186"/>
        <v>24</v>
      </c>
      <c r="D650">
        <v>0</v>
      </c>
      <c r="E650">
        <f t="shared" ca="1" si="198"/>
        <v>81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0</v>
      </c>
      <c r="Q650">
        <f t="shared" ca="1" si="187"/>
        <v>4.16</v>
      </c>
      <c r="R650">
        <v>1</v>
      </c>
      <c r="S650">
        <f t="shared" ca="1" si="188"/>
        <v>220</v>
      </c>
      <c r="T650">
        <v>12.3</v>
      </c>
      <c r="U650">
        <f t="shared" ca="1" si="189"/>
        <v>31</v>
      </c>
      <c r="V650">
        <f t="shared" ca="1" si="190"/>
        <v>0.88300000000000001</v>
      </c>
      <c r="W650">
        <f t="shared" ca="1" si="191"/>
        <v>0.30009999999999998</v>
      </c>
      <c r="X650">
        <f t="shared" ca="1" si="192"/>
        <v>0.64</v>
      </c>
      <c r="Y650">
        <f t="shared" ca="1" si="193"/>
        <v>6.73</v>
      </c>
      <c r="Z650">
        <f t="shared" ca="1" si="194"/>
        <v>1.26</v>
      </c>
      <c r="AA650">
        <f t="shared" ca="1" si="195"/>
        <v>196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f t="shared" ca="1" si="196"/>
        <v>2.12</v>
      </c>
      <c r="AL650">
        <f t="shared" ca="1" si="197"/>
        <v>2.5299999999999998</v>
      </c>
      <c r="AM650">
        <v>1</v>
      </c>
    </row>
    <row r="651" spans="1:39" x14ac:dyDescent="0.25">
      <c r="A651">
        <v>649</v>
      </c>
      <c r="B651" s="3">
        <v>1</v>
      </c>
      <c r="C651">
        <f t="shared" ca="1" si="186"/>
        <v>51</v>
      </c>
      <c r="D651">
        <v>0</v>
      </c>
      <c r="E651">
        <f t="shared" ca="1" si="198"/>
        <v>90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f t="shared" ca="1" si="187"/>
        <v>3.99</v>
      </c>
      <c r="R651">
        <v>1</v>
      </c>
      <c r="S651">
        <f t="shared" ca="1" si="188"/>
        <v>265</v>
      </c>
      <c r="T651">
        <v>12.3</v>
      </c>
      <c r="U651">
        <f t="shared" ca="1" si="189"/>
        <v>21</v>
      </c>
      <c r="V651">
        <f t="shared" ca="1" si="190"/>
        <v>0.99</v>
      </c>
      <c r="W651">
        <f t="shared" ca="1" si="191"/>
        <v>0.2591</v>
      </c>
      <c r="X651">
        <f t="shared" ca="1" si="192"/>
        <v>0.94</v>
      </c>
      <c r="Y651">
        <f t="shared" ca="1" si="193"/>
        <v>5.98</v>
      </c>
      <c r="Z651">
        <f t="shared" ca="1" si="194"/>
        <v>1.66</v>
      </c>
      <c r="AA651">
        <f t="shared" ca="1" si="195"/>
        <v>225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f t="shared" ca="1" si="196"/>
        <v>2.92</v>
      </c>
      <c r="AL651">
        <f t="shared" ca="1" si="197"/>
        <v>2.14</v>
      </c>
      <c r="AM651">
        <v>1</v>
      </c>
    </row>
    <row r="652" spans="1:39" x14ac:dyDescent="0.25">
      <c r="A652">
        <v>650</v>
      </c>
      <c r="B652" s="3">
        <v>1</v>
      </c>
      <c r="C652">
        <f t="shared" ca="1" si="186"/>
        <v>22</v>
      </c>
      <c r="D652">
        <v>0</v>
      </c>
      <c r="E652">
        <f t="shared" ca="1" si="198"/>
        <v>70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f t="shared" ca="1" si="187"/>
        <v>3.78</v>
      </c>
      <c r="R652">
        <v>1</v>
      </c>
      <c r="S652">
        <f t="shared" ca="1" si="188"/>
        <v>221</v>
      </c>
      <c r="T652">
        <v>12.3</v>
      </c>
      <c r="U652">
        <f t="shared" ca="1" si="189"/>
        <v>33</v>
      </c>
      <c r="V652">
        <f t="shared" ca="1" si="190"/>
        <v>0.66400000000000003</v>
      </c>
      <c r="W652">
        <f t="shared" ca="1" si="191"/>
        <v>0.25259999999999999</v>
      </c>
      <c r="X652">
        <f t="shared" ca="1" si="192"/>
        <v>0.92</v>
      </c>
      <c r="Y652">
        <f t="shared" ca="1" si="193"/>
        <v>3.24</v>
      </c>
      <c r="Z652">
        <f t="shared" ca="1" si="194"/>
        <v>1.18</v>
      </c>
      <c r="AA652">
        <f t="shared" ca="1" si="195"/>
        <v>209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f t="shared" ca="1" si="196"/>
        <v>1.1599999999999999</v>
      </c>
      <c r="AL652">
        <f t="shared" ca="1" si="197"/>
        <v>2.31</v>
      </c>
      <c r="AM652">
        <v>1</v>
      </c>
    </row>
    <row r="653" spans="1:39" x14ac:dyDescent="0.25">
      <c r="A653">
        <v>651</v>
      </c>
      <c r="B653" s="3">
        <v>1</v>
      </c>
      <c r="C653">
        <f t="shared" ca="1" si="186"/>
        <v>27</v>
      </c>
      <c r="D653">
        <v>0</v>
      </c>
      <c r="E653">
        <f t="shared" ca="1" si="198"/>
        <v>85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0</v>
      </c>
      <c r="Q653">
        <f t="shared" ca="1" si="187"/>
        <v>3.17</v>
      </c>
      <c r="R653">
        <v>1</v>
      </c>
      <c r="S653">
        <f t="shared" ca="1" si="188"/>
        <v>217</v>
      </c>
      <c r="T653">
        <v>12.3</v>
      </c>
      <c r="U653">
        <f t="shared" ca="1" si="189"/>
        <v>25</v>
      </c>
      <c r="V653">
        <f t="shared" ca="1" si="190"/>
        <v>1.1020000000000001</v>
      </c>
      <c r="W653">
        <f t="shared" ca="1" si="191"/>
        <v>0.26910000000000001</v>
      </c>
      <c r="X653">
        <f t="shared" ca="1" si="192"/>
        <v>0.45</v>
      </c>
      <c r="Y653">
        <f t="shared" ca="1" si="193"/>
        <v>3.38</v>
      </c>
      <c r="Z653">
        <f t="shared" ca="1" si="194"/>
        <v>1.59</v>
      </c>
      <c r="AA653">
        <f t="shared" ca="1" si="195"/>
        <v>159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f t="shared" ca="1" si="196"/>
        <v>1.93</v>
      </c>
      <c r="AL653">
        <f t="shared" ca="1" si="197"/>
        <v>2.33</v>
      </c>
      <c r="AM653">
        <v>1</v>
      </c>
    </row>
    <row r="654" spans="1:39" x14ac:dyDescent="0.25">
      <c r="A654">
        <v>652</v>
      </c>
      <c r="B654" s="3">
        <v>1</v>
      </c>
      <c r="C654">
        <f t="shared" ca="1" si="186"/>
        <v>62</v>
      </c>
      <c r="D654">
        <v>0</v>
      </c>
      <c r="E654">
        <f t="shared" ca="1" si="198"/>
        <v>83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f t="shared" ca="1" si="187"/>
        <v>4.28</v>
      </c>
      <c r="R654">
        <v>1</v>
      </c>
      <c r="S654">
        <f t="shared" ca="1" si="188"/>
        <v>263</v>
      </c>
      <c r="T654">
        <v>12.3</v>
      </c>
      <c r="U654">
        <f t="shared" ca="1" si="189"/>
        <v>39</v>
      </c>
      <c r="V654">
        <f t="shared" ca="1" si="190"/>
        <v>0.95199999999999996</v>
      </c>
      <c r="W654">
        <f t="shared" ca="1" si="191"/>
        <v>0.32350000000000001</v>
      </c>
      <c r="X654">
        <f t="shared" ca="1" si="192"/>
        <v>0.42</v>
      </c>
      <c r="Y654">
        <f t="shared" ca="1" si="193"/>
        <v>7.19</v>
      </c>
      <c r="Z654">
        <f t="shared" ca="1" si="194"/>
        <v>1.4</v>
      </c>
      <c r="AA654">
        <f t="shared" ca="1" si="195"/>
        <v>225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f t="shared" ca="1" si="196"/>
        <v>2.19</v>
      </c>
      <c r="AL654">
        <f t="shared" ca="1" si="197"/>
        <v>2.39</v>
      </c>
      <c r="AM654">
        <v>1</v>
      </c>
    </row>
    <row r="655" spans="1:39" x14ac:dyDescent="0.25">
      <c r="A655">
        <v>653</v>
      </c>
      <c r="B655" s="3">
        <v>1</v>
      </c>
      <c r="C655">
        <f t="shared" ca="1" si="186"/>
        <v>7</v>
      </c>
      <c r="D655">
        <v>0</v>
      </c>
      <c r="E655">
        <f t="shared" ca="1" si="198"/>
        <v>87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f t="shared" ca="1" si="187"/>
        <v>4.41</v>
      </c>
      <c r="R655">
        <v>1</v>
      </c>
      <c r="S655">
        <f t="shared" ca="1" si="188"/>
        <v>233</v>
      </c>
      <c r="T655">
        <v>12.3</v>
      </c>
      <c r="U655">
        <f t="shared" ca="1" si="189"/>
        <v>23</v>
      </c>
      <c r="V655">
        <f t="shared" ca="1" si="190"/>
        <v>0.75</v>
      </c>
      <c r="W655">
        <f t="shared" ca="1" si="191"/>
        <v>0.25190000000000001</v>
      </c>
      <c r="X655">
        <f t="shared" ca="1" si="192"/>
        <v>0.38</v>
      </c>
      <c r="Y655">
        <f t="shared" ca="1" si="193"/>
        <v>7.5</v>
      </c>
      <c r="Z655">
        <f t="shared" ca="1" si="194"/>
        <v>1.83</v>
      </c>
      <c r="AA655">
        <f t="shared" ca="1" si="195"/>
        <v>200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f t="shared" ca="1" si="196"/>
        <v>2.35</v>
      </c>
      <c r="AL655">
        <f t="shared" ca="1" si="197"/>
        <v>2.83</v>
      </c>
      <c r="AM655">
        <v>1</v>
      </c>
    </row>
    <row r="656" spans="1:39" x14ac:dyDescent="0.25">
      <c r="A656">
        <v>654</v>
      </c>
      <c r="B656" s="3">
        <v>1</v>
      </c>
      <c r="C656">
        <f t="shared" ca="1" si="186"/>
        <v>93</v>
      </c>
      <c r="D656">
        <v>0</v>
      </c>
      <c r="E656">
        <f t="shared" ca="1" si="198"/>
        <v>77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1</v>
      </c>
      <c r="P656">
        <v>0</v>
      </c>
      <c r="Q656">
        <f t="shared" ca="1" si="187"/>
        <v>3.4</v>
      </c>
      <c r="R656">
        <v>1</v>
      </c>
      <c r="S656">
        <f t="shared" ca="1" si="188"/>
        <v>262</v>
      </c>
      <c r="T656">
        <v>12.3</v>
      </c>
      <c r="U656">
        <f t="shared" ca="1" si="189"/>
        <v>48</v>
      </c>
      <c r="V656">
        <f t="shared" ca="1" si="190"/>
        <v>0.71499999999999997</v>
      </c>
      <c r="W656">
        <f t="shared" ca="1" si="191"/>
        <v>0.25430000000000003</v>
      </c>
      <c r="X656">
        <f t="shared" ca="1" si="192"/>
        <v>0.4</v>
      </c>
      <c r="Y656">
        <f t="shared" ca="1" si="193"/>
        <v>5.0999999999999996</v>
      </c>
      <c r="Z656">
        <f t="shared" ca="1" si="194"/>
        <v>1.94</v>
      </c>
      <c r="AA656">
        <f t="shared" ca="1" si="195"/>
        <v>228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f t="shared" ca="1" si="196"/>
        <v>2.74</v>
      </c>
      <c r="AL656">
        <f t="shared" ca="1" si="197"/>
        <v>2.36</v>
      </c>
      <c r="AM656">
        <v>1</v>
      </c>
    </row>
    <row r="657" spans="1:39" x14ac:dyDescent="0.25">
      <c r="A657">
        <v>655</v>
      </c>
      <c r="B657" s="3">
        <v>1</v>
      </c>
      <c r="C657">
        <f t="shared" ca="1" si="186"/>
        <v>94</v>
      </c>
      <c r="D657">
        <v>0</v>
      </c>
      <c r="E657">
        <f t="shared" ca="1" si="198"/>
        <v>80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f t="shared" ca="1" si="187"/>
        <v>4.41</v>
      </c>
      <c r="R657">
        <v>1</v>
      </c>
      <c r="S657">
        <f t="shared" ca="1" si="188"/>
        <v>258</v>
      </c>
      <c r="T657">
        <v>12.3</v>
      </c>
      <c r="U657">
        <f t="shared" ca="1" si="189"/>
        <v>42</v>
      </c>
      <c r="V657">
        <f t="shared" ca="1" si="190"/>
        <v>0.63700000000000001</v>
      </c>
      <c r="W657">
        <f t="shared" ca="1" si="191"/>
        <v>0.26229999999999998</v>
      </c>
      <c r="X657">
        <f t="shared" ca="1" si="192"/>
        <v>0.43</v>
      </c>
      <c r="Y657">
        <f t="shared" ca="1" si="193"/>
        <v>3.83</v>
      </c>
      <c r="Z657">
        <f t="shared" ca="1" si="194"/>
        <v>0.89</v>
      </c>
      <c r="AA657">
        <f t="shared" ca="1" si="195"/>
        <v>185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f t="shared" ca="1" si="196"/>
        <v>2.33</v>
      </c>
      <c r="AL657">
        <f t="shared" ca="1" si="197"/>
        <v>2.67</v>
      </c>
      <c r="AM657">
        <v>1</v>
      </c>
    </row>
    <row r="658" spans="1:39" x14ac:dyDescent="0.25">
      <c r="A658">
        <v>656</v>
      </c>
      <c r="B658" s="3">
        <v>1</v>
      </c>
      <c r="C658">
        <f t="shared" ca="1" si="186"/>
        <v>5</v>
      </c>
      <c r="D658">
        <v>0</v>
      </c>
      <c r="E658">
        <f t="shared" ca="1" si="198"/>
        <v>81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f t="shared" ca="1" si="187"/>
        <v>4.01</v>
      </c>
      <c r="R658">
        <v>1</v>
      </c>
      <c r="S658">
        <f t="shared" ca="1" si="188"/>
        <v>217</v>
      </c>
      <c r="T658">
        <v>12.3</v>
      </c>
      <c r="U658">
        <f t="shared" ca="1" si="189"/>
        <v>23</v>
      </c>
      <c r="V658">
        <f t="shared" ca="1" si="190"/>
        <v>1.4039999999999999</v>
      </c>
      <c r="W658">
        <f t="shared" ca="1" si="191"/>
        <v>0.2797</v>
      </c>
      <c r="X658">
        <f t="shared" ca="1" si="192"/>
        <v>0.64</v>
      </c>
      <c r="Y658">
        <f t="shared" ca="1" si="193"/>
        <v>3.56</v>
      </c>
      <c r="Z658">
        <f t="shared" ca="1" si="194"/>
        <v>0.93</v>
      </c>
      <c r="AA658">
        <f t="shared" ca="1" si="195"/>
        <v>156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f t="shared" ca="1" si="196"/>
        <v>1.78</v>
      </c>
      <c r="AL658">
        <f t="shared" ca="1" si="197"/>
        <v>2.5299999999999998</v>
      </c>
      <c r="AM658">
        <v>1</v>
      </c>
    </row>
    <row r="659" spans="1:39" x14ac:dyDescent="0.25">
      <c r="A659">
        <v>657</v>
      </c>
      <c r="B659" s="3">
        <v>1</v>
      </c>
      <c r="C659">
        <f t="shared" ca="1" si="186"/>
        <v>22</v>
      </c>
      <c r="D659">
        <v>0</v>
      </c>
      <c r="E659">
        <f t="shared" ca="1" si="198"/>
        <v>90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f t="shared" ca="1" si="187"/>
        <v>3.41</v>
      </c>
      <c r="R659">
        <v>1</v>
      </c>
      <c r="S659">
        <f t="shared" ca="1" si="188"/>
        <v>257</v>
      </c>
      <c r="T659">
        <v>12.3</v>
      </c>
      <c r="U659">
        <f t="shared" ca="1" si="189"/>
        <v>20</v>
      </c>
      <c r="V659">
        <f t="shared" ca="1" si="190"/>
        <v>0.97399999999999998</v>
      </c>
      <c r="W659">
        <f t="shared" ca="1" si="191"/>
        <v>0.21779999999999999</v>
      </c>
      <c r="X659">
        <f t="shared" ca="1" si="192"/>
        <v>0.67</v>
      </c>
      <c r="Y659">
        <f t="shared" ca="1" si="193"/>
        <v>7.13</v>
      </c>
      <c r="Z659">
        <f t="shared" ca="1" si="194"/>
        <v>1.34</v>
      </c>
      <c r="AA659">
        <f t="shared" ca="1" si="195"/>
        <v>206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f t="shared" ca="1" si="196"/>
        <v>1.85</v>
      </c>
      <c r="AL659">
        <f t="shared" ca="1" si="197"/>
        <v>2.5099999999999998</v>
      </c>
      <c r="AM659">
        <v>1</v>
      </c>
    </row>
    <row r="660" spans="1:39" x14ac:dyDescent="0.25">
      <c r="A660">
        <v>658</v>
      </c>
      <c r="B660" s="3">
        <v>1</v>
      </c>
      <c r="C660">
        <f t="shared" ca="1" si="186"/>
        <v>38</v>
      </c>
      <c r="D660">
        <v>0</v>
      </c>
      <c r="E660">
        <f t="shared" ca="1" si="198"/>
        <v>89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1</v>
      </c>
      <c r="P660">
        <v>0</v>
      </c>
      <c r="Q660">
        <f t="shared" ca="1" si="187"/>
        <v>3.97</v>
      </c>
      <c r="R660">
        <v>1</v>
      </c>
      <c r="S660">
        <f t="shared" ca="1" si="188"/>
        <v>247</v>
      </c>
      <c r="T660">
        <v>12.3</v>
      </c>
      <c r="U660">
        <f t="shared" ca="1" si="189"/>
        <v>38</v>
      </c>
      <c r="V660">
        <f t="shared" ca="1" si="190"/>
        <v>1.44</v>
      </c>
      <c r="W660">
        <f t="shared" ca="1" si="191"/>
        <v>0.21629999999999999</v>
      </c>
      <c r="X660">
        <f t="shared" ca="1" si="192"/>
        <v>0.54</v>
      </c>
      <c r="Y660">
        <f t="shared" ca="1" si="193"/>
        <v>6.36</v>
      </c>
      <c r="Z660">
        <f t="shared" ca="1" si="194"/>
        <v>1.2</v>
      </c>
      <c r="AA660">
        <f t="shared" ca="1" si="195"/>
        <v>135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f t="shared" ca="1" si="196"/>
        <v>3.07</v>
      </c>
      <c r="AL660">
        <f t="shared" ca="1" si="197"/>
        <v>2.14</v>
      </c>
      <c r="AM660">
        <v>1</v>
      </c>
    </row>
    <row r="661" spans="1:39" x14ac:dyDescent="0.25">
      <c r="A661">
        <v>659</v>
      </c>
      <c r="B661" s="3">
        <v>1</v>
      </c>
      <c r="C661">
        <f t="shared" ca="1" si="186"/>
        <v>7</v>
      </c>
      <c r="D661">
        <v>0</v>
      </c>
      <c r="E661">
        <f t="shared" ca="1" si="198"/>
        <v>81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f t="shared" ca="1" si="187"/>
        <v>4.08</v>
      </c>
      <c r="R661">
        <v>1</v>
      </c>
      <c r="S661">
        <f t="shared" ca="1" si="188"/>
        <v>268</v>
      </c>
      <c r="T661">
        <v>12.3</v>
      </c>
      <c r="U661">
        <f t="shared" ca="1" si="189"/>
        <v>41</v>
      </c>
      <c r="V661">
        <f t="shared" ca="1" si="190"/>
        <v>1.458</v>
      </c>
      <c r="W661">
        <f t="shared" ca="1" si="191"/>
        <v>0.35089999999999999</v>
      </c>
      <c r="X661">
        <f t="shared" ca="1" si="192"/>
        <v>0.85</v>
      </c>
      <c r="Y661">
        <f t="shared" ca="1" si="193"/>
        <v>7.22</v>
      </c>
      <c r="Z661">
        <f t="shared" ca="1" si="194"/>
        <v>0.9</v>
      </c>
      <c r="AA661">
        <f t="shared" ca="1" si="195"/>
        <v>208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f t="shared" ca="1" si="196"/>
        <v>2.2200000000000002</v>
      </c>
      <c r="AL661">
        <f t="shared" ca="1" si="197"/>
        <v>2.93</v>
      </c>
      <c r="AM661">
        <v>1</v>
      </c>
    </row>
    <row r="662" spans="1:39" x14ac:dyDescent="0.25">
      <c r="A662">
        <v>660</v>
      </c>
      <c r="B662" s="3">
        <v>1</v>
      </c>
      <c r="C662">
        <f t="shared" ca="1" si="186"/>
        <v>25</v>
      </c>
      <c r="D662">
        <v>0</v>
      </c>
      <c r="E662">
        <f t="shared" ca="1" si="198"/>
        <v>83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1</v>
      </c>
      <c r="P662">
        <v>0</v>
      </c>
      <c r="Q662">
        <f t="shared" ca="1" si="187"/>
        <v>3.02</v>
      </c>
      <c r="R662">
        <v>1</v>
      </c>
      <c r="S662">
        <f t="shared" ca="1" si="188"/>
        <v>269</v>
      </c>
      <c r="T662">
        <v>12.3</v>
      </c>
      <c r="U662">
        <f t="shared" ca="1" si="189"/>
        <v>42</v>
      </c>
      <c r="V662">
        <f t="shared" ca="1" si="190"/>
        <v>1.008</v>
      </c>
      <c r="W662">
        <f t="shared" ca="1" si="191"/>
        <v>0.23319999999999999</v>
      </c>
      <c r="X662">
        <f t="shared" ca="1" si="192"/>
        <v>0.52</v>
      </c>
      <c r="Y662">
        <f t="shared" ca="1" si="193"/>
        <v>4.88</v>
      </c>
      <c r="Z662">
        <f t="shared" ca="1" si="194"/>
        <v>1</v>
      </c>
      <c r="AA662">
        <f t="shared" ca="1" si="195"/>
        <v>173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f t="shared" ca="1" si="196"/>
        <v>1.32</v>
      </c>
      <c r="AL662">
        <f t="shared" ca="1" si="197"/>
        <v>2.19</v>
      </c>
      <c r="AM662">
        <v>1</v>
      </c>
    </row>
    <row r="663" spans="1:39" x14ac:dyDescent="0.25">
      <c r="A663">
        <v>661</v>
      </c>
      <c r="B663" s="3">
        <v>1</v>
      </c>
      <c r="C663">
        <f t="shared" ca="1" si="186"/>
        <v>70</v>
      </c>
      <c r="D663">
        <v>0</v>
      </c>
      <c r="E663">
        <f t="shared" ca="1" si="198"/>
        <v>87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f t="shared" ca="1" si="187"/>
        <v>3.28</v>
      </c>
      <c r="R663">
        <v>1</v>
      </c>
      <c r="S663">
        <f t="shared" ca="1" si="188"/>
        <v>251</v>
      </c>
      <c r="T663">
        <v>12.3</v>
      </c>
      <c r="U663">
        <f t="shared" ca="1" si="189"/>
        <v>27</v>
      </c>
      <c r="V663">
        <f t="shared" ca="1" si="190"/>
        <v>0.67400000000000004</v>
      </c>
      <c r="W663">
        <f t="shared" ca="1" si="191"/>
        <v>0.32</v>
      </c>
      <c r="X663">
        <f t="shared" ca="1" si="192"/>
        <v>0.41</v>
      </c>
      <c r="Y663">
        <f t="shared" ca="1" si="193"/>
        <v>3.06</v>
      </c>
      <c r="Z663">
        <f t="shared" ca="1" si="194"/>
        <v>1.47</v>
      </c>
      <c r="AA663">
        <f t="shared" ca="1" si="195"/>
        <v>220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f t="shared" ca="1" si="196"/>
        <v>1.43</v>
      </c>
      <c r="AL663">
        <f t="shared" ca="1" si="197"/>
        <v>2.41</v>
      </c>
      <c r="AM663">
        <v>1</v>
      </c>
    </row>
    <row r="664" spans="1:39" x14ac:dyDescent="0.25">
      <c r="A664">
        <v>662</v>
      </c>
      <c r="B664" s="3">
        <v>1</v>
      </c>
      <c r="C664">
        <f t="shared" ca="1" si="186"/>
        <v>57</v>
      </c>
      <c r="D664">
        <v>0</v>
      </c>
      <c r="E664">
        <f t="shared" ca="1" si="198"/>
        <v>73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1</v>
      </c>
      <c r="P664">
        <v>0</v>
      </c>
      <c r="Q664">
        <f t="shared" ca="1" si="187"/>
        <v>3.59</v>
      </c>
      <c r="R664">
        <v>1</v>
      </c>
      <c r="S664">
        <f t="shared" ca="1" si="188"/>
        <v>226</v>
      </c>
      <c r="T664">
        <v>12.3</v>
      </c>
      <c r="U664">
        <f t="shared" ca="1" si="189"/>
        <v>39</v>
      </c>
      <c r="V664">
        <f t="shared" ca="1" si="190"/>
        <v>0.54200000000000004</v>
      </c>
      <c r="W664">
        <f t="shared" ca="1" si="191"/>
        <v>0.247</v>
      </c>
      <c r="X664">
        <f t="shared" ca="1" si="192"/>
        <v>0.32</v>
      </c>
      <c r="Y664">
        <f t="shared" ca="1" si="193"/>
        <v>4.9800000000000004</v>
      </c>
      <c r="Z664">
        <f t="shared" ca="1" si="194"/>
        <v>1.03</v>
      </c>
      <c r="AA664">
        <f t="shared" ca="1" si="195"/>
        <v>130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f t="shared" ca="1" si="196"/>
        <v>2.7</v>
      </c>
      <c r="AL664">
        <f t="shared" ca="1" si="197"/>
        <v>2.4900000000000002</v>
      </c>
      <c r="AM664">
        <v>1</v>
      </c>
    </row>
    <row r="665" spans="1:39" x14ac:dyDescent="0.25">
      <c r="A665">
        <v>663</v>
      </c>
      <c r="B665" s="3">
        <v>1</v>
      </c>
      <c r="C665">
        <f t="shared" ca="1" si="186"/>
        <v>38</v>
      </c>
      <c r="D665">
        <v>0</v>
      </c>
      <c r="E665">
        <f t="shared" ca="1" si="198"/>
        <v>73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f t="shared" ca="1" si="187"/>
        <v>3.26</v>
      </c>
      <c r="R665">
        <v>1</v>
      </c>
      <c r="S665">
        <f t="shared" ca="1" si="188"/>
        <v>208</v>
      </c>
      <c r="T665">
        <v>12.3</v>
      </c>
      <c r="U665">
        <f t="shared" ca="1" si="189"/>
        <v>40</v>
      </c>
      <c r="V665">
        <f t="shared" ca="1" si="190"/>
        <v>1.1120000000000001</v>
      </c>
      <c r="W665">
        <f t="shared" ca="1" si="191"/>
        <v>0.3004</v>
      </c>
      <c r="X665">
        <f t="shared" ca="1" si="192"/>
        <v>0.44</v>
      </c>
      <c r="Y665">
        <f t="shared" ca="1" si="193"/>
        <v>7</v>
      </c>
      <c r="Z665">
        <f t="shared" ca="1" si="194"/>
        <v>1.8</v>
      </c>
      <c r="AA665">
        <f t="shared" ca="1" si="195"/>
        <v>225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f t="shared" ca="1" si="196"/>
        <v>2.41</v>
      </c>
      <c r="AL665">
        <f t="shared" ca="1" si="197"/>
        <v>3</v>
      </c>
      <c r="AM665">
        <v>1</v>
      </c>
    </row>
    <row r="666" spans="1:39" x14ac:dyDescent="0.25">
      <c r="A666">
        <v>664</v>
      </c>
      <c r="B666" s="3">
        <v>1</v>
      </c>
      <c r="C666">
        <f t="shared" ca="1" si="186"/>
        <v>92</v>
      </c>
      <c r="D666">
        <v>0</v>
      </c>
      <c r="E666">
        <f t="shared" ca="1" si="198"/>
        <v>89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1</v>
      </c>
      <c r="P666">
        <v>0</v>
      </c>
      <c r="Q666">
        <f t="shared" ca="1" si="187"/>
        <v>3.5</v>
      </c>
      <c r="R666">
        <v>1</v>
      </c>
      <c r="S666">
        <f t="shared" ca="1" si="188"/>
        <v>220</v>
      </c>
      <c r="T666">
        <v>12.3</v>
      </c>
      <c r="U666">
        <f t="shared" ca="1" si="189"/>
        <v>57</v>
      </c>
      <c r="V666">
        <f t="shared" ca="1" si="190"/>
        <v>1.232</v>
      </c>
      <c r="W666">
        <f t="shared" ca="1" si="191"/>
        <v>0.32779999999999998</v>
      </c>
      <c r="X666">
        <f t="shared" ca="1" si="192"/>
        <v>0.49</v>
      </c>
      <c r="Y666">
        <f t="shared" ca="1" si="193"/>
        <v>7.18</v>
      </c>
      <c r="Z666">
        <f t="shared" ca="1" si="194"/>
        <v>1.27</v>
      </c>
      <c r="AA666">
        <f t="shared" ca="1" si="195"/>
        <v>213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f t="shared" ca="1" si="196"/>
        <v>2.02</v>
      </c>
      <c r="AL666">
        <f t="shared" ca="1" si="197"/>
        <v>2.66</v>
      </c>
      <c r="AM666">
        <v>1</v>
      </c>
    </row>
    <row r="667" spans="1:39" x14ac:dyDescent="0.25">
      <c r="A667">
        <v>665</v>
      </c>
      <c r="B667" s="3">
        <v>1</v>
      </c>
      <c r="C667">
        <f t="shared" ca="1" si="186"/>
        <v>2</v>
      </c>
      <c r="D667">
        <v>0</v>
      </c>
      <c r="E667">
        <f t="shared" ca="1" si="198"/>
        <v>75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f t="shared" ca="1" si="187"/>
        <v>3</v>
      </c>
      <c r="R667">
        <v>1</v>
      </c>
      <c r="S667">
        <f t="shared" ca="1" si="188"/>
        <v>263</v>
      </c>
      <c r="T667">
        <v>12.3</v>
      </c>
      <c r="U667">
        <f t="shared" ca="1" si="189"/>
        <v>34</v>
      </c>
      <c r="V667">
        <f t="shared" ca="1" si="190"/>
        <v>1.369</v>
      </c>
      <c r="W667">
        <f t="shared" ca="1" si="191"/>
        <v>0.33050000000000002</v>
      </c>
      <c r="X667">
        <f t="shared" ca="1" si="192"/>
        <v>0.61</v>
      </c>
      <c r="Y667">
        <f t="shared" ca="1" si="193"/>
        <v>7.16</v>
      </c>
      <c r="Z667">
        <f t="shared" ca="1" si="194"/>
        <v>1.62</v>
      </c>
      <c r="AA667">
        <f t="shared" ca="1" si="195"/>
        <v>228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f t="shared" ca="1" si="196"/>
        <v>2.72</v>
      </c>
      <c r="AL667">
        <f t="shared" ca="1" si="197"/>
        <v>2.25</v>
      </c>
      <c r="AM667">
        <v>1</v>
      </c>
    </row>
    <row r="668" spans="1:39" x14ac:dyDescent="0.25">
      <c r="A668">
        <v>666</v>
      </c>
      <c r="B668" s="3">
        <v>1</v>
      </c>
      <c r="C668">
        <f t="shared" ca="1" si="186"/>
        <v>55</v>
      </c>
      <c r="D668">
        <v>0</v>
      </c>
      <c r="E668">
        <f t="shared" ca="1" si="198"/>
        <v>90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f t="shared" ca="1" si="187"/>
        <v>3.94</v>
      </c>
      <c r="R668">
        <v>1</v>
      </c>
      <c r="S668">
        <f t="shared" ca="1" si="188"/>
        <v>210</v>
      </c>
      <c r="T668">
        <v>12.3</v>
      </c>
      <c r="U668">
        <f t="shared" ca="1" si="189"/>
        <v>40</v>
      </c>
      <c r="V668">
        <f t="shared" ca="1" si="190"/>
        <v>1.083</v>
      </c>
      <c r="W668">
        <f t="shared" ca="1" si="191"/>
        <v>0.25779999999999997</v>
      </c>
      <c r="X668">
        <f t="shared" ca="1" si="192"/>
        <v>0.43</v>
      </c>
      <c r="Y668">
        <f t="shared" ca="1" si="193"/>
        <v>5.47</v>
      </c>
      <c r="Z668">
        <f t="shared" ca="1" si="194"/>
        <v>1.1000000000000001</v>
      </c>
      <c r="AA668">
        <f t="shared" ca="1" si="195"/>
        <v>184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f t="shared" ca="1" si="196"/>
        <v>1.95</v>
      </c>
      <c r="AL668">
        <f t="shared" ca="1" si="197"/>
        <v>2.29</v>
      </c>
      <c r="AM668">
        <v>1</v>
      </c>
    </row>
    <row r="669" spans="1:39" x14ac:dyDescent="0.25">
      <c r="A669">
        <v>667</v>
      </c>
      <c r="B669" s="3">
        <v>1</v>
      </c>
      <c r="C669">
        <f t="shared" ca="1" si="186"/>
        <v>88</v>
      </c>
      <c r="D669">
        <v>0</v>
      </c>
      <c r="E669">
        <f t="shared" ca="1" si="198"/>
        <v>77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f t="shared" ref="Q669:Q703" ca="1" si="199">RANDBETWEEN(300,450)/100</f>
        <v>4.3600000000000003</v>
      </c>
      <c r="R669">
        <v>1</v>
      </c>
      <c r="S669">
        <f t="shared" ref="S669:S703" ca="1" si="200">RANDBETWEEN(200, 280)</f>
        <v>233</v>
      </c>
      <c r="T669">
        <v>12.3</v>
      </c>
      <c r="U669">
        <f t="shared" ref="U669:U703" ca="1" si="201">RANDBETWEEN(15, 60)</f>
        <v>44</v>
      </c>
      <c r="V669">
        <f t="shared" ref="V669:V703" ca="1" si="202">RANDBETWEEN(500,1500)/1000</f>
        <v>1.256</v>
      </c>
      <c r="W669">
        <f t="shared" ref="W669:W703" ca="1" si="203">RANDBETWEEN(2050, 3550)/10000</f>
        <v>0.24779999999999999</v>
      </c>
      <c r="X669">
        <f t="shared" ref="X669:Z706" ca="1" si="204">RANDBETWEEN(30,95)/100</f>
        <v>0.36</v>
      </c>
      <c r="Y669">
        <f t="shared" ref="Y669:Y703" ca="1" si="205">RANDBETWEEN(300,750)/100</f>
        <v>4.6100000000000003</v>
      </c>
      <c r="Z669">
        <f t="shared" ref="Z669:Z703" ca="1" si="206">RANDBETWEEN(80,200)/100</f>
        <v>1.76</v>
      </c>
      <c r="AA669">
        <f t="shared" ref="AA669:AA703" ca="1" si="207">RANDBETWEEN(120,240)</f>
        <v>161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f t="shared" ref="AK669:AK703" ca="1" si="208">RANDBETWEEN(100,350)/100</f>
        <v>2.5299999999999998</v>
      </c>
      <c r="AL669">
        <f t="shared" ref="AL669:AL703" ca="1" si="209">RANDBETWEEN(200,300)/100</f>
        <v>2.37</v>
      </c>
      <c r="AM669">
        <v>1</v>
      </c>
    </row>
    <row r="670" spans="1:39" x14ac:dyDescent="0.25">
      <c r="A670">
        <v>668</v>
      </c>
      <c r="B670" s="3">
        <v>1</v>
      </c>
      <c r="C670">
        <f t="shared" ca="1" si="186"/>
        <v>72</v>
      </c>
      <c r="D670">
        <v>0</v>
      </c>
      <c r="E670">
        <f t="shared" ca="1" si="198"/>
        <v>82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f t="shared" ca="1" si="199"/>
        <v>3.86</v>
      </c>
      <c r="R670">
        <v>1</v>
      </c>
      <c r="S670">
        <f t="shared" ca="1" si="200"/>
        <v>247</v>
      </c>
      <c r="T670">
        <v>12.3</v>
      </c>
      <c r="U670">
        <f t="shared" ca="1" si="201"/>
        <v>41</v>
      </c>
      <c r="V670">
        <f t="shared" ca="1" si="202"/>
        <v>0.89700000000000002</v>
      </c>
      <c r="W670">
        <f t="shared" ca="1" si="203"/>
        <v>0.35370000000000001</v>
      </c>
      <c r="X670">
        <f t="shared" ca="1" si="204"/>
        <v>0.32</v>
      </c>
      <c r="Y670">
        <f t="shared" ca="1" si="205"/>
        <v>3.8</v>
      </c>
      <c r="Z670">
        <f t="shared" ca="1" si="206"/>
        <v>0.91</v>
      </c>
      <c r="AA670">
        <f t="shared" ca="1" si="207"/>
        <v>186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f t="shared" ca="1" si="208"/>
        <v>3.35</v>
      </c>
      <c r="AL670">
        <f t="shared" ca="1" si="209"/>
        <v>2.41</v>
      </c>
      <c r="AM670">
        <v>1</v>
      </c>
    </row>
    <row r="671" spans="1:39" x14ac:dyDescent="0.25">
      <c r="A671">
        <v>669</v>
      </c>
      <c r="B671" s="3">
        <v>1</v>
      </c>
      <c r="C671">
        <f t="shared" ca="1" si="186"/>
        <v>27</v>
      </c>
      <c r="D671">
        <v>0</v>
      </c>
      <c r="E671">
        <f t="shared" ca="1" si="198"/>
        <v>89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1</v>
      </c>
      <c r="P671">
        <v>0</v>
      </c>
      <c r="Q671">
        <f t="shared" ca="1" si="199"/>
        <v>4.43</v>
      </c>
      <c r="R671">
        <v>1</v>
      </c>
      <c r="S671">
        <f t="shared" ca="1" si="200"/>
        <v>251</v>
      </c>
      <c r="T671">
        <v>12.3</v>
      </c>
      <c r="U671">
        <f t="shared" ca="1" si="201"/>
        <v>41</v>
      </c>
      <c r="V671">
        <f t="shared" ca="1" si="202"/>
        <v>1.4279999999999999</v>
      </c>
      <c r="W671">
        <f t="shared" ca="1" si="203"/>
        <v>0.25159999999999999</v>
      </c>
      <c r="X671">
        <f t="shared" ca="1" si="204"/>
        <v>0.49</v>
      </c>
      <c r="Y671">
        <f t="shared" ca="1" si="205"/>
        <v>7.36</v>
      </c>
      <c r="Z671">
        <f t="shared" ca="1" si="206"/>
        <v>1.6</v>
      </c>
      <c r="AA671">
        <f t="shared" ca="1" si="207"/>
        <v>222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f t="shared" ca="1" si="208"/>
        <v>2.62</v>
      </c>
      <c r="AL671">
        <f t="shared" ca="1" si="209"/>
        <v>2.2999999999999998</v>
      </c>
      <c r="AM671">
        <v>1</v>
      </c>
    </row>
    <row r="672" spans="1:39" x14ac:dyDescent="0.25">
      <c r="A672">
        <v>670</v>
      </c>
      <c r="B672" s="3">
        <v>1</v>
      </c>
      <c r="C672">
        <f t="shared" ca="1" si="186"/>
        <v>35</v>
      </c>
      <c r="D672">
        <v>0</v>
      </c>
      <c r="E672">
        <f t="shared" ca="1" si="198"/>
        <v>77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1</v>
      </c>
      <c r="P672">
        <v>0</v>
      </c>
      <c r="Q672">
        <f t="shared" ca="1" si="199"/>
        <v>4.13</v>
      </c>
      <c r="R672">
        <v>1</v>
      </c>
      <c r="S672">
        <f t="shared" ca="1" si="200"/>
        <v>268</v>
      </c>
      <c r="T672">
        <v>12.3</v>
      </c>
      <c r="U672">
        <f t="shared" ca="1" si="201"/>
        <v>15</v>
      </c>
      <c r="V672">
        <f t="shared" ca="1" si="202"/>
        <v>1.181</v>
      </c>
      <c r="W672">
        <f t="shared" ca="1" si="203"/>
        <v>0.2782</v>
      </c>
      <c r="X672">
        <f t="shared" ca="1" si="204"/>
        <v>0.3</v>
      </c>
      <c r="Y672">
        <f t="shared" ca="1" si="205"/>
        <v>4.45</v>
      </c>
      <c r="Z672">
        <f t="shared" ca="1" si="206"/>
        <v>1.27</v>
      </c>
      <c r="AA672">
        <f t="shared" ca="1" si="207"/>
        <v>222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f t="shared" ca="1" si="208"/>
        <v>1.82</v>
      </c>
      <c r="AL672">
        <f t="shared" ca="1" si="209"/>
        <v>2.59</v>
      </c>
      <c r="AM672">
        <v>1</v>
      </c>
    </row>
    <row r="673" spans="1:39" x14ac:dyDescent="0.25">
      <c r="A673">
        <v>671</v>
      </c>
      <c r="B673" s="3">
        <v>1</v>
      </c>
      <c r="C673">
        <f t="shared" ca="1" si="186"/>
        <v>76</v>
      </c>
      <c r="D673">
        <v>0</v>
      </c>
      <c r="E673">
        <f t="shared" ca="1" si="198"/>
        <v>89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f t="shared" ca="1" si="199"/>
        <v>4.33</v>
      </c>
      <c r="R673">
        <v>1</v>
      </c>
      <c r="S673">
        <f t="shared" ca="1" si="200"/>
        <v>227</v>
      </c>
      <c r="T673">
        <v>12.3</v>
      </c>
      <c r="U673">
        <f t="shared" ca="1" si="201"/>
        <v>28</v>
      </c>
      <c r="V673">
        <f t="shared" ca="1" si="202"/>
        <v>0.99099999999999999</v>
      </c>
      <c r="W673">
        <f t="shared" ca="1" si="203"/>
        <v>0.27150000000000002</v>
      </c>
      <c r="X673">
        <f t="shared" ca="1" si="204"/>
        <v>0.63</v>
      </c>
      <c r="Y673">
        <f t="shared" ca="1" si="205"/>
        <v>7.35</v>
      </c>
      <c r="Z673">
        <f t="shared" ca="1" si="206"/>
        <v>1.52</v>
      </c>
      <c r="AA673">
        <f t="shared" ca="1" si="207"/>
        <v>121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f t="shared" ca="1" si="208"/>
        <v>2.59</v>
      </c>
      <c r="AL673">
        <f t="shared" ca="1" si="209"/>
        <v>2.67</v>
      </c>
      <c r="AM673">
        <v>1</v>
      </c>
    </row>
    <row r="674" spans="1:39" x14ac:dyDescent="0.25">
      <c r="A674">
        <v>672</v>
      </c>
      <c r="B674" s="3">
        <v>1</v>
      </c>
      <c r="C674">
        <f t="shared" ca="1" si="186"/>
        <v>1</v>
      </c>
      <c r="D674">
        <v>0</v>
      </c>
      <c r="E674">
        <f t="shared" ca="1" si="198"/>
        <v>76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f t="shared" ca="1" si="199"/>
        <v>4.1100000000000003</v>
      </c>
      <c r="R674">
        <v>1</v>
      </c>
      <c r="S674">
        <f t="shared" ca="1" si="200"/>
        <v>239</v>
      </c>
      <c r="T674">
        <v>12.3</v>
      </c>
      <c r="U674">
        <f t="shared" ca="1" si="201"/>
        <v>16</v>
      </c>
      <c r="V674">
        <f t="shared" ca="1" si="202"/>
        <v>0.66900000000000004</v>
      </c>
      <c r="W674">
        <f t="shared" ca="1" si="203"/>
        <v>0.2404</v>
      </c>
      <c r="X674">
        <f t="shared" ca="1" si="204"/>
        <v>0.79</v>
      </c>
      <c r="Y674">
        <f t="shared" ca="1" si="205"/>
        <v>4.6399999999999997</v>
      </c>
      <c r="Z674">
        <f t="shared" ca="1" si="206"/>
        <v>1.65</v>
      </c>
      <c r="AA674">
        <f t="shared" ca="1" si="207"/>
        <v>175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f t="shared" ca="1" si="208"/>
        <v>2.7</v>
      </c>
      <c r="AL674">
        <f t="shared" ca="1" si="209"/>
        <v>2.29</v>
      </c>
      <c r="AM674">
        <v>1</v>
      </c>
    </row>
    <row r="675" spans="1:39" x14ac:dyDescent="0.25">
      <c r="A675">
        <v>673</v>
      </c>
      <c r="B675" s="3">
        <v>1</v>
      </c>
      <c r="C675">
        <f t="shared" ca="1" si="186"/>
        <v>14</v>
      </c>
      <c r="D675">
        <v>0</v>
      </c>
      <c r="E675">
        <f t="shared" ca="1" si="198"/>
        <v>84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1</v>
      </c>
      <c r="P675">
        <v>0</v>
      </c>
      <c r="Q675">
        <f t="shared" ca="1" si="199"/>
        <v>3.4</v>
      </c>
      <c r="R675">
        <v>1</v>
      </c>
      <c r="S675">
        <f t="shared" ca="1" si="200"/>
        <v>254</v>
      </c>
      <c r="T675">
        <v>12.3</v>
      </c>
      <c r="U675">
        <f t="shared" ca="1" si="201"/>
        <v>59</v>
      </c>
      <c r="V675">
        <f t="shared" ca="1" si="202"/>
        <v>0.55600000000000005</v>
      </c>
      <c r="W675">
        <f t="shared" ca="1" si="203"/>
        <v>0.30430000000000001</v>
      </c>
      <c r="X675">
        <f t="shared" ca="1" si="204"/>
        <v>0.56000000000000005</v>
      </c>
      <c r="Y675">
        <f t="shared" ca="1" si="205"/>
        <v>4.0999999999999996</v>
      </c>
      <c r="Z675">
        <f t="shared" ca="1" si="206"/>
        <v>1.89</v>
      </c>
      <c r="AA675">
        <f t="shared" ca="1" si="207"/>
        <v>214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f t="shared" ca="1" si="208"/>
        <v>3.21</v>
      </c>
      <c r="AL675">
        <f t="shared" ca="1" si="209"/>
        <v>2.08</v>
      </c>
      <c r="AM675">
        <v>1</v>
      </c>
    </row>
    <row r="676" spans="1:39" x14ac:dyDescent="0.25">
      <c r="A676">
        <v>674</v>
      </c>
      <c r="B676" s="3">
        <v>1</v>
      </c>
      <c r="C676">
        <f t="shared" ca="1" si="186"/>
        <v>87</v>
      </c>
      <c r="D676">
        <v>0</v>
      </c>
      <c r="E676">
        <f t="shared" ca="1" si="198"/>
        <v>84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1</v>
      </c>
      <c r="P676">
        <v>0</v>
      </c>
      <c r="Q676">
        <f t="shared" ca="1" si="199"/>
        <v>4.42</v>
      </c>
      <c r="R676">
        <v>1</v>
      </c>
      <c r="S676">
        <f t="shared" ca="1" si="200"/>
        <v>215</v>
      </c>
      <c r="T676">
        <v>12.3</v>
      </c>
      <c r="U676">
        <f t="shared" ca="1" si="201"/>
        <v>36</v>
      </c>
      <c r="V676">
        <f t="shared" ca="1" si="202"/>
        <v>1.056</v>
      </c>
      <c r="W676">
        <f t="shared" ca="1" si="203"/>
        <v>0.2218</v>
      </c>
      <c r="X676">
        <f t="shared" ca="1" si="204"/>
        <v>0.95</v>
      </c>
      <c r="Y676">
        <f t="shared" ca="1" si="205"/>
        <v>4.25</v>
      </c>
      <c r="Z676">
        <f t="shared" ca="1" si="206"/>
        <v>1.83</v>
      </c>
      <c r="AA676">
        <f t="shared" ca="1" si="207"/>
        <v>125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f t="shared" ca="1" si="208"/>
        <v>1.83</v>
      </c>
      <c r="AL676">
        <f t="shared" ca="1" si="209"/>
        <v>2.93</v>
      </c>
      <c r="AM676">
        <v>1</v>
      </c>
    </row>
    <row r="677" spans="1:39" x14ac:dyDescent="0.25">
      <c r="A677">
        <v>675</v>
      </c>
      <c r="B677" s="3">
        <v>1</v>
      </c>
      <c r="C677">
        <f t="shared" ca="1" si="186"/>
        <v>86</v>
      </c>
      <c r="D677">
        <v>0</v>
      </c>
      <c r="E677">
        <f t="shared" ca="1" si="198"/>
        <v>82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f t="shared" ca="1" si="199"/>
        <v>3.15</v>
      </c>
      <c r="R677">
        <v>1</v>
      </c>
      <c r="S677">
        <f t="shared" ca="1" si="200"/>
        <v>220</v>
      </c>
      <c r="T677">
        <v>12.3</v>
      </c>
      <c r="U677">
        <f t="shared" ca="1" si="201"/>
        <v>36</v>
      </c>
      <c r="V677">
        <f t="shared" ca="1" si="202"/>
        <v>1.069</v>
      </c>
      <c r="W677">
        <f t="shared" ca="1" si="203"/>
        <v>0.24540000000000001</v>
      </c>
      <c r="X677">
        <f t="shared" ca="1" si="204"/>
        <v>0.75</v>
      </c>
      <c r="Y677">
        <f t="shared" ca="1" si="205"/>
        <v>5.46</v>
      </c>
      <c r="Z677">
        <f t="shared" ca="1" si="206"/>
        <v>1.17</v>
      </c>
      <c r="AA677">
        <f t="shared" ca="1" si="207"/>
        <v>224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f t="shared" ca="1" si="208"/>
        <v>1.85</v>
      </c>
      <c r="AL677">
        <f t="shared" ca="1" si="209"/>
        <v>2.66</v>
      </c>
      <c r="AM677">
        <v>1</v>
      </c>
    </row>
    <row r="678" spans="1:39" x14ac:dyDescent="0.25">
      <c r="A678">
        <v>676</v>
      </c>
      <c r="B678" s="3">
        <v>1</v>
      </c>
      <c r="C678">
        <f t="shared" ca="1" si="186"/>
        <v>97</v>
      </c>
      <c r="D678">
        <v>0</v>
      </c>
      <c r="E678">
        <f t="shared" ca="1" si="198"/>
        <v>83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1</v>
      </c>
      <c r="P678">
        <v>0</v>
      </c>
      <c r="Q678">
        <f t="shared" ca="1" si="199"/>
        <v>4.46</v>
      </c>
      <c r="R678">
        <v>1</v>
      </c>
      <c r="S678">
        <f t="shared" ca="1" si="200"/>
        <v>200</v>
      </c>
      <c r="T678">
        <v>12.3</v>
      </c>
      <c r="U678">
        <f t="shared" ca="1" si="201"/>
        <v>31</v>
      </c>
      <c r="V678">
        <f t="shared" ca="1" si="202"/>
        <v>1.238</v>
      </c>
      <c r="W678">
        <f t="shared" ca="1" si="203"/>
        <v>0.34499999999999997</v>
      </c>
      <c r="X678">
        <f t="shared" ca="1" si="204"/>
        <v>0.66</v>
      </c>
      <c r="Y678">
        <f t="shared" ca="1" si="205"/>
        <v>5.38</v>
      </c>
      <c r="Z678">
        <f t="shared" ca="1" si="206"/>
        <v>1.82</v>
      </c>
      <c r="AA678">
        <f t="shared" ca="1" si="207"/>
        <v>197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f t="shared" ca="1" si="208"/>
        <v>1.1100000000000001</v>
      </c>
      <c r="AL678">
        <f t="shared" ca="1" si="209"/>
        <v>2.57</v>
      </c>
      <c r="AM678">
        <v>1</v>
      </c>
    </row>
    <row r="679" spans="1:39" x14ac:dyDescent="0.25">
      <c r="A679">
        <v>677</v>
      </c>
      <c r="B679" s="3">
        <v>1</v>
      </c>
      <c r="C679">
        <f t="shared" ca="1" si="186"/>
        <v>34</v>
      </c>
      <c r="D679">
        <v>0</v>
      </c>
      <c r="E679">
        <f t="shared" ca="1" si="198"/>
        <v>86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f t="shared" ca="1" si="199"/>
        <v>3.34</v>
      </c>
      <c r="R679">
        <v>1</v>
      </c>
      <c r="S679">
        <f t="shared" ca="1" si="200"/>
        <v>256</v>
      </c>
      <c r="T679">
        <v>12.3</v>
      </c>
      <c r="U679">
        <f t="shared" ca="1" si="201"/>
        <v>57</v>
      </c>
      <c r="V679">
        <f t="shared" ca="1" si="202"/>
        <v>1.34</v>
      </c>
      <c r="W679">
        <f t="shared" ca="1" si="203"/>
        <v>0.2472</v>
      </c>
      <c r="X679">
        <f t="shared" ca="1" si="204"/>
        <v>0.32</v>
      </c>
      <c r="Y679">
        <f t="shared" ca="1" si="205"/>
        <v>4.54</v>
      </c>
      <c r="Z679">
        <f t="shared" ca="1" si="206"/>
        <v>0.99</v>
      </c>
      <c r="AA679">
        <f t="shared" ca="1" si="207"/>
        <v>139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f t="shared" ca="1" si="208"/>
        <v>2.69</v>
      </c>
      <c r="AL679">
        <f t="shared" ca="1" si="209"/>
        <v>2.63</v>
      </c>
      <c r="AM679">
        <v>1</v>
      </c>
    </row>
    <row r="680" spans="1:39" x14ac:dyDescent="0.25">
      <c r="A680">
        <v>678</v>
      </c>
      <c r="B680" s="3">
        <v>1</v>
      </c>
      <c r="C680">
        <f t="shared" ca="1" si="186"/>
        <v>85</v>
      </c>
      <c r="D680">
        <v>0</v>
      </c>
      <c r="E680">
        <f t="shared" ca="1" si="198"/>
        <v>81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f t="shared" ca="1" si="199"/>
        <v>3.2</v>
      </c>
      <c r="R680">
        <v>1</v>
      </c>
      <c r="S680">
        <f t="shared" ca="1" si="200"/>
        <v>253</v>
      </c>
      <c r="T680">
        <v>12.3</v>
      </c>
      <c r="U680">
        <f t="shared" ca="1" si="201"/>
        <v>30</v>
      </c>
      <c r="V680">
        <f t="shared" ca="1" si="202"/>
        <v>1.1180000000000001</v>
      </c>
      <c r="W680">
        <f t="shared" ca="1" si="203"/>
        <v>0.27479999999999999</v>
      </c>
      <c r="X680">
        <f t="shared" ca="1" si="204"/>
        <v>0.77</v>
      </c>
      <c r="Y680">
        <f t="shared" ca="1" si="205"/>
        <v>4.59</v>
      </c>
      <c r="Z680">
        <f t="shared" ca="1" si="206"/>
        <v>1.08</v>
      </c>
      <c r="AA680">
        <f t="shared" ca="1" si="207"/>
        <v>192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f t="shared" ca="1" si="208"/>
        <v>1.56</v>
      </c>
      <c r="AL680">
        <f t="shared" ca="1" si="209"/>
        <v>2.5099999999999998</v>
      </c>
      <c r="AM680">
        <v>1</v>
      </c>
    </row>
    <row r="681" spans="1:39" x14ac:dyDescent="0.25">
      <c r="A681">
        <v>679</v>
      </c>
      <c r="B681" s="3">
        <v>1</v>
      </c>
      <c r="C681">
        <f t="shared" ref="C681:C744" ca="1" si="210">INT(RAND()*100)</f>
        <v>72</v>
      </c>
      <c r="D681">
        <v>0</v>
      </c>
      <c r="E681">
        <f t="shared" ca="1" si="198"/>
        <v>82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f t="shared" ca="1" si="199"/>
        <v>3.56</v>
      </c>
      <c r="R681">
        <v>1</v>
      </c>
      <c r="S681">
        <f t="shared" ca="1" si="200"/>
        <v>251</v>
      </c>
      <c r="T681">
        <v>12.3</v>
      </c>
      <c r="U681">
        <f t="shared" ca="1" si="201"/>
        <v>39</v>
      </c>
      <c r="V681">
        <f t="shared" ca="1" si="202"/>
        <v>0.56699999999999995</v>
      </c>
      <c r="W681">
        <f t="shared" ca="1" si="203"/>
        <v>0.33090000000000003</v>
      </c>
      <c r="X681">
        <f t="shared" ca="1" si="204"/>
        <v>0.57999999999999996</v>
      </c>
      <c r="Y681">
        <f t="shared" ca="1" si="205"/>
        <v>4.22</v>
      </c>
      <c r="Z681">
        <f t="shared" ca="1" si="206"/>
        <v>1.77</v>
      </c>
      <c r="AA681">
        <f t="shared" ca="1" si="207"/>
        <v>125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f t="shared" ca="1" si="208"/>
        <v>1.73</v>
      </c>
      <c r="AL681">
        <f t="shared" ca="1" si="209"/>
        <v>2.97</v>
      </c>
      <c r="AM681">
        <v>1</v>
      </c>
    </row>
    <row r="682" spans="1:39" x14ac:dyDescent="0.25">
      <c r="A682">
        <v>680</v>
      </c>
      <c r="B682" s="3">
        <v>1</v>
      </c>
      <c r="C682">
        <f t="shared" ca="1" si="210"/>
        <v>70</v>
      </c>
      <c r="D682">
        <v>0</v>
      </c>
      <c r="E682">
        <f t="shared" ca="1" si="198"/>
        <v>88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1</v>
      </c>
      <c r="P682">
        <v>0</v>
      </c>
      <c r="Q682">
        <f t="shared" ca="1" si="199"/>
        <v>4.4800000000000004</v>
      </c>
      <c r="R682">
        <v>1</v>
      </c>
      <c r="S682">
        <f t="shared" ca="1" si="200"/>
        <v>206</v>
      </c>
      <c r="T682">
        <v>12.3</v>
      </c>
      <c r="U682">
        <f t="shared" ca="1" si="201"/>
        <v>60</v>
      </c>
      <c r="V682">
        <f t="shared" ca="1" si="202"/>
        <v>1.1890000000000001</v>
      </c>
      <c r="W682">
        <f t="shared" ca="1" si="203"/>
        <v>0.35089999999999999</v>
      </c>
      <c r="X682">
        <f t="shared" ca="1" si="204"/>
        <v>0.54</v>
      </c>
      <c r="Y682">
        <f t="shared" ca="1" si="205"/>
        <v>7.23</v>
      </c>
      <c r="Z682">
        <f t="shared" ca="1" si="206"/>
        <v>0.89</v>
      </c>
      <c r="AA682">
        <f t="shared" ca="1" si="207"/>
        <v>210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f t="shared" ca="1" si="208"/>
        <v>3.4</v>
      </c>
      <c r="AL682">
        <f t="shared" ca="1" si="209"/>
        <v>2.98</v>
      </c>
      <c r="AM682">
        <v>1</v>
      </c>
    </row>
    <row r="683" spans="1:39" x14ac:dyDescent="0.25">
      <c r="A683">
        <v>681</v>
      </c>
      <c r="B683" s="3">
        <v>1</v>
      </c>
      <c r="C683">
        <f t="shared" ca="1" si="210"/>
        <v>27</v>
      </c>
      <c r="D683">
        <v>0</v>
      </c>
      <c r="E683">
        <f t="shared" ca="1" si="198"/>
        <v>90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1</v>
      </c>
      <c r="P683">
        <v>0</v>
      </c>
      <c r="Q683">
        <f t="shared" ca="1" si="199"/>
        <v>3.4</v>
      </c>
      <c r="R683">
        <v>1</v>
      </c>
      <c r="S683">
        <f t="shared" ca="1" si="200"/>
        <v>278</v>
      </c>
      <c r="T683">
        <v>12.3</v>
      </c>
      <c r="U683">
        <f t="shared" ca="1" si="201"/>
        <v>51</v>
      </c>
      <c r="V683">
        <f t="shared" ca="1" si="202"/>
        <v>1.476</v>
      </c>
      <c r="W683">
        <f t="shared" ca="1" si="203"/>
        <v>0.31609999999999999</v>
      </c>
      <c r="X683">
        <f t="shared" ca="1" si="204"/>
        <v>0.59</v>
      </c>
      <c r="Y683">
        <f t="shared" ca="1" si="205"/>
        <v>5.93</v>
      </c>
      <c r="Z683">
        <f t="shared" ca="1" si="206"/>
        <v>1.2</v>
      </c>
      <c r="AA683">
        <f t="shared" ca="1" si="207"/>
        <v>182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f t="shared" ca="1" si="208"/>
        <v>2.77</v>
      </c>
      <c r="AL683">
        <f t="shared" ca="1" si="209"/>
        <v>2.35</v>
      </c>
      <c r="AM683">
        <v>1</v>
      </c>
    </row>
    <row r="684" spans="1:39" x14ac:dyDescent="0.25">
      <c r="A684">
        <v>682</v>
      </c>
      <c r="B684" s="3">
        <v>1</v>
      </c>
      <c r="C684">
        <f t="shared" ca="1" si="210"/>
        <v>50</v>
      </c>
      <c r="D684">
        <v>0</v>
      </c>
      <c r="E684">
        <f t="shared" ca="1" si="198"/>
        <v>84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1</v>
      </c>
      <c r="P684">
        <v>0</v>
      </c>
      <c r="Q684">
        <f t="shared" ca="1" si="199"/>
        <v>3.13</v>
      </c>
      <c r="R684">
        <v>1</v>
      </c>
      <c r="S684">
        <f t="shared" ca="1" si="200"/>
        <v>242</v>
      </c>
      <c r="T684">
        <v>12.3</v>
      </c>
      <c r="U684">
        <f t="shared" ca="1" si="201"/>
        <v>28</v>
      </c>
      <c r="V684">
        <f t="shared" ca="1" si="202"/>
        <v>1.032</v>
      </c>
      <c r="W684">
        <f t="shared" ca="1" si="203"/>
        <v>0.3528</v>
      </c>
      <c r="X684">
        <f t="shared" ca="1" si="204"/>
        <v>0.42</v>
      </c>
      <c r="Y684">
        <f t="shared" ca="1" si="205"/>
        <v>5.61</v>
      </c>
      <c r="Z684">
        <f t="shared" ca="1" si="206"/>
        <v>1.1499999999999999</v>
      </c>
      <c r="AA684">
        <f t="shared" ca="1" si="207"/>
        <v>239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f t="shared" ca="1" si="208"/>
        <v>2.94</v>
      </c>
      <c r="AL684">
        <f t="shared" ca="1" si="209"/>
        <v>2.2400000000000002</v>
      </c>
      <c r="AM684">
        <v>1</v>
      </c>
    </row>
    <row r="685" spans="1:39" x14ac:dyDescent="0.25">
      <c r="A685">
        <v>683</v>
      </c>
      <c r="B685" s="3">
        <v>1</v>
      </c>
      <c r="C685">
        <f t="shared" ca="1" si="210"/>
        <v>38</v>
      </c>
      <c r="D685">
        <v>0</v>
      </c>
      <c r="E685">
        <f t="shared" ca="1" si="198"/>
        <v>79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1</v>
      </c>
      <c r="P685">
        <v>0</v>
      </c>
      <c r="Q685">
        <f t="shared" ca="1" si="199"/>
        <v>3.94</v>
      </c>
      <c r="R685">
        <v>1</v>
      </c>
      <c r="S685">
        <f t="shared" ca="1" si="200"/>
        <v>239</v>
      </c>
      <c r="T685">
        <v>12.3</v>
      </c>
      <c r="U685">
        <f t="shared" ca="1" si="201"/>
        <v>29</v>
      </c>
      <c r="V685">
        <f t="shared" ca="1" si="202"/>
        <v>1.2929999999999999</v>
      </c>
      <c r="W685">
        <f t="shared" ca="1" si="203"/>
        <v>0.20810000000000001</v>
      </c>
      <c r="X685">
        <f t="shared" ca="1" si="204"/>
        <v>0.9</v>
      </c>
      <c r="Y685">
        <f t="shared" ca="1" si="205"/>
        <v>5.8</v>
      </c>
      <c r="Z685">
        <f t="shared" ca="1" si="206"/>
        <v>1.44</v>
      </c>
      <c r="AA685">
        <f t="shared" ca="1" si="207"/>
        <v>191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f t="shared" ca="1" si="208"/>
        <v>3.23</v>
      </c>
      <c r="AL685">
        <f t="shared" ca="1" si="209"/>
        <v>2.74</v>
      </c>
      <c r="AM685">
        <v>1</v>
      </c>
    </row>
    <row r="686" spans="1:39" x14ac:dyDescent="0.25">
      <c r="A686">
        <v>684</v>
      </c>
      <c r="B686" s="3">
        <v>1</v>
      </c>
      <c r="C686">
        <f t="shared" ca="1" si="210"/>
        <v>3</v>
      </c>
      <c r="D686">
        <v>0</v>
      </c>
      <c r="E686">
        <f t="shared" ca="1" si="198"/>
        <v>71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0</v>
      </c>
      <c r="Q686">
        <f t="shared" ca="1" si="199"/>
        <v>4.46</v>
      </c>
      <c r="R686">
        <v>1</v>
      </c>
      <c r="S686">
        <f t="shared" ca="1" si="200"/>
        <v>273</v>
      </c>
      <c r="T686">
        <v>12.3</v>
      </c>
      <c r="U686">
        <f t="shared" ca="1" si="201"/>
        <v>45</v>
      </c>
      <c r="V686">
        <f t="shared" ca="1" si="202"/>
        <v>1.4430000000000001</v>
      </c>
      <c r="W686">
        <f t="shared" ca="1" si="203"/>
        <v>0.34670000000000001</v>
      </c>
      <c r="X686">
        <f t="shared" ca="1" si="204"/>
        <v>0.56000000000000005</v>
      </c>
      <c r="Y686">
        <f t="shared" ca="1" si="205"/>
        <v>5.31</v>
      </c>
      <c r="Z686">
        <f t="shared" ca="1" si="206"/>
        <v>1.52</v>
      </c>
      <c r="AA686">
        <f t="shared" ca="1" si="207"/>
        <v>193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f t="shared" ca="1" si="208"/>
        <v>1.92</v>
      </c>
      <c r="AL686">
        <f t="shared" ca="1" si="209"/>
        <v>2.35</v>
      </c>
      <c r="AM686">
        <v>1</v>
      </c>
    </row>
    <row r="687" spans="1:39" x14ac:dyDescent="0.25">
      <c r="A687">
        <v>685</v>
      </c>
      <c r="B687" s="3">
        <v>1</v>
      </c>
      <c r="C687">
        <f t="shared" ca="1" si="210"/>
        <v>11</v>
      </c>
      <c r="D687">
        <v>0</v>
      </c>
      <c r="E687">
        <f t="shared" ca="1" si="198"/>
        <v>83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1</v>
      </c>
      <c r="P687">
        <v>0</v>
      </c>
      <c r="Q687">
        <f t="shared" ca="1" si="199"/>
        <v>3.82</v>
      </c>
      <c r="R687">
        <v>1</v>
      </c>
      <c r="S687">
        <f t="shared" ca="1" si="200"/>
        <v>271</v>
      </c>
      <c r="T687">
        <v>12.3</v>
      </c>
      <c r="U687">
        <f t="shared" ca="1" si="201"/>
        <v>45</v>
      </c>
      <c r="V687">
        <f t="shared" ca="1" si="202"/>
        <v>0.84</v>
      </c>
      <c r="W687">
        <f t="shared" ca="1" si="203"/>
        <v>0.2203</v>
      </c>
      <c r="X687">
        <f t="shared" ca="1" si="204"/>
        <v>0.65</v>
      </c>
      <c r="Y687">
        <f t="shared" ca="1" si="205"/>
        <v>5.15</v>
      </c>
      <c r="Z687">
        <f t="shared" ca="1" si="206"/>
        <v>1.94</v>
      </c>
      <c r="AA687">
        <f t="shared" ca="1" si="207"/>
        <v>228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f t="shared" ca="1" si="208"/>
        <v>2.39</v>
      </c>
      <c r="AL687">
        <f t="shared" ca="1" si="209"/>
        <v>2.99</v>
      </c>
      <c r="AM687">
        <v>1</v>
      </c>
    </row>
    <row r="688" spans="1:39" x14ac:dyDescent="0.25">
      <c r="A688">
        <v>686</v>
      </c>
      <c r="B688" s="3">
        <v>1</v>
      </c>
      <c r="C688">
        <f t="shared" ca="1" si="210"/>
        <v>47</v>
      </c>
      <c r="D688">
        <v>0</v>
      </c>
      <c r="E688">
        <f t="shared" ca="1" si="198"/>
        <v>73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1</v>
      </c>
      <c r="P688">
        <v>0</v>
      </c>
      <c r="Q688">
        <f t="shared" ca="1" si="199"/>
        <v>3.05</v>
      </c>
      <c r="R688">
        <v>1</v>
      </c>
      <c r="S688">
        <f t="shared" ca="1" si="200"/>
        <v>272</v>
      </c>
      <c r="T688">
        <v>12.3</v>
      </c>
      <c r="U688">
        <f t="shared" ca="1" si="201"/>
        <v>57</v>
      </c>
      <c r="V688">
        <f t="shared" ca="1" si="202"/>
        <v>1.0309999999999999</v>
      </c>
      <c r="W688">
        <f t="shared" ca="1" si="203"/>
        <v>0.28070000000000001</v>
      </c>
      <c r="X688">
        <f t="shared" ca="1" si="204"/>
        <v>0.9</v>
      </c>
      <c r="Y688">
        <f t="shared" ca="1" si="205"/>
        <v>7.21</v>
      </c>
      <c r="Z688">
        <f t="shared" ca="1" si="206"/>
        <v>1.47</v>
      </c>
      <c r="AA688">
        <f t="shared" ca="1" si="207"/>
        <v>201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f t="shared" ca="1" si="208"/>
        <v>3.1</v>
      </c>
      <c r="AL688">
        <f t="shared" ca="1" si="209"/>
        <v>2.38</v>
      </c>
      <c r="AM688">
        <v>1</v>
      </c>
    </row>
    <row r="689" spans="1:39" x14ac:dyDescent="0.25">
      <c r="A689">
        <v>687</v>
      </c>
      <c r="B689" s="3">
        <v>1</v>
      </c>
      <c r="C689">
        <f t="shared" ca="1" si="210"/>
        <v>1</v>
      </c>
      <c r="D689">
        <v>0</v>
      </c>
      <c r="E689">
        <f t="shared" ca="1" si="198"/>
        <v>71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1</v>
      </c>
      <c r="P689">
        <v>0</v>
      </c>
      <c r="Q689">
        <f t="shared" ca="1" si="199"/>
        <v>3.56</v>
      </c>
      <c r="R689">
        <v>1</v>
      </c>
      <c r="S689">
        <f t="shared" ca="1" si="200"/>
        <v>255</v>
      </c>
      <c r="T689">
        <v>12.3</v>
      </c>
      <c r="U689">
        <f t="shared" ca="1" si="201"/>
        <v>57</v>
      </c>
      <c r="V689">
        <f t="shared" ca="1" si="202"/>
        <v>1.2030000000000001</v>
      </c>
      <c r="W689">
        <f t="shared" ca="1" si="203"/>
        <v>0.33579999999999999</v>
      </c>
      <c r="X689">
        <f t="shared" ca="1" si="204"/>
        <v>0.48</v>
      </c>
      <c r="Y689">
        <f t="shared" ca="1" si="205"/>
        <v>4.8099999999999996</v>
      </c>
      <c r="Z689">
        <f t="shared" ca="1" si="206"/>
        <v>1.44</v>
      </c>
      <c r="AA689">
        <f t="shared" ca="1" si="207"/>
        <v>168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f t="shared" ca="1" si="208"/>
        <v>2.2799999999999998</v>
      </c>
      <c r="AL689">
        <f t="shared" ca="1" si="209"/>
        <v>2.17</v>
      </c>
      <c r="AM689">
        <v>1</v>
      </c>
    </row>
    <row r="690" spans="1:39" x14ac:dyDescent="0.25">
      <c r="A690">
        <v>688</v>
      </c>
      <c r="B690" s="3">
        <v>1</v>
      </c>
      <c r="C690">
        <f t="shared" ca="1" si="210"/>
        <v>60</v>
      </c>
      <c r="D690">
        <v>0</v>
      </c>
      <c r="E690">
        <f t="shared" ca="1" si="198"/>
        <v>82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1</v>
      </c>
      <c r="P690">
        <v>0</v>
      </c>
      <c r="Q690">
        <f t="shared" ca="1" si="199"/>
        <v>3.63</v>
      </c>
      <c r="R690">
        <v>1</v>
      </c>
      <c r="S690">
        <f t="shared" ca="1" si="200"/>
        <v>274</v>
      </c>
      <c r="T690">
        <v>12.3</v>
      </c>
      <c r="U690">
        <f t="shared" ca="1" si="201"/>
        <v>18</v>
      </c>
      <c r="V690">
        <f t="shared" ca="1" si="202"/>
        <v>0.88500000000000001</v>
      </c>
      <c r="W690">
        <f t="shared" ca="1" si="203"/>
        <v>0.3322</v>
      </c>
      <c r="X690">
        <f t="shared" ca="1" si="204"/>
        <v>0.76</v>
      </c>
      <c r="Y690">
        <f t="shared" ca="1" si="205"/>
        <v>6.07</v>
      </c>
      <c r="Z690">
        <f t="shared" ca="1" si="206"/>
        <v>0.93</v>
      </c>
      <c r="AA690">
        <f t="shared" ca="1" si="207"/>
        <v>187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f t="shared" ca="1" si="208"/>
        <v>1.17</v>
      </c>
      <c r="AL690">
        <f t="shared" ca="1" si="209"/>
        <v>2.16</v>
      </c>
      <c r="AM690">
        <v>1</v>
      </c>
    </row>
    <row r="691" spans="1:39" x14ac:dyDescent="0.25">
      <c r="A691">
        <v>689</v>
      </c>
      <c r="B691" s="3">
        <v>1</v>
      </c>
      <c r="C691">
        <f t="shared" ca="1" si="210"/>
        <v>73</v>
      </c>
      <c r="D691">
        <v>0</v>
      </c>
      <c r="E691">
        <f t="shared" ref="E691:E703" ca="1" si="211">RANDBETWEEN(70, 90)</f>
        <v>75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1</v>
      </c>
      <c r="P691">
        <v>0</v>
      </c>
      <c r="Q691">
        <f t="shared" ca="1" si="199"/>
        <v>3.49</v>
      </c>
      <c r="R691">
        <v>1</v>
      </c>
      <c r="S691">
        <f t="shared" ca="1" si="200"/>
        <v>261</v>
      </c>
      <c r="T691">
        <v>12.3</v>
      </c>
      <c r="U691">
        <f t="shared" ca="1" si="201"/>
        <v>34</v>
      </c>
      <c r="V691">
        <f t="shared" ca="1" si="202"/>
        <v>1.4339999999999999</v>
      </c>
      <c r="W691">
        <f t="shared" ca="1" si="203"/>
        <v>0.33650000000000002</v>
      </c>
      <c r="X691">
        <f t="shared" ca="1" si="204"/>
        <v>0.89</v>
      </c>
      <c r="Y691">
        <f t="shared" ca="1" si="205"/>
        <v>4.3</v>
      </c>
      <c r="Z691">
        <f t="shared" ca="1" si="206"/>
        <v>1.43</v>
      </c>
      <c r="AA691">
        <f t="shared" ca="1" si="207"/>
        <v>238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f t="shared" ca="1" si="208"/>
        <v>1.56</v>
      </c>
      <c r="AL691">
        <f t="shared" ca="1" si="209"/>
        <v>2.5</v>
      </c>
      <c r="AM691">
        <v>1</v>
      </c>
    </row>
    <row r="692" spans="1:39" x14ac:dyDescent="0.25">
      <c r="A692">
        <v>690</v>
      </c>
      <c r="B692" s="3">
        <v>1</v>
      </c>
      <c r="C692">
        <f t="shared" ca="1" si="210"/>
        <v>37</v>
      </c>
      <c r="D692">
        <v>0</v>
      </c>
      <c r="E692">
        <f t="shared" ca="1" si="211"/>
        <v>88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1</v>
      </c>
      <c r="P692">
        <v>0</v>
      </c>
      <c r="Q692">
        <f t="shared" ca="1" si="199"/>
        <v>4.05</v>
      </c>
      <c r="R692">
        <v>1</v>
      </c>
      <c r="S692">
        <f t="shared" ca="1" si="200"/>
        <v>242</v>
      </c>
      <c r="T692">
        <v>12.3</v>
      </c>
      <c r="U692">
        <f t="shared" ca="1" si="201"/>
        <v>40</v>
      </c>
      <c r="V692">
        <f t="shared" ca="1" si="202"/>
        <v>1.4119999999999999</v>
      </c>
      <c r="W692">
        <f t="shared" ca="1" si="203"/>
        <v>0.31759999999999999</v>
      </c>
      <c r="X692">
        <f t="shared" ca="1" si="204"/>
        <v>0.82</v>
      </c>
      <c r="Y692">
        <f t="shared" ca="1" si="205"/>
        <v>5.86</v>
      </c>
      <c r="Z692">
        <f t="shared" ca="1" si="206"/>
        <v>0.87</v>
      </c>
      <c r="AA692">
        <f t="shared" ca="1" si="207"/>
        <v>160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f t="shared" ca="1" si="208"/>
        <v>3.19</v>
      </c>
      <c r="AL692">
        <f t="shared" ca="1" si="209"/>
        <v>2.85</v>
      </c>
      <c r="AM692">
        <v>1</v>
      </c>
    </row>
    <row r="693" spans="1:39" x14ac:dyDescent="0.25">
      <c r="A693">
        <v>691</v>
      </c>
      <c r="B693" s="3">
        <v>1</v>
      </c>
      <c r="C693">
        <f t="shared" ca="1" si="210"/>
        <v>80</v>
      </c>
      <c r="D693">
        <v>0</v>
      </c>
      <c r="E693">
        <f t="shared" ca="1" si="211"/>
        <v>87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1</v>
      </c>
      <c r="P693">
        <v>0</v>
      </c>
      <c r="Q693">
        <f t="shared" ca="1" si="199"/>
        <v>4.26</v>
      </c>
      <c r="R693">
        <v>1</v>
      </c>
      <c r="S693">
        <f t="shared" ca="1" si="200"/>
        <v>245</v>
      </c>
      <c r="T693">
        <v>12.3</v>
      </c>
      <c r="U693">
        <f t="shared" ca="1" si="201"/>
        <v>59</v>
      </c>
      <c r="V693">
        <f t="shared" ca="1" si="202"/>
        <v>0.68799999999999994</v>
      </c>
      <c r="W693">
        <f t="shared" ca="1" si="203"/>
        <v>0.27500000000000002</v>
      </c>
      <c r="X693">
        <f t="shared" ca="1" si="204"/>
        <v>0.47</v>
      </c>
      <c r="Y693">
        <f t="shared" ca="1" si="205"/>
        <v>6.14</v>
      </c>
      <c r="Z693">
        <f t="shared" ca="1" si="206"/>
        <v>1.37</v>
      </c>
      <c r="AA693">
        <f t="shared" ca="1" si="207"/>
        <v>209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f t="shared" ca="1" si="208"/>
        <v>3.08</v>
      </c>
      <c r="AL693">
        <f t="shared" ca="1" si="209"/>
        <v>2.5099999999999998</v>
      </c>
      <c r="AM693">
        <v>1</v>
      </c>
    </row>
    <row r="694" spans="1:39" x14ac:dyDescent="0.25">
      <c r="A694">
        <v>692</v>
      </c>
      <c r="B694" s="3">
        <v>1</v>
      </c>
      <c r="C694">
        <f t="shared" ca="1" si="210"/>
        <v>62</v>
      </c>
      <c r="D694">
        <v>0</v>
      </c>
      <c r="E694">
        <f t="shared" ca="1" si="211"/>
        <v>88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f t="shared" ca="1" si="199"/>
        <v>3.59</v>
      </c>
      <c r="R694">
        <v>1</v>
      </c>
      <c r="S694">
        <f t="shared" ca="1" si="200"/>
        <v>235</v>
      </c>
      <c r="T694">
        <v>12.3</v>
      </c>
      <c r="U694">
        <f t="shared" ca="1" si="201"/>
        <v>55</v>
      </c>
      <c r="V694">
        <f t="shared" ca="1" si="202"/>
        <v>0.83399999999999996</v>
      </c>
      <c r="W694">
        <f t="shared" ca="1" si="203"/>
        <v>0.3422</v>
      </c>
      <c r="X694">
        <f t="shared" ca="1" si="204"/>
        <v>0.35</v>
      </c>
      <c r="Y694">
        <f t="shared" ca="1" si="205"/>
        <v>4.41</v>
      </c>
      <c r="Z694">
        <f t="shared" ca="1" si="206"/>
        <v>1.22</v>
      </c>
      <c r="AA694">
        <f t="shared" ca="1" si="207"/>
        <v>177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f t="shared" ca="1" si="208"/>
        <v>1.37</v>
      </c>
      <c r="AL694">
        <f t="shared" ca="1" si="209"/>
        <v>2.5499999999999998</v>
      </c>
      <c r="AM694">
        <v>1</v>
      </c>
    </row>
    <row r="695" spans="1:39" x14ac:dyDescent="0.25">
      <c r="A695">
        <v>693</v>
      </c>
      <c r="B695" s="3">
        <v>1</v>
      </c>
      <c r="C695">
        <f t="shared" ca="1" si="210"/>
        <v>98</v>
      </c>
      <c r="D695">
        <v>0</v>
      </c>
      <c r="E695">
        <f t="shared" ca="1" si="211"/>
        <v>88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1</v>
      </c>
      <c r="P695">
        <v>0</v>
      </c>
      <c r="Q695">
        <f t="shared" ca="1" si="199"/>
        <v>4.33</v>
      </c>
      <c r="R695">
        <v>1</v>
      </c>
      <c r="S695">
        <f t="shared" ca="1" si="200"/>
        <v>215</v>
      </c>
      <c r="T695">
        <v>12.3</v>
      </c>
      <c r="U695">
        <f t="shared" ca="1" si="201"/>
        <v>22</v>
      </c>
      <c r="V695">
        <f t="shared" ca="1" si="202"/>
        <v>0.58099999999999996</v>
      </c>
      <c r="W695">
        <f t="shared" ca="1" si="203"/>
        <v>0.28860000000000002</v>
      </c>
      <c r="X695">
        <f t="shared" ca="1" si="204"/>
        <v>0.68</v>
      </c>
      <c r="Y695">
        <f t="shared" ca="1" si="205"/>
        <v>3.83</v>
      </c>
      <c r="Z695">
        <f t="shared" ca="1" si="206"/>
        <v>1.1599999999999999</v>
      </c>
      <c r="AA695">
        <f t="shared" ca="1" si="207"/>
        <v>200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f t="shared" ca="1" si="208"/>
        <v>2.35</v>
      </c>
      <c r="AL695">
        <f t="shared" ca="1" si="209"/>
        <v>2.1</v>
      </c>
      <c r="AM695">
        <v>1</v>
      </c>
    </row>
    <row r="696" spans="1:39" x14ac:dyDescent="0.25">
      <c r="A696">
        <v>694</v>
      </c>
      <c r="B696" s="3">
        <v>1</v>
      </c>
      <c r="C696">
        <f t="shared" ca="1" si="210"/>
        <v>37</v>
      </c>
      <c r="D696">
        <v>0</v>
      </c>
      <c r="E696">
        <f t="shared" ca="1" si="211"/>
        <v>71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1</v>
      </c>
      <c r="P696">
        <v>0</v>
      </c>
      <c r="Q696">
        <f t="shared" ca="1" si="199"/>
        <v>3.78</v>
      </c>
      <c r="R696">
        <v>1</v>
      </c>
      <c r="S696">
        <f t="shared" ca="1" si="200"/>
        <v>233</v>
      </c>
      <c r="T696">
        <v>12.3</v>
      </c>
      <c r="U696">
        <f t="shared" ca="1" si="201"/>
        <v>28</v>
      </c>
      <c r="V696">
        <f t="shared" ca="1" si="202"/>
        <v>0.629</v>
      </c>
      <c r="W696">
        <f t="shared" ca="1" si="203"/>
        <v>0.22900000000000001</v>
      </c>
      <c r="X696">
        <f t="shared" ca="1" si="204"/>
        <v>0.67</v>
      </c>
      <c r="Y696">
        <f t="shared" ca="1" si="205"/>
        <v>5.9</v>
      </c>
      <c r="Z696">
        <f t="shared" ca="1" si="206"/>
        <v>1.06</v>
      </c>
      <c r="AA696">
        <f t="shared" ca="1" si="207"/>
        <v>188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f t="shared" ca="1" si="208"/>
        <v>1.45</v>
      </c>
      <c r="AL696">
        <f t="shared" ca="1" si="209"/>
        <v>2.3199999999999998</v>
      </c>
      <c r="AM696">
        <v>1</v>
      </c>
    </row>
    <row r="697" spans="1:39" x14ac:dyDescent="0.25">
      <c r="A697">
        <v>695</v>
      </c>
      <c r="B697" s="3">
        <v>1</v>
      </c>
      <c r="C697">
        <f t="shared" ca="1" si="210"/>
        <v>47</v>
      </c>
      <c r="D697">
        <v>0</v>
      </c>
      <c r="E697">
        <f t="shared" ca="1" si="211"/>
        <v>89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1</v>
      </c>
      <c r="P697">
        <v>0</v>
      </c>
      <c r="Q697">
        <f t="shared" ca="1" si="199"/>
        <v>3.99</v>
      </c>
      <c r="R697">
        <v>1</v>
      </c>
      <c r="S697">
        <f t="shared" ca="1" si="200"/>
        <v>269</v>
      </c>
      <c r="T697">
        <v>12.3</v>
      </c>
      <c r="U697">
        <f t="shared" ca="1" si="201"/>
        <v>42</v>
      </c>
      <c r="V697">
        <f t="shared" ca="1" si="202"/>
        <v>0.68</v>
      </c>
      <c r="W697">
        <f t="shared" ca="1" si="203"/>
        <v>0.2235</v>
      </c>
      <c r="X697">
        <f t="shared" ca="1" si="204"/>
        <v>0.37</v>
      </c>
      <c r="Y697">
        <f t="shared" ca="1" si="205"/>
        <v>4.62</v>
      </c>
      <c r="Z697">
        <f t="shared" ca="1" si="206"/>
        <v>1.53</v>
      </c>
      <c r="AA697">
        <f t="shared" ca="1" si="207"/>
        <v>146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f t="shared" ca="1" si="208"/>
        <v>2.89</v>
      </c>
      <c r="AL697">
        <f t="shared" ca="1" si="209"/>
        <v>2.38</v>
      </c>
      <c r="AM697">
        <v>1</v>
      </c>
    </row>
    <row r="698" spans="1:39" x14ac:dyDescent="0.25">
      <c r="A698">
        <v>696</v>
      </c>
      <c r="B698" s="3">
        <v>1</v>
      </c>
      <c r="C698">
        <f t="shared" ca="1" si="210"/>
        <v>5</v>
      </c>
      <c r="D698">
        <v>0</v>
      </c>
      <c r="E698">
        <f t="shared" ca="1" si="211"/>
        <v>72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1</v>
      </c>
      <c r="P698">
        <v>0</v>
      </c>
      <c r="Q698">
        <f t="shared" ca="1" si="199"/>
        <v>3.35</v>
      </c>
      <c r="R698">
        <v>1</v>
      </c>
      <c r="S698">
        <f t="shared" ca="1" si="200"/>
        <v>250</v>
      </c>
      <c r="T698">
        <v>12.3</v>
      </c>
      <c r="U698">
        <f t="shared" ca="1" si="201"/>
        <v>41</v>
      </c>
      <c r="V698">
        <f t="shared" ca="1" si="202"/>
        <v>1.1919999999999999</v>
      </c>
      <c r="W698">
        <f t="shared" ca="1" si="203"/>
        <v>0.23980000000000001</v>
      </c>
      <c r="X698">
        <f t="shared" ca="1" si="204"/>
        <v>0.5</v>
      </c>
      <c r="Y698">
        <f t="shared" ca="1" si="205"/>
        <v>5.71</v>
      </c>
      <c r="Z698">
        <f t="shared" ca="1" si="206"/>
        <v>1.57</v>
      </c>
      <c r="AA698">
        <f t="shared" ca="1" si="207"/>
        <v>201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f t="shared" ca="1" si="208"/>
        <v>2.56</v>
      </c>
      <c r="AL698">
        <f t="shared" ca="1" si="209"/>
        <v>2.76</v>
      </c>
      <c r="AM698">
        <v>1</v>
      </c>
    </row>
    <row r="699" spans="1:39" x14ac:dyDescent="0.25">
      <c r="A699">
        <v>697</v>
      </c>
      <c r="B699" s="3">
        <v>1</v>
      </c>
      <c r="C699">
        <f t="shared" ca="1" si="210"/>
        <v>18</v>
      </c>
      <c r="D699">
        <v>0</v>
      </c>
      <c r="E699">
        <f t="shared" ca="1" si="211"/>
        <v>80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1</v>
      </c>
      <c r="P699">
        <v>0</v>
      </c>
      <c r="Q699">
        <f t="shared" ca="1" si="199"/>
        <v>3.58</v>
      </c>
      <c r="R699">
        <v>1</v>
      </c>
      <c r="S699">
        <f t="shared" ca="1" si="200"/>
        <v>248</v>
      </c>
      <c r="T699">
        <v>12.3</v>
      </c>
      <c r="U699">
        <f t="shared" ca="1" si="201"/>
        <v>22</v>
      </c>
      <c r="V699">
        <f t="shared" ca="1" si="202"/>
        <v>1.3540000000000001</v>
      </c>
      <c r="W699">
        <f t="shared" ca="1" si="203"/>
        <v>0.22969999999999999</v>
      </c>
      <c r="X699">
        <f t="shared" ca="1" si="204"/>
        <v>0.46</v>
      </c>
      <c r="Y699">
        <f t="shared" ca="1" si="205"/>
        <v>4.3099999999999996</v>
      </c>
      <c r="Z699">
        <f t="shared" ca="1" si="206"/>
        <v>1.57</v>
      </c>
      <c r="AA699">
        <f t="shared" ca="1" si="207"/>
        <v>122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f t="shared" ca="1" si="208"/>
        <v>2.63</v>
      </c>
      <c r="AL699">
        <f t="shared" ca="1" si="209"/>
        <v>2.5099999999999998</v>
      </c>
      <c r="AM699">
        <v>1</v>
      </c>
    </row>
    <row r="700" spans="1:39" x14ac:dyDescent="0.25">
      <c r="A700">
        <v>698</v>
      </c>
      <c r="B700" s="3">
        <v>1</v>
      </c>
      <c r="C700">
        <f t="shared" ca="1" si="210"/>
        <v>71</v>
      </c>
      <c r="D700">
        <v>0</v>
      </c>
      <c r="E700">
        <f t="shared" ca="1" si="211"/>
        <v>87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1</v>
      </c>
      <c r="P700">
        <v>0</v>
      </c>
      <c r="Q700">
        <f t="shared" ca="1" si="199"/>
        <v>3.52</v>
      </c>
      <c r="R700">
        <v>1</v>
      </c>
      <c r="S700">
        <f t="shared" ca="1" si="200"/>
        <v>223</v>
      </c>
      <c r="T700">
        <v>12.3</v>
      </c>
      <c r="U700">
        <f t="shared" ca="1" si="201"/>
        <v>46</v>
      </c>
      <c r="V700">
        <f t="shared" ca="1" si="202"/>
        <v>1.359</v>
      </c>
      <c r="W700">
        <f t="shared" ca="1" si="203"/>
        <v>0.25369999999999998</v>
      </c>
      <c r="X700">
        <f t="shared" ca="1" si="204"/>
        <v>0.55000000000000004</v>
      </c>
      <c r="Y700">
        <f t="shared" ca="1" si="205"/>
        <v>7.04</v>
      </c>
      <c r="Z700">
        <f t="shared" ca="1" si="206"/>
        <v>1.57</v>
      </c>
      <c r="AA700">
        <f t="shared" ca="1" si="207"/>
        <v>124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f t="shared" ca="1" si="208"/>
        <v>1.05</v>
      </c>
      <c r="AL700">
        <f t="shared" ca="1" si="209"/>
        <v>2.16</v>
      </c>
      <c r="AM700">
        <v>1</v>
      </c>
    </row>
    <row r="701" spans="1:39" x14ac:dyDescent="0.25">
      <c r="A701">
        <v>699</v>
      </c>
      <c r="B701" s="3">
        <v>1</v>
      </c>
      <c r="C701">
        <f t="shared" ca="1" si="210"/>
        <v>32</v>
      </c>
      <c r="D701">
        <v>0</v>
      </c>
      <c r="E701">
        <f t="shared" ca="1" si="211"/>
        <v>79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f t="shared" ca="1" si="199"/>
        <v>3.66</v>
      </c>
      <c r="R701">
        <v>1</v>
      </c>
      <c r="S701">
        <f t="shared" ca="1" si="200"/>
        <v>217</v>
      </c>
      <c r="T701">
        <v>12.3</v>
      </c>
      <c r="U701">
        <f t="shared" ca="1" si="201"/>
        <v>18</v>
      </c>
      <c r="V701">
        <f t="shared" ca="1" si="202"/>
        <v>0.91200000000000003</v>
      </c>
      <c r="W701">
        <f t="shared" ca="1" si="203"/>
        <v>0.20669999999999999</v>
      </c>
      <c r="X701">
        <f t="shared" ca="1" si="204"/>
        <v>0.33</v>
      </c>
      <c r="Y701">
        <f t="shared" ca="1" si="205"/>
        <v>6.03</v>
      </c>
      <c r="Z701">
        <f t="shared" ca="1" si="206"/>
        <v>1.07</v>
      </c>
      <c r="AA701">
        <f t="shared" ca="1" si="207"/>
        <v>146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f t="shared" ca="1" si="208"/>
        <v>1.68</v>
      </c>
      <c r="AL701">
        <f t="shared" ca="1" si="209"/>
        <v>2.57</v>
      </c>
      <c r="AM701">
        <v>1</v>
      </c>
    </row>
    <row r="702" spans="1:39" x14ac:dyDescent="0.25">
      <c r="A702">
        <v>700</v>
      </c>
      <c r="B702" s="3">
        <v>1</v>
      </c>
      <c r="C702">
        <f t="shared" ca="1" si="210"/>
        <v>91</v>
      </c>
      <c r="D702">
        <v>0</v>
      </c>
      <c r="E702">
        <f t="shared" ca="1" si="211"/>
        <v>80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f t="shared" ca="1" si="199"/>
        <v>3.92</v>
      </c>
      <c r="R702">
        <v>1</v>
      </c>
      <c r="S702">
        <f t="shared" ca="1" si="200"/>
        <v>257</v>
      </c>
      <c r="T702">
        <v>12.3</v>
      </c>
      <c r="U702">
        <f t="shared" ca="1" si="201"/>
        <v>50</v>
      </c>
      <c r="V702">
        <f t="shared" ca="1" si="202"/>
        <v>0.91500000000000004</v>
      </c>
      <c r="W702">
        <f t="shared" ca="1" si="203"/>
        <v>0.33760000000000001</v>
      </c>
      <c r="X702">
        <f t="shared" ca="1" si="204"/>
        <v>0.92</v>
      </c>
      <c r="Y702">
        <f t="shared" ca="1" si="205"/>
        <v>6.32</v>
      </c>
      <c r="Z702">
        <f t="shared" ca="1" si="206"/>
        <v>1.17</v>
      </c>
      <c r="AA702">
        <f t="shared" ca="1" si="207"/>
        <v>239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f t="shared" ca="1" si="208"/>
        <v>3.1</v>
      </c>
      <c r="AL702">
        <f t="shared" ca="1" si="209"/>
        <v>2.44</v>
      </c>
      <c r="AM702">
        <v>1</v>
      </c>
    </row>
    <row r="703" spans="1:39" x14ac:dyDescent="0.25">
      <c r="A703">
        <v>701</v>
      </c>
      <c r="B703" s="3">
        <v>1</v>
      </c>
      <c r="C703">
        <f t="shared" ca="1" si="210"/>
        <v>34</v>
      </c>
      <c r="D703">
        <v>0</v>
      </c>
      <c r="E703">
        <f t="shared" ca="1" si="211"/>
        <v>86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f t="shared" ca="1" si="199"/>
        <v>4.3499999999999996</v>
      </c>
      <c r="R703">
        <v>1</v>
      </c>
      <c r="S703">
        <f t="shared" ca="1" si="200"/>
        <v>255</v>
      </c>
      <c r="T703">
        <v>12.3</v>
      </c>
      <c r="U703">
        <f t="shared" ca="1" si="201"/>
        <v>53</v>
      </c>
      <c r="V703">
        <f t="shared" ca="1" si="202"/>
        <v>0.68200000000000005</v>
      </c>
      <c r="W703">
        <f t="shared" ca="1" si="203"/>
        <v>0.22950000000000001</v>
      </c>
      <c r="X703">
        <f t="shared" ca="1" si="204"/>
        <v>0.44</v>
      </c>
      <c r="Y703">
        <f t="shared" ca="1" si="205"/>
        <v>7.01</v>
      </c>
      <c r="Z703">
        <f t="shared" ca="1" si="206"/>
        <v>1.37</v>
      </c>
      <c r="AA703">
        <f t="shared" ca="1" si="207"/>
        <v>125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f t="shared" ca="1" si="208"/>
        <v>2.5499999999999998</v>
      </c>
      <c r="AL703">
        <f t="shared" ca="1" si="209"/>
        <v>2.15</v>
      </c>
      <c r="AM703">
        <v>1</v>
      </c>
    </row>
    <row r="704" spans="1:39" x14ac:dyDescent="0.25">
      <c r="A704">
        <v>702</v>
      </c>
      <c r="B704" s="1">
        <v>0</v>
      </c>
      <c r="C704" s="1">
        <v>66</v>
      </c>
      <c r="D704" s="1">
        <v>1</v>
      </c>
      <c r="E704" s="1">
        <v>87</v>
      </c>
      <c r="F704" s="1">
        <v>1</v>
      </c>
      <c r="G704" s="1">
        <v>0</v>
      </c>
      <c r="H704" s="1">
        <v>0</v>
      </c>
      <c r="I704" s="1">
        <v>0</v>
      </c>
      <c r="J704" s="1">
        <v>0</v>
      </c>
      <c r="K704" s="1">
        <v>1</v>
      </c>
      <c r="L704" s="1">
        <v>0</v>
      </c>
      <c r="M704" s="1">
        <v>1</v>
      </c>
      <c r="N704" s="1">
        <v>0</v>
      </c>
      <c r="O704" s="1">
        <v>0</v>
      </c>
      <c r="P704" s="1">
        <v>1</v>
      </c>
      <c r="Q704" s="1">
        <v>5.0412999999999997</v>
      </c>
      <c r="R704" s="1">
        <v>1.583</v>
      </c>
      <c r="S704" s="1">
        <v>226.95</v>
      </c>
      <c r="T704" s="1">
        <v>12.599</v>
      </c>
      <c r="U704" s="1">
        <v>35.89</v>
      </c>
      <c r="V704" s="1">
        <v>8.3849999999999998</v>
      </c>
      <c r="W704" s="1">
        <v>0.15060000000000001</v>
      </c>
      <c r="X704" s="1">
        <v>0.87380000000000002</v>
      </c>
      <c r="Y704" s="1">
        <v>3.23</v>
      </c>
      <c r="Z704" s="1">
        <v>0.72</v>
      </c>
      <c r="AA704" s="1">
        <v>171</v>
      </c>
      <c r="AB704" s="1">
        <v>1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3.0017</v>
      </c>
      <c r="AL704" s="1">
        <v>4.17</v>
      </c>
      <c r="AM704" s="1">
        <v>1</v>
      </c>
    </row>
    <row r="705" spans="1:39" x14ac:dyDescent="0.25">
      <c r="A705">
        <v>703</v>
      </c>
      <c r="B705" s="3">
        <v>0</v>
      </c>
      <c r="C705">
        <f t="shared" ca="1" si="210"/>
        <v>83</v>
      </c>
      <c r="D705">
        <v>1</v>
      </c>
      <c r="E705">
        <f ca="1">RANDBETWEEN(70, 99)</f>
        <v>94</v>
      </c>
      <c r="F705">
        <v>1</v>
      </c>
      <c r="G705">
        <v>0</v>
      </c>
      <c r="H705">
        <v>0</v>
      </c>
      <c r="I705">
        <v>0</v>
      </c>
      <c r="J705">
        <v>0</v>
      </c>
      <c r="K705">
        <v>1</v>
      </c>
      <c r="L705">
        <v>0</v>
      </c>
      <c r="M705">
        <v>1</v>
      </c>
      <c r="N705">
        <v>0</v>
      </c>
      <c r="O705">
        <v>0</v>
      </c>
      <c r="P705">
        <v>1</v>
      </c>
      <c r="Q705">
        <f ca="1">RANDBETWEEN(50050, 60550)/10000</f>
        <v>5.3068</v>
      </c>
      <c r="R705">
        <f ca="1">RANDBETWEEN(1000,2000)/1000</f>
        <v>1.754</v>
      </c>
      <c r="S705">
        <f ca="1">RANDBETWEEN(20000, 28000)/100</f>
        <v>264.41000000000003</v>
      </c>
      <c r="T705">
        <f ca="1">RANDBETWEEN(10000,20000)/1000</f>
        <v>18.573</v>
      </c>
      <c r="U705">
        <f ca="1">RANDBETWEEN(3000,4050)/100</f>
        <v>39.28</v>
      </c>
      <c r="V705">
        <f ca="1">RANDBETWEEN(7000,9000)/1000</f>
        <v>7.2880000000000003</v>
      </c>
      <c r="W705">
        <f ca="1">RANDBETWEEN(1050, 2050)/10000</f>
        <v>0.17469999999999999</v>
      </c>
      <c r="X705">
        <f ca="1">RANDBETWEEN(6050, 9050)/10000</f>
        <v>0.73760000000000003</v>
      </c>
      <c r="Y705">
        <f ca="1">RANDBETWEEN(300,550)/100</f>
        <v>3.34</v>
      </c>
      <c r="Z705">
        <f t="shared" ca="1" si="204"/>
        <v>0.82</v>
      </c>
      <c r="AA705">
        <f ca="1">RANDBETWEEN(120,200)</f>
        <v>199</v>
      </c>
      <c r="AB705">
        <v>1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f ca="1">RANDBETWEEN(25500, 30500)/10000</f>
        <v>2.6482999999999999</v>
      </c>
      <c r="AL705">
        <f ca="1">RANDBETWEEN(350,500)/100</f>
        <v>4.7300000000000004</v>
      </c>
      <c r="AM705">
        <v>1</v>
      </c>
    </row>
    <row r="706" spans="1:39" x14ac:dyDescent="0.25">
      <c r="A706">
        <v>704</v>
      </c>
      <c r="B706" s="3">
        <v>0</v>
      </c>
      <c r="C706">
        <f t="shared" ca="1" si="210"/>
        <v>79</v>
      </c>
      <c r="D706">
        <v>1</v>
      </c>
      <c r="E706">
        <f t="shared" ref="E706:E769" ca="1" si="212">RANDBETWEEN(70, 99)</f>
        <v>82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0</v>
      </c>
      <c r="M706">
        <v>1</v>
      </c>
      <c r="N706">
        <v>0</v>
      </c>
      <c r="O706">
        <v>0</v>
      </c>
      <c r="P706">
        <v>1</v>
      </c>
      <c r="Q706">
        <f t="shared" ref="Q706:Q769" ca="1" si="213">RANDBETWEEN(50050, 60550)/10000</f>
        <v>5.4265999999999996</v>
      </c>
      <c r="R706">
        <f t="shared" ref="R706:R769" ca="1" si="214">RANDBETWEEN(1000,2000)/1000</f>
        <v>1.4059999999999999</v>
      </c>
      <c r="S706">
        <f t="shared" ref="S706:S769" ca="1" si="215">RANDBETWEEN(20000, 28000)/100</f>
        <v>206.58</v>
      </c>
      <c r="T706">
        <f t="shared" ref="T706:T769" ca="1" si="216">RANDBETWEEN(10000,20000)/1000</f>
        <v>17.408000000000001</v>
      </c>
      <c r="U706">
        <f t="shared" ref="U706:U769" ca="1" si="217">RANDBETWEEN(3000,4050)/100</f>
        <v>30.95</v>
      </c>
      <c r="V706">
        <f t="shared" ref="V706:V769" ca="1" si="218">RANDBETWEEN(7000,9000)/1000</f>
        <v>8.9740000000000002</v>
      </c>
      <c r="W706">
        <f t="shared" ref="W706:W769" ca="1" si="219">RANDBETWEEN(1050, 2050)/10000</f>
        <v>0.14299999999999999</v>
      </c>
      <c r="X706">
        <f t="shared" ref="X706:X769" ca="1" si="220">RANDBETWEEN(6050, 9050)/10000</f>
        <v>0.71799999999999997</v>
      </c>
      <c r="Y706">
        <f t="shared" ref="Y706:Y769" ca="1" si="221">RANDBETWEEN(300,550)/100</f>
        <v>3.48</v>
      </c>
      <c r="Z706">
        <f t="shared" ca="1" si="204"/>
        <v>0.65</v>
      </c>
      <c r="AA706">
        <f t="shared" ref="AA706:AA769" ca="1" si="222">RANDBETWEEN(120,200)</f>
        <v>130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f t="shared" ref="AK706:AK769" ca="1" si="223">RANDBETWEEN(25500, 30500)/10000</f>
        <v>2.8845000000000001</v>
      </c>
      <c r="AL706">
        <f t="shared" ref="AL706:AL769" ca="1" si="224">RANDBETWEEN(350,500)/100</f>
        <v>4.76</v>
      </c>
      <c r="AM706">
        <v>1</v>
      </c>
    </row>
    <row r="707" spans="1:39" x14ac:dyDescent="0.25">
      <c r="A707">
        <v>705</v>
      </c>
      <c r="B707">
        <v>0</v>
      </c>
      <c r="C707">
        <v>36</v>
      </c>
      <c r="D707">
        <v>0</v>
      </c>
      <c r="E707">
        <v>91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6.22</v>
      </c>
      <c r="R707">
        <v>1.22</v>
      </c>
      <c r="S707">
        <v>212</v>
      </c>
      <c r="T707">
        <v>12.5</v>
      </c>
      <c r="U707">
        <v>43</v>
      </c>
      <c r="V707">
        <v>7.4</v>
      </c>
      <c r="W707">
        <v>0.1084</v>
      </c>
      <c r="X707">
        <v>0.85119999999999996</v>
      </c>
      <c r="Y707">
        <v>3.72</v>
      </c>
      <c r="Z707">
        <v>1.2</v>
      </c>
      <c r="AA707">
        <v>270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4.1900000000000004</v>
      </c>
      <c r="AL707">
        <v>3.49</v>
      </c>
      <c r="AM707">
        <v>0</v>
      </c>
    </row>
    <row r="708" spans="1:39" x14ac:dyDescent="0.25">
      <c r="A708">
        <v>706</v>
      </c>
      <c r="B708">
        <v>0</v>
      </c>
      <c r="C708">
        <v>34</v>
      </c>
      <c r="D708">
        <v>0</v>
      </c>
      <c r="E708">
        <v>80</v>
      </c>
      <c r="F708">
        <v>1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6.0957999999999997</v>
      </c>
      <c r="R708">
        <v>1.4676</v>
      </c>
      <c r="S708">
        <v>215.13</v>
      </c>
      <c r="T708">
        <v>12.476000000000001</v>
      </c>
      <c r="U708">
        <v>38.159999999999997</v>
      </c>
      <c r="V708">
        <v>8.0990000000000002</v>
      </c>
      <c r="W708">
        <v>0.1195</v>
      </c>
      <c r="X708">
        <v>0.55549999999999999</v>
      </c>
      <c r="Y708">
        <v>5.46</v>
      </c>
      <c r="Z708">
        <v>1.1599999999999999</v>
      </c>
      <c r="AA708">
        <v>201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3.8184999999999998</v>
      </c>
      <c r="AL708">
        <v>3.29</v>
      </c>
      <c r="AM708">
        <v>0</v>
      </c>
    </row>
    <row r="709" spans="1:39" x14ac:dyDescent="0.25">
      <c r="A709">
        <v>707</v>
      </c>
      <c r="B709">
        <v>1</v>
      </c>
      <c r="C709">
        <v>18</v>
      </c>
      <c r="D709">
        <v>0</v>
      </c>
      <c r="E709">
        <v>90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7.44</v>
      </c>
      <c r="R709">
        <v>2.12</v>
      </c>
      <c r="S709">
        <v>386</v>
      </c>
      <c r="T709">
        <v>42.6</v>
      </c>
      <c r="U709">
        <v>67</v>
      </c>
      <c r="V709">
        <v>10</v>
      </c>
      <c r="W709">
        <v>6.4100000000000004E-2</v>
      </c>
      <c r="X709">
        <v>0.55700000000000005</v>
      </c>
      <c r="Y709">
        <v>7.72</v>
      </c>
      <c r="Z709">
        <v>2.15</v>
      </c>
      <c r="AA709">
        <v>369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4.63</v>
      </c>
      <c r="AL709">
        <v>2.15</v>
      </c>
      <c r="AM709">
        <v>0</v>
      </c>
    </row>
    <row r="710" spans="1:39" x14ac:dyDescent="0.25">
      <c r="A710">
        <v>708</v>
      </c>
      <c r="B710">
        <v>0</v>
      </c>
      <c r="C710">
        <v>52</v>
      </c>
      <c r="D710">
        <v>0</v>
      </c>
      <c r="E710">
        <v>89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4.07</v>
      </c>
      <c r="R710">
        <v>1.69</v>
      </c>
      <c r="S710">
        <v>181</v>
      </c>
      <c r="T710">
        <v>18.495999999999999</v>
      </c>
      <c r="U710">
        <v>62</v>
      </c>
      <c r="V710">
        <v>7.3</v>
      </c>
      <c r="W710">
        <v>0.04</v>
      </c>
      <c r="X710">
        <v>0.3</v>
      </c>
      <c r="Y710">
        <v>5.16</v>
      </c>
      <c r="Z710">
        <v>1.85</v>
      </c>
      <c r="AA710">
        <v>203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1.93</v>
      </c>
      <c r="AL710">
        <v>1.04</v>
      </c>
      <c r="AM710">
        <v>0</v>
      </c>
    </row>
    <row r="711" spans="1:39" x14ac:dyDescent="0.25">
      <c r="A711">
        <v>709</v>
      </c>
      <c r="B711" s="3">
        <v>0</v>
      </c>
      <c r="C711">
        <f t="shared" ca="1" si="210"/>
        <v>34</v>
      </c>
      <c r="D711">
        <v>1</v>
      </c>
      <c r="E711">
        <f t="shared" ca="1" si="212"/>
        <v>86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0</v>
      </c>
      <c r="M711">
        <v>1</v>
      </c>
      <c r="N711">
        <v>0</v>
      </c>
      <c r="O711">
        <v>0</v>
      </c>
      <c r="P711">
        <v>1</v>
      </c>
      <c r="Q711">
        <f t="shared" ca="1" si="213"/>
        <v>5.8685999999999998</v>
      </c>
      <c r="R711">
        <f t="shared" ca="1" si="214"/>
        <v>1.131</v>
      </c>
      <c r="S711">
        <f t="shared" ca="1" si="215"/>
        <v>242.78</v>
      </c>
      <c r="T711">
        <f t="shared" ca="1" si="216"/>
        <v>15.430999999999999</v>
      </c>
      <c r="U711">
        <f t="shared" ca="1" si="217"/>
        <v>39.72</v>
      </c>
      <c r="V711">
        <f t="shared" ca="1" si="218"/>
        <v>8.6180000000000003</v>
      </c>
      <c r="W711">
        <f t="shared" ca="1" si="219"/>
        <v>0.14649999999999999</v>
      </c>
      <c r="X711">
        <f t="shared" ca="1" si="220"/>
        <v>0.65</v>
      </c>
      <c r="Y711">
        <f t="shared" ca="1" si="221"/>
        <v>4.34</v>
      </c>
      <c r="Z711">
        <f t="shared" ref="Z707:Z770" ca="1" si="225">RANDBETWEEN(30,95)/100</f>
        <v>0.48</v>
      </c>
      <c r="AA711">
        <f t="shared" ca="1" si="222"/>
        <v>167</v>
      </c>
      <c r="AB711">
        <v>1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f t="shared" ca="1" si="223"/>
        <v>2.5722</v>
      </c>
      <c r="AL711">
        <f t="shared" ca="1" si="224"/>
        <v>3.82</v>
      </c>
      <c r="AM711">
        <v>1</v>
      </c>
    </row>
    <row r="712" spans="1:39" x14ac:dyDescent="0.25">
      <c r="A712">
        <v>710</v>
      </c>
      <c r="B712" s="3">
        <v>0</v>
      </c>
      <c r="C712">
        <f t="shared" ca="1" si="210"/>
        <v>68</v>
      </c>
      <c r="D712">
        <v>1</v>
      </c>
      <c r="E712">
        <f t="shared" ca="1" si="212"/>
        <v>73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1</v>
      </c>
      <c r="N712">
        <v>0</v>
      </c>
      <c r="O712">
        <v>0</v>
      </c>
      <c r="P712">
        <v>1</v>
      </c>
      <c r="Q712">
        <f t="shared" ca="1" si="213"/>
        <v>5.4211</v>
      </c>
      <c r="R712">
        <f t="shared" ca="1" si="214"/>
        <v>1.016</v>
      </c>
      <c r="S712">
        <f t="shared" ca="1" si="215"/>
        <v>262.48</v>
      </c>
      <c r="T712">
        <f t="shared" ca="1" si="216"/>
        <v>17.783999999999999</v>
      </c>
      <c r="U712">
        <f t="shared" ca="1" si="217"/>
        <v>39.81</v>
      </c>
      <c r="V712">
        <f t="shared" ca="1" si="218"/>
        <v>8.8089999999999993</v>
      </c>
      <c r="W712">
        <f t="shared" ca="1" si="219"/>
        <v>0.20399999999999999</v>
      </c>
      <c r="X712">
        <f t="shared" ca="1" si="220"/>
        <v>0.61460000000000004</v>
      </c>
      <c r="Y712">
        <f t="shared" ca="1" si="221"/>
        <v>3.03</v>
      </c>
      <c r="Z712">
        <f t="shared" ca="1" si="225"/>
        <v>0.68</v>
      </c>
      <c r="AA712">
        <f t="shared" ca="1" si="222"/>
        <v>148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f t="shared" ca="1" si="223"/>
        <v>2.7191000000000001</v>
      </c>
      <c r="AL712">
        <f t="shared" ca="1" si="224"/>
        <v>4.1500000000000004</v>
      </c>
      <c r="AM712">
        <v>1</v>
      </c>
    </row>
    <row r="713" spans="1:39" x14ac:dyDescent="0.25">
      <c r="A713">
        <v>711</v>
      </c>
      <c r="B713" s="3">
        <v>0</v>
      </c>
      <c r="C713">
        <f t="shared" ca="1" si="210"/>
        <v>27</v>
      </c>
      <c r="D713">
        <v>1</v>
      </c>
      <c r="E713">
        <f t="shared" ca="1" si="212"/>
        <v>99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1</v>
      </c>
      <c r="N713">
        <v>0</v>
      </c>
      <c r="O713">
        <v>0</v>
      </c>
      <c r="P713">
        <v>1</v>
      </c>
      <c r="Q713">
        <f t="shared" ca="1" si="213"/>
        <v>5.9523999999999999</v>
      </c>
      <c r="R713">
        <f t="shared" ca="1" si="214"/>
        <v>1.1240000000000001</v>
      </c>
      <c r="S713">
        <f t="shared" ca="1" si="215"/>
        <v>204.21</v>
      </c>
      <c r="T713">
        <f t="shared" ca="1" si="216"/>
        <v>10.029</v>
      </c>
      <c r="U713">
        <f t="shared" ca="1" si="217"/>
        <v>37.89</v>
      </c>
      <c r="V713">
        <f t="shared" ca="1" si="218"/>
        <v>7.7560000000000002</v>
      </c>
      <c r="W713">
        <f t="shared" ca="1" si="219"/>
        <v>0.1298</v>
      </c>
      <c r="X713">
        <f t="shared" ca="1" si="220"/>
        <v>0.7903</v>
      </c>
      <c r="Y713">
        <f t="shared" ca="1" si="221"/>
        <v>5.34</v>
      </c>
      <c r="Z713">
        <f t="shared" ca="1" si="225"/>
        <v>0.48</v>
      </c>
      <c r="AA713">
        <f t="shared" ca="1" si="222"/>
        <v>185</v>
      </c>
      <c r="AB713">
        <v>1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f t="shared" ca="1" si="223"/>
        <v>2.7696999999999998</v>
      </c>
      <c r="AL713">
        <f t="shared" ca="1" si="224"/>
        <v>4.41</v>
      </c>
      <c r="AM713">
        <v>1</v>
      </c>
    </row>
    <row r="714" spans="1:39" x14ac:dyDescent="0.25">
      <c r="A714">
        <v>712</v>
      </c>
      <c r="B714" s="3">
        <v>0</v>
      </c>
      <c r="C714">
        <f t="shared" ca="1" si="210"/>
        <v>85</v>
      </c>
      <c r="D714">
        <v>1</v>
      </c>
      <c r="E714">
        <f t="shared" ca="1" si="212"/>
        <v>99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1</v>
      </c>
      <c r="L714">
        <v>0</v>
      </c>
      <c r="M714">
        <v>1</v>
      </c>
      <c r="N714">
        <v>0</v>
      </c>
      <c r="O714">
        <v>0</v>
      </c>
      <c r="P714">
        <v>1</v>
      </c>
      <c r="Q714">
        <f t="shared" ca="1" si="213"/>
        <v>5.7348999999999997</v>
      </c>
      <c r="R714">
        <f t="shared" ca="1" si="214"/>
        <v>1.3089999999999999</v>
      </c>
      <c r="S714">
        <f t="shared" ca="1" si="215"/>
        <v>224.4</v>
      </c>
      <c r="T714">
        <f t="shared" ca="1" si="216"/>
        <v>12.013</v>
      </c>
      <c r="U714">
        <f t="shared" ca="1" si="217"/>
        <v>40.49</v>
      </c>
      <c r="V714">
        <f t="shared" ca="1" si="218"/>
        <v>7.7729999999999997</v>
      </c>
      <c r="W714">
        <f t="shared" ca="1" si="219"/>
        <v>0.13919999999999999</v>
      </c>
      <c r="X714">
        <f t="shared" ca="1" si="220"/>
        <v>0.72489999999999999</v>
      </c>
      <c r="Y714">
        <f t="shared" ca="1" si="221"/>
        <v>3.14</v>
      </c>
      <c r="Z714">
        <f t="shared" ca="1" si="225"/>
        <v>0.36</v>
      </c>
      <c r="AA714">
        <f t="shared" ca="1" si="222"/>
        <v>178</v>
      </c>
      <c r="AB714">
        <v>1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f t="shared" ca="1" si="223"/>
        <v>2.7115</v>
      </c>
      <c r="AL714">
        <f t="shared" ca="1" si="224"/>
        <v>4.0199999999999996</v>
      </c>
      <c r="AM714">
        <v>1</v>
      </c>
    </row>
    <row r="715" spans="1:39" x14ac:dyDescent="0.25">
      <c r="A715">
        <v>713</v>
      </c>
      <c r="B715" s="3">
        <v>0</v>
      </c>
      <c r="C715">
        <f t="shared" ca="1" si="210"/>
        <v>66</v>
      </c>
      <c r="D715">
        <v>1</v>
      </c>
      <c r="E715">
        <f t="shared" ca="1" si="212"/>
        <v>95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1</v>
      </c>
      <c r="L715">
        <v>0</v>
      </c>
      <c r="M715">
        <v>1</v>
      </c>
      <c r="N715">
        <v>0</v>
      </c>
      <c r="O715">
        <v>0</v>
      </c>
      <c r="P715">
        <v>1</v>
      </c>
      <c r="Q715">
        <f t="shared" ca="1" si="213"/>
        <v>5.1531000000000002</v>
      </c>
      <c r="R715">
        <f t="shared" ca="1" si="214"/>
        <v>1.123</v>
      </c>
      <c r="S715">
        <f t="shared" ca="1" si="215"/>
        <v>235.79</v>
      </c>
      <c r="T715">
        <f t="shared" ca="1" si="216"/>
        <v>16.835000000000001</v>
      </c>
      <c r="U715">
        <f t="shared" ca="1" si="217"/>
        <v>36.68</v>
      </c>
      <c r="V715">
        <f t="shared" ca="1" si="218"/>
        <v>8.9789999999999992</v>
      </c>
      <c r="W715">
        <f t="shared" ca="1" si="219"/>
        <v>0.1145</v>
      </c>
      <c r="X715">
        <f t="shared" ca="1" si="220"/>
        <v>0.86360000000000003</v>
      </c>
      <c r="Y715">
        <f t="shared" ca="1" si="221"/>
        <v>4.1100000000000003</v>
      </c>
      <c r="Z715">
        <f t="shared" ca="1" si="225"/>
        <v>0.32</v>
      </c>
      <c r="AA715">
        <f t="shared" ca="1" si="222"/>
        <v>155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f t="shared" ca="1" si="223"/>
        <v>2.7290000000000001</v>
      </c>
      <c r="AL715">
        <f t="shared" ca="1" si="224"/>
        <v>4.9000000000000004</v>
      </c>
      <c r="AM715">
        <v>1</v>
      </c>
    </row>
    <row r="716" spans="1:39" x14ac:dyDescent="0.25">
      <c r="A716">
        <v>714</v>
      </c>
      <c r="B716" s="3">
        <v>0</v>
      </c>
      <c r="C716">
        <f t="shared" ca="1" si="210"/>
        <v>36</v>
      </c>
      <c r="D716">
        <v>1</v>
      </c>
      <c r="E716">
        <f t="shared" ca="1" si="212"/>
        <v>77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1</v>
      </c>
      <c r="N716">
        <v>0</v>
      </c>
      <c r="O716">
        <v>0</v>
      </c>
      <c r="P716">
        <v>1</v>
      </c>
      <c r="Q716">
        <f t="shared" ca="1" si="213"/>
        <v>5.2404999999999999</v>
      </c>
      <c r="R716">
        <f t="shared" ca="1" si="214"/>
        <v>1.4279999999999999</v>
      </c>
      <c r="S716">
        <f t="shared" ca="1" si="215"/>
        <v>220.66</v>
      </c>
      <c r="T716">
        <f t="shared" ca="1" si="216"/>
        <v>16.129000000000001</v>
      </c>
      <c r="U716">
        <f t="shared" ca="1" si="217"/>
        <v>36.08</v>
      </c>
      <c r="V716">
        <f t="shared" ca="1" si="218"/>
        <v>8.3439999999999994</v>
      </c>
      <c r="W716">
        <f t="shared" ca="1" si="219"/>
        <v>0.15010000000000001</v>
      </c>
      <c r="X716">
        <f t="shared" ca="1" si="220"/>
        <v>0.62609999999999999</v>
      </c>
      <c r="Y716">
        <f t="shared" ca="1" si="221"/>
        <v>4.24</v>
      </c>
      <c r="Z716">
        <f t="shared" ca="1" si="225"/>
        <v>0.79</v>
      </c>
      <c r="AA716">
        <f t="shared" ca="1" si="222"/>
        <v>188</v>
      </c>
      <c r="AB716">
        <v>1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f t="shared" ca="1" si="223"/>
        <v>2.8639000000000001</v>
      </c>
      <c r="AL716">
        <f t="shared" ca="1" si="224"/>
        <v>4.33</v>
      </c>
      <c r="AM716">
        <v>1</v>
      </c>
    </row>
    <row r="717" spans="1:39" x14ac:dyDescent="0.25">
      <c r="A717">
        <v>715</v>
      </c>
      <c r="B717" s="3">
        <v>0</v>
      </c>
      <c r="C717">
        <f t="shared" ca="1" si="210"/>
        <v>37</v>
      </c>
      <c r="D717">
        <v>1</v>
      </c>
      <c r="E717">
        <f t="shared" ca="1" si="212"/>
        <v>81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1</v>
      </c>
      <c r="N717">
        <v>0</v>
      </c>
      <c r="O717">
        <v>0</v>
      </c>
      <c r="P717">
        <v>1</v>
      </c>
      <c r="Q717">
        <f t="shared" ca="1" si="213"/>
        <v>5.3532999999999999</v>
      </c>
      <c r="R717">
        <f t="shared" ca="1" si="214"/>
        <v>1.0609999999999999</v>
      </c>
      <c r="S717">
        <f t="shared" ca="1" si="215"/>
        <v>211.71</v>
      </c>
      <c r="T717">
        <f t="shared" ca="1" si="216"/>
        <v>16.675000000000001</v>
      </c>
      <c r="U717">
        <f t="shared" ca="1" si="217"/>
        <v>33.380000000000003</v>
      </c>
      <c r="V717">
        <f t="shared" ca="1" si="218"/>
        <v>7.4980000000000002</v>
      </c>
      <c r="W717">
        <f t="shared" ca="1" si="219"/>
        <v>0.20019999999999999</v>
      </c>
      <c r="X717">
        <f t="shared" ca="1" si="220"/>
        <v>0.72989999999999999</v>
      </c>
      <c r="Y717">
        <f t="shared" ca="1" si="221"/>
        <v>4.47</v>
      </c>
      <c r="Z717">
        <f t="shared" ca="1" si="225"/>
        <v>0.68</v>
      </c>
      <c r="AA717">
        <f t="shared" ca="1" si="222"/>
        <v>198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f t="shared" ca="1" si="223"/>
        <v>2.6404999999999998</v>
      </c>
      <c r="AL717">
        <f t="shared" ca="1" si="224"/>
        <v>4.5</v>
      </c>
      <c r="AM717">
        <v>1</v>
      </c>
    </row>
    <row r="718" spans="1:39" x14ac:dyDescent="0.25">
      <c r="A718">
        <v>716</v>
      </c>
      <c r="B718" s="3">
        <v>0</v>
      </c>
      <c r="C718">
        <f t="shared" ca="1" si="210"/>
        <v>30</v>
      </c>
      <c r="D718">
        <v>1</v>
      </c>
      <c r="E718">
        <f t="shared" ca="1" si="212"/>
        <v>84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0</v>
      </c>
      <c r="M718">
        <v>1</v>
      </c>
      <c r="N718">
        <v>0</v>
      </c>
      <c r="O718">
        <v>0</v>
      </c>
      <c r="P718">
        <v>1</v>
      </c>
      <c r="Q718">
        <f t="shared" ca="1" si="213"/>
        <v>5.5712000000000002</v>
      </c>
      <c r="R718">
        <f t="shared" ca="1" si="214"/>
        <v>1.1259999999999999</v>
      </c>
      <c r="S718">
        <f t="shared" ca="1" si="215"/>
        <v>240.12</v>
      </c>
      <c r="T718">
        <f t="shared" ca="1" si="216"/>
        <v>14.848000000000001</v>
      </c>
      <c r="U718">
        <f t="shared" ca="1" si="217"/>
        <v>38.01</v>
      </c>
      <c r="V718">
        <f t="shared" ca="1" si="218"/>
        <v>7.5309999999999997</v>
      </c>
      <c r="W718">
        <f t="shared" ca="1" si="219"/>
        <v>0.1986</v>
      </c>
      <c r="X718">
        <f t="shared" ca="1" si="220"/>
        <v>0.63380000000000003</v>
      </c>
      <c r="Y718">
        <f t="shared" ca="1" si="221"/>
        <v>4.09</v>
      </c>
      <c r="Z718">
        <f t="shared" ca="1" si="225"/>
        <v>0.74</v>
      </c>
      <c r="AA718">
        <f t="shared" ca="1" si="222"/>
        <v>132</v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f t="shared" ca="1" si="223"/>
        <v>2.9598</v>
      </c>
      <c r="AL718">
        <f t="shared" ca="1" si="224"/>
        <v>4.57</v>
      </c>
      <c r="AM718">
        <v>1</v>
      </c>
    </row>
    <row r="719" spans="1:39" x14ac:dyDescent="0.25">
      <c r="A719">
        <v>717</v>
      </c>
      <c r="B719" s="3">
        <v>0</v>
      </c>
      <c r="C719">
        <f t="shared" ca="1" si="210"/>
        <v>3</v>
      </c>
      <c r="D719">
        <v>1</v>
      </c>
      <c r="E719">
        <f t="shared" ca="1" si="212"/>
        <v>70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1</v>
      </c>
      <c r="L719">
        <v>0</v>
      </c>
      <c r="M719">
        <v>1</v>
      </c>
      <c r="N719">
        <v>0</v>
      </c>
      <c r="O719">
        <v>0</v>
      </c>
      <c r="P719">
        <v>1</v>
      </c>
      <c r="Q719">
        <f t="shared" ca="1" si="213"/>
        <v>5.6260000000000003</v>
      </c>
      <c r="R719">
        <f t="shared" ca="1" si="214"/>
        <v>1.272</v>
      </c>
      <c r="S719">
        <f t="shared" ca="1" si="215"/>
        <v>225.74</v>
      </c>
      <c r="T719">
        <f t="shared" ca="1" si="216"/>
        <v>19.212</v>
      </c>
      <c r="U719">
        <f t="shared" ca="1" si="217"/>
        <v>32.450000000000003</v>
      </c>
      <c r="V719">
        <f t="shared" ca="1" si="218"/>
        <v>8.1709999999999994</v>
      </c>
      <c r="W719">
        <f t="shared" ca="1" si="219"/>
        <v>0.15970000000000001</v>
      </c>
      <c r="X719">
        <f t="shared" ca="1" si="220"/>
        <v>0.72060000000000002</v>
      </c>
      <c r="Y719">
        <f t="shared" ca="1" si="221"/>
        <v>4.04</v>
      </c>
      <c r="Z719">
        <f t="shared" ca="1" si="225"/>
        <v>0.4</v>
      </c>
      <c r="AA719">
        <f t="shared" ca="1" si="222"/>
        <v>146</v>
      </c>
      <c r="AB719">
        <v>1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f t="shared" ca="1" si="223"/>
        <v>2.9251999999999998</v>
      </c>
      <c r="AL719">
        <f t="shared" ca="1" si="224"/>
        <v>4.41</v>
      </c>
      <c r="AM719">
        <v>1</v>
      </c>
    </row>
    <row r="720" spans="1:39" x14ac:dyDescent="0.25">
      <c r="A720">
        <v>718</v>
      </c>
      <c r="B720" s="3">
        <v>0</v>
      </c>
      <c r="C720">
        <f t="shared" ca="1" si="210"/>
        <v>37</v>
      </c>
      <c r="D720">
        <v>1</v>
      </c>
      <c r="E720">
        <f t="shared" ca="1" si="212"/>
        <v>79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1</v>
      </c>
      <c r="N720">
        <v>0</v>
      </c>
      <c r="O720">
        <v>0</v>
      </c>
      <c r="P720">
        <v>1</v>
      </c>
      <c r="Q720">
        <f t="shared" ca="1" si="213"/>
        <v>5.2506000000000004</v>
      </c>
      <c r="R720">
        <f t="shared" ca="1" si="214"/>
        <v>1.5449999999999999</v>
      </c>
      <c r="S720">
        <f t="shared" ca="1" si="215"/>
        <v>200.36</v>
      </c>
      <c r="T720">
        <f t="shared" ca="1" si="216"/>
        <v>11.305999999999999</v>
      </c>
      <c r="U720">
        <f t="shared" ca="1" si="217"/>
        <v>31.61</v>
      </c>
      <c r="V720">
        <f t="shared" ca="1" si="218"/>
        <v>8.0969999999999995</v>
      </c>
      <c r="W720">
        <f t="shared" ca="1" si="219"/>
        <v>0.17380000000000001</v>
      </c>
      <c r="X720">
        <f t="shared" ca="1" si="220"/>
        <v>0.86509999999999998</v>
      </c>
      <c r="Y720">
        <f t="shared" ca="1" si="221"/>
        <v>5.09</v>
      </c>
      <c r="Z720">
        <f t="shared" ca="1" si="225"/>
        <v>0.37</v>
      </c>
      <c r="AA720">
        <f t="shared" ca="1" si="222"/>
        <v>123</v>
      </c>
      <c r="AB720">
        <v>1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f t="shared" ca="1" si="223"/>
        <v>2.6785999999999999</v>
      </c>
      <c r="AL720">
        <f t="shared" ca="1" si="224"/>
        <v>4.5199999999999996</v>
      </c>
      <c r="AM720">
        <v>1</v>
      </c>
    </row>
    <row r="721" spans="1:39" x14ac:dyDescent="0.25">
      <c r="A721">
        <v>719</v>
      </c>
      <c r="B721" s="3">
        <v>0</v>
      </c>
      <c r="C721">
        <f t="shared" ca="1" si="210"/>
        <v>16</v>
      </c>
      <c r="D721">
        <v>1</v>
      </c>
      <c r="E721">
        <f t="shared" ca="1" si="212"/>
        <v>79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1</v>
      </c>
      <c r="L721">
        <v>0</v>
      </c>
      <c r="M721">
        <v>1</v>
      </c>
      <c r="N721">
        <v>0</v>
      </c>
      <c r="O721">
        <v>0</v>
      </c>
      <c r="P721">
        <v>1</v>
      </c>
      <c r="Q721">
        <f t="shared" ca="1" si="213"/>
        <v>5.5829000000000004</v>
      </c>
      <c r="R721">
        <f t="shared" ca="1" si="214"/>
        <v>1.1279999999999999</v>
      </c>
      <c r="S721">
        <f t="shared" ca="1" si="215"/>
        <v>208.09</v>
      </c>
      <c r="T721">
        <f t="shared" ca="1" si="216"/>
        <v>13.353999999999999</v>
      </c>
      <c r="U721">
        <f t="shared" ca="1" si="217"/>
        <v>30.22</v>
      </c>
      <c r="V721">
        <f t="shared" ca="1" si="218"/>
        <v>8.1180000000000003</v>
      </c>
      <c r="W721">
        <f t="shared" ca="1" si="219"/>
        <v>0.16309999999999999</v>
      </c>
      <c r="X721">
        <f t="shared" ca="1" si="220"/>
        <v>0.69720000000000004</v>
      </c>
      <c r="Y721">
        <f t="shared" ca="1" si="221"/>
        <v>3</v>
      </c>
      <c r="Z721">
        <f t="shared" ca="1" si="225"/>
        <v>0.72</v>
      </c>
      <c r="AA721">
        <f t="shared" ca="1" si="222"/>
        <v>174</v>
      </c>
      <c r="AB721">
        <v>1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f t="shared" ca="1" si="223"/>
        <v>2.5569000000000002</v>
      </c>
      <c r="AL721">
        <f t="shared" ca="1" si="224"/>
        <v>4.8499999999999996</v>
      </c>
      <c r="AM721">
        <v>1</v>
      </c>
    </row>
    <row r="722" spans="1:39" x14ac:dyDescent="0.25">
      <c r="A722">
        <v>720</v>
      </c>
      <c r="B722" s="3">
        <v>0</v>
      </c>
      <c r="C722">
        <f t="shared" ca="1" si="210"/>
        <v>34</v>
      </c>
      <c r="D722">
        <v>1</v>
      </c>
      <c r="E722">
        <f t="shared" ca="1" si="212"/>
        <v>73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1</v>
      </c>
      <c r="L722">
        <v>0</v>
      </c>
      <c r="M722">
        <v>1</v>
      </c>
      <c r="N722">
        <v>0</v>
      </c>
      <c r="O722">
        <v>0</v>
      </c>
      <c r="P722">
        <v>1</v>
      </c>
      <c r="Q722">
        <f t="shared" ca="1" si="213"/>
        <v>5.8728999999999996</v>
      </c>
      <c r="R722">
        <f t="shared" ca="1" si="214"/>
        <v>1.6279999999999999</v>
      </c>
      <c r="S722">
        <f t="shared" ca="1" si="215"/>
        <v>227.9</v>
      </c>
      <c r="T722">
        <f t="shared" ca="1" si="216"/>
        <v>10.818</v>
      </c>
      <c r="U722">
        <f t="shared" ca="1" si="217"/>
        <v>30.95</v>
      </c>
      <c r="V722">
        <f t="shared" ca="1" si="218"/>
        <v>8.1709999999999994</v>
      </c>
      <c r="W722">
        <f t="shared" ca="1" si="219"/>
        <v>0.17730000000000001</v>
      </c>
      <c r="X722">
        <f t="shared" ca="1" si="220"/>
        <v>0.62739999999999996</v>
      </c>
      <c r="Y722">
        <f t="shared" ca="1" si="221"/>
        <v>4.4400000000000004</v>
      </c>
      <c r="Z722">
        <f t="shared" ca="1" si="225"/>
        <v>0.38</v>
      </c>
      <c r="AA722">
        <f t="shared" ca="1" si="222"/>
        <v>129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f t="shared" ca="1" si="223"/>
        <v>2.9401999999999999</v>
      </c>
      <c r="AL722">
        <f t="shared" ca="1" si="224"/>
        <v>4.3099999999999996</v>
      </c>
      <c r="AM722">
        <v>1</v>
      </c>
    </row>
    <row r="723" spans="1:39" x14ac:dyDescent="0.25">
      <c r="A723">
        <v>721</v>
      </c>
      <c r="B723" s="3">
        <v>0</v>
      </c>
      <c r="C723">
        <f t="shared" ca="1" si="210"/>
        <v>76</v>
      </c>
      <c r="D723">
        <v>1</v>
      </c>
      <c r="E723">
        <f t="shared" ca="1" si="212"/>
        <v>97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1</v>
      </c>
      <c r="L723">
        <v>0</v>
      </c>
      <c r="M723">
        <v>1</v>
      </c>
      <c r="N723">
        <v>0</v>
      </c>
      <c r="O723">
        <v>0</v>
      </c>
      <c r="P723">
        <v>1</v>
      </c>
      <c r="Q723">
        <f t="shared" ca="1" si="213"/>
        <v>5.3421000000000003</v>
      </c>
      <c r="R723">
        <f t="shared" ca="1" si="214"/>
        <v>1.581</v>
      </c>
      <c r="S723">
        <f t="shared" ca="1" si="215"/>
        <v>218.65</v>
      </c>
      <c r="T723">
        <f t="shared" ca="1" si="216"/>
        <v>13.284000000000001</v>
      </c>
      <c r="U723">
        <f t="shared" ca="1" si="217"/>
        <v>38.58</v>
      </c>
      <c r="V723">
        <f t="shared" ca="1" si="218"/>
        <v>8.0540000000000003</v>
      </c>
      <c r="W723">
        <f t="shared" ca="1" si="219"/>
        <v>0.1618</v>
      </c>
      <c r="X723">
        <f t="shared" ca="1" si="220"/>
        <v>0.77769999999999995</v>
      </c>
      <c r="Y723">
        <f t="shared" ca="1" si="221"/>
        <v>3.25</v>
      </c>
      <c r="Z723">
        <f t="shared" ca="1" si="225"/>
        <v>0.41</v>
      </c>
      <c r="AA723">
        <f t="shared" ca="1" si="222"/>
        <v>197</v>
      </c>
      <c r="AB723">
        <v>1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f t="shared" ca="1" si="223"/>
        <v>2.9201000000000001</v>
      </c>
      <c r="AL723">
        <f t="shared" ca="1" si="224"/>
        <v>4.8899999999999997</v>
      </c>
      <c r="AM723">
        <v>1</v>
      </c>
    </row>
    <row r="724" spans="1:39" x14ac:dyDescent="0.25">
      <c r="A724">
        <v>722</v>
      </c>
      <c r="B724" s="3">
        <v>0</v>
      </c>
      <c r="C724">
        <f t="shared" ca="1" si="210"/>
        <v>89</v>
      </c>
      <c r="D724">
        <v>1</v>
      </c>
      <c r="E724">
        <f t="shared" ca="1" si="212"/>
        <v>82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1</v>
      </c>
      <c r="N724">
        <v>0</v>
      </c>
      <c r="O724">
        <v>0</v>
      </c>
      <c r="P724">
        <v>1</v>
      </c>
      <c r="Q724">
        <f t="shared" ca="1" si="213"/>
        <v>5.5003000000000002</v>
      </c>
      <c r="R724">
        <f t="shared" ca="1" si="214"/>
        <v>1.7030000000000001</v>
      </c>
      <c r="S724">
        <f t="shared" ca="1" si="215"/>
        <v>236.75</v>
      </c>
      <c r="T724">
        <f t="shared" ca="1" si="216"/>
        <v>10.848000000000001</v>
      </c>
      <c r="U724">
        <f t="shared" ca="1" si="217"/>
        <v>31.89</v>
      </c>
      <c r="V724">
        <f t="shared" ca="1" si="218"/>
        <v>7.4790000000000001</v>
      </c>
      <c r="W724">
        <f t="shared" ca="1" si="219"/>
        <v>0.1192</v>
      </c>
      <c r="X724">
        <f t="shared" ca="1" si="220"/>
        <v>0.6149</v>
      </c>
      <c r="Y724">
        <f t="shared" ca="1" si="221"/>
        <v>5.0199999999999996</v>
      </c>
      <c r="Z724">
        <f t="shared" ca="1" si="225"/>
        <v>0.92</v>
      </c>
      <c r="AA724">
        <f t="shared" ca="1" si="222"/>
        <v>137</v>
      </c>
      <c r="AB724">
        <v>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f t="shared" ca="1" si="223"/>
        <v>2.6638999999999999</v>
      </c>
      <c r="AL724">
        <f t="shared" ca="1" si="224"/>
        <v>4.91</v>
      </c>
      <c r="AM724">
        <v>1</v>
      </c>
    </row>
    <row r="725" spans="1:39" x14ac:dyDescent="0.25">
      <c r="A725">
        <v>723</v>
      </c>
      <c r="B725" s="3">
        <v>0</v>
      </c>
      <c r="C725">
        <f t="shared" ca="1" si="210"/>
        <v>74</v>
      </c>
      <c r="D725">
        <v>1</v>
      </c>
      <c r="E725">
        <f t="shared" ca="1" si="212"/>
        <v>80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1</v>
      </c>
      <c r="N725">
        <v>0</v>
      </c>
      <c r="O725">
        <v>0</v>
      </c>
      <c r="P725">
        <v>1</v>
      </c>
      <c r="Q725">
        <f t="shared" ca="1" si="213"/>
        <v>5.2934000000000001</v>
      </c>
      <c r="R725">
        <f t="shared" ca="1" si="214"/>
        <v>1.1850000000000001</v>
      </c>
      <c r="S725">
        <f t="shared" ca="1" si="215"/>
        <v>228.71</v>
      </c>
      <c r="T725">
        <f t="shared" ca="1" si="216"/>
        <v>12.311999999999999</v>
      </c>
      <c r="U725">
        <f t="shared" ca="1" si="217"/>
        <v>38.57</v>
      </c>
      <c r="V725">
        <f t="shared" ca="1" si="218"/>
        <v>7.1710000000000003</v>
      </c>
      <c r="W725">
        <f t="shared" ca="1" si="219"/>
        <v>0.1837</v>
      </c>
      <c r="X725">
        <f t="shared" ca="1" si="220"/>
        <v>0.71299999999999997</v>
      </c>
      <c r="Y725">
        <f t="shared" ca="1" si="221"/>
        <v>4.45</v>
      </c>
      <c r="Z725">
        <f t="shared" ca="1" si="225"/>
        <v>0.45</v>
      </c>
      <c r="AA725">
        <f t="shared" ca="1" si="222"/>
        <v>123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f t="shared" ca="1" si="223"/>
        <v>3.0030000000000001</v>
      </c>
      <c r="AL725">
        <f t="shared" ca="1" si="224"/>
        <v>3.89</v>
      </c>
      <c r="AM725">
        <v>1</v>
      </c>
    </row>
    <row r="726" spans="1:39" x14ac:dyDescent="0.25">
      <c r="A726">
        <v>724</v>
      </c>
      <c r="B726" s="3">
        <v>0</v>
      </c>
      <c r="C726">
        <f t="shared" ca="1" si="210"/>
        <v>78</v>
      </c>
      <c r="D726">
        <v>1</v>
      </c>
      <c r="E726">
        <f t="shared" ca="1" si="212"/>
        <v>83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1</v>
      </c>
      <c r="N726">
        <v>0</v>
      </c>
      <c r="O726">
        <v>0</v>
      </c>
      <c r="P726">
        <v>1</v>
      </c>
      <c r="Q726">
        <f t="shared" ca="1" si="213"/>
        <v>5.4576000000000002</v>
      </c>
      <c r="R726">
        <f t="shared" ca="1" si="214"/>
        <v>1.97</v>
      </c>
      <c r="S726">
        <f t="shared" ca="1" si="215"/>
        <v>278.94</v>
      </c>
      <c r="T726">
        <f t="shared" ca="1" si="216"/>
        <v>15.103999999999999</v>
      </c>
      <c r="U726">
        <f t="shared" ca="1" si="217"/>
        <v>32.119999999999997</v>
      </c>
      <c r="V726">
        <f t="shared" ca="1" si="218"/>
        <v>8.1069999999999993</v>
      </c>
      <c r="W726">
        <f t="shared" ca="1" si="219"/>
        <v>0.11799999999999999</v>
      </c>
      <c r="X726">
        <f t="shared" ca="1" si="220"/>
        <v>0.87090000000000001</v>
      </c>
      <c r="Y726">
        <f t="shared" ca="1" si="221"/>
        <v>4.9400000000000004</v>
      </c>
      <c r="Z726">
        <f t="shared" ca="1" si="225"/>
        <v>0.43</v>
      </c>
      <c r="AA726">
        <f t="shared" ca="1" si="222"/>
        <v>186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f t="shared" ca="1" si="223"/>
        <v>2.6352000000000002</v>
      </c>
      <c r="AL726">
        <f t="shared" ca="1" si="224"/>
        <v>4.84</v>
      </c>
      <c r="AM726">
        <v>1</v>
      </c>
    </row>
    <row r="727" spans="1:39" x14ac:dyDescent="0.25">
      <c r="A727">
        <v>725</v>
      </c>
      <c r="B727" s="3">
        <v>0</v>
      </c>
      <c r="C727">
        <f t="shared" ca="1" si="210"/>
        <v>40</v>
      </c>
      <c r="D727">
        <v>1</v>
      </c>
      <c r="E727">
        <f t="shared" ca="1" si="212"/>
        <v>92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1</v>
      </c>
      <c r="L727">
        <v>0</v>
      </c>
      <c r="M727">
        <v>1</v>
      </c>
      <c r="N727">
        <v>0</v>
      </c>
      <c r="O727">
        <v>0</v>
      </c>
      <c r="P727">
        <v>1</v>
      </c>
      <c r="Q727">
        <f t="shared" ca="1" si="213"/>
        <v>5.6508000000000003</v>
      </c>
      <c r="R727">
        <f t="shared" ca="1" si="214"/>
        <v>1.2649999999999999</v>
      </c>
      <c r="S727">
        <f t="shared" ca="1" si="215"/>
        <v>251.03</v>
      </c>
      <c r="T727">
        <f t="shared" ca="1" si="216"/>
        <v>17.588000000000001</v>
      </c>
      <c r="U727">
        <f t="shared" ca="1" si="217"/>
        <v>36.11</v>
      </c>
      <c r="V727">
        <f t="shared" ca="1" si="218"/>
        <v>7.0750000000000002</v>
      </c>
      <c r="W727">
        <f t="shared" ca="1" si="219"/>
        <v>0.14219999999999999</v>
      </c>
      <c r="X727">
        <f t="shared" ca="1" si="220"/>
        <v>0.68159999999999998</v>
      </c>
      <c r="Y727">
        <f t="shared" ca="1" si="221"/>
        <v>3.57</v>
      </c>
      <c r="Z727">
        <f t="shared" ca="1" si="225"/>
        <v>0.34</v>
      </c>
      <c r="AA727">
        <f t="shared" ca="1" si="222"/>
        <v>140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f t="shared" ca="1" si="223"/>
        <v>2.9186999999999999</v>
      </c>
      <c r="AL727">
        <f t="shared" ca="1" si="224"/>
        <v>4.59</v>
      </c>
      <c r="AM727">
        <v>1</v>
      </c>
    </row>
    <row r="728" spans="1:39" x14ac:dyDescent="0.25">
      <c r="A728">
        <v>726</v>
      </c>
      <c r="B728" s="3">
        <v>0</v>
      </c>
      <c r="C728">
        <f t="shared" ca="1" si="210"/>
        <v>40</v>
      </c>
      <c r="D728">
        <v>1</v>
      </c>
      <c r="E728">
        <f t="shared" ca="1" si="212"/>
        <v>87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0</v>
      </c>
      <c r="P728">
        <v>1</v>
      </c>
      <c r="Q728">
        <f t="shared" ca="1" si="213"/>
        <v>5.1029999999999998</v>
      </c>
      <c r="R728">
        <f t="shared" ca="1" si="214"/>
        <v>1.115</v>
      </c>
      <c r="S728">
        <f t="shared" ca="1" si="215"/>
        <v>212.24</v>
      </c>
      <c r="T728">
        <f t="shared" ca="1" si="216"/>
        <v>10.936</v>
      </c>
      <c r="U728">
        <f t="shared" ca="1" si="217"/>
        <v>33.020000000000003</v>
      </c>
      <c r="V728">
        <f t="shared" ca="1" si="218"/>
        <v>7.3929999999999998</v>
      </c>
      <c r="W728">
        <f t="shared" ca="1" si="219"/>
        <v>0.2011</v>
      </c>
      <c r="X728">
        <f t="shared" ca="1" si="220"/>
        <v>0.81289999999999996</v>
      </c>
      <c r="Y728">
        <f t="shared" ca="1" si="221"/>
        <v>5.15</v>
      </c>
      <c r="Z728">
        <f t="shared" ca="1" si="225"/>
        <v>0.7</v>
      </c>
      <c r="AA728">
        <f t="shared" ca="1" si="222"/>
        <v>152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f t="shared" ca="1" si="223"/>
        <v>2.8132999999999999</v>
      </c>
      <c r="AL728">
        <f t="shared" ca="1" si="224"/>
        <v>4.13</v>
      </c>
      <c r="AM728">
        <v>1</v>
      </c>
    </row>
    <row r="729" spans="1:39" x14ac:dyDescent="0.25">
      <c r="A729">
        <v>727</v>
      </c>
      <c r="B729" s="3">
        <v>0</v>
      </c>
      <c r="C729">
        <f t="shared" ca="1" si="210"/>
        <v>66</v>
      </c>
      <c r="D729">
        <v>1</v>
      </c>
      <c r="E729">
        <f t="shared" ca="1" si="212"/>
        <v>79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0</v>
      </c>
      <c r="M729">
        <v>1</v>
      </c>
      <c r="N729">
        <v>0</v>
      </c>
      <c r="O729">
        <v>0</v>
      </c>
      <c r="P729">
        <v>1</v>
      </c>
      <c r="Q729">
        <f t="shared" ca="1" si="213"/>
        <v>5.742</v>
      </c>
      <c r="R729">
        <f t="shared" ca="1" si="214"/>
        <v>1.0720000000000001</v>
      </c>
      <c r="S729">
        <f t="shared" ca="1" si="215"/>
        <v>232.3</v>
      </c>
      <c r="T729">
        <f t="shared" ca="1" si="216"/>
        <v>13.782</v>
      </c>
      <c r="U729">
        <f t="shared" ca="1" si="217"/>
        <v>30.82</v>
      </c>
      <c r="V729">
        <f t="shared" ca="1" si="218"/>
        <v>8.1010000000000009</v>
      </c>
      <c r="W729">
        <f t="shared" ca="1" si="219"/>
        <v>0.18340000000000001</v>
      </c>
      <c r="X729">
        <f t="shared" ca="1" si="220"/>
        <v>0.72389999999999999</v>
      </c>
      <c r="Y729">
        <f t="shared" ca="1" si="221"/>
        <v>4.5</v>
      </c>
      <c r="Z729">
        <f t="shared" ca="1" si="225"/>
        <v>0.54</v>
      </c>
      <c r="AA729">
        <f t="shared" ca="1" si="222"/>
        <v>194</v>
      </c>
      <c r="AB729">
        <v>1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f t="shared" ca="1" si="223"/>
        <v>2.8086000000000002</v>
      </c>
      <c r="AL729">
        <f t="shared" ca="1" si="224"/>
        <v>5</v>
      </c>
      <c r="AM729">
        <v>1</v>
      </c>
    </row>
    <row r="730" spans="1:39" x14ac:dyDescent="0.25">
      <c r="A730">
        <v>728</v>
      </c>
      <c r="B730" s="3">
        <v>0</v>
      </c>
      <c r="C730">
        <f t="shared" ca="1" si="210"/>
        <v>67</v>
      </c>
      <c r="D730">
        <v>1</v>
      </c>
      <c r="E730">
        <f t="shared" ca="1" si="212"/>
        <v>73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</v>
      </c>
      <c r="L730">
        <v>0</v>
      </c>
      <c r="M730">
        <v>1</v>
      </c>
      <c r="N730">
        <v>0</v>
      </c>
      <c r="O730">
        <v>0</v>
      </c>
      <c r="P730">
        <v>1</v>
      </c>
      <c r="Q730">
        <f t="shared" ca="1" si="213"/>
        <v>5.9066000000000001</v>
      </c>
      <c r="R730">
        <f t="shared" ca="1" si="214"/>
        <v>1.2749999999999999</v>
      </c>
      <c r="S730">
        <f t="shared" ca="1" si="215"/>
        <v>223.15</v>
      </c>
      <c r="T730">
        <f t="shared" ca="1" si="216"/>
        <v>13.79</v>
      </c>
      <c r="U730">
        <f t="shared" ca="1" si="217"/>
        <v>34.53</v>
      </c>
      <c r="V730">
        <f t="shared" ca="1" si="218"/>
        <v>8.6509999999999998</v>
      </c>
      <c r="W730">
        <f t="shared" ca="1" si="219"/>
        <v>0.13089999999999999</v>
      </c>
      <c r="X730">
        <f t="shared" ca="1" si="220"/>
        <v>0.86499999999999999</v>
      </c>
      <c r="Y730">
        <f t="shared" ca="1" si="221"/>
        <v>3.1</v>
      </c>
      <c r="Z730">
        <f t="shared" ca="1" si="225"/>
        <v>0.56999999999999995</v>
      </c>
      <c r="AA730">
        <f t="shared" ca="1" si="222"/>
        <v>127</v>
      </c>
      <c r="AB730">
        <v>1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f t="shared" ca="1" si="223"/>
        <v>2.8862000000000001</v>
      </c>
      <c r="AL730">
        <f t="shared" ca="1" si="224"/>
        <v>4.43</v>
      </c>
      <c r="AM730">
        <v>1</v>
      </c>
    </row>
    <row r="731" spans="1:39" x14ac:dyDescent="0.25">
      <c r="A731">
        <v>729</v>
      </c>
      <c r="B731" s="3">
        <v>0</v>
      </c>
      <c r="C731">
        <f t="shared" ca="1" si="210"/>
        <v>92</v>
      </c>
      <c r="D731">
        <v>1</v>
      </c>
      <c r="E731">
        <f t="shared" ca="1" si="212"/>
        <v>75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1</v>
      </c>
      <c r="N731">
        <v>0</v>
      </c>
      <c r="O731">
        <v>0</v>
      </c>
      <c r="P731">
        <v>1</v>
      </c>
      <c r="Q731">
        <f t="shared" ca="1" si="213"/>
        <v>5.5902000000000003</v>
      </c>
      <c r="R731">
        <f t="shared" ca="1" si="214"/>
        <v>1.7450000000000001</v>
      </c>
      <c r="S731">
        <f t="shared" ca="1" si="215"/>
        <v>275.52</v>
      </c>
      <c r="T731">
        <f t="shared" ca="1" si="216"/>
        <v>18.451000000000001</v>
      </c>
      <c r="U731">
        <f t="shared" ca="1" si="217"/>
        <v>39.950000000000003</v>
      </c>
      <c r="V731">
        <f t="shared" ca="1" si="218"/>
        <v>8.6950000000000003</v>
      </c>
      <c r="W731">
        <f t="shared" ca="1" si="219"/>
        <v>0.16800000000000001</v>
      </c>
      <c r="X731">
        <f t="shared" ca="1" si="220"/>
        <v>0.87439999999999996</v>
      </c>
      <c r="Y731">
        <f t="shared" ca="1" si="221"/>
        <v>5</v>
      </c>
      <c r="Z731">
        <f t="shared" ca="1" si="225"/>
        <v>0.7</v>
      </c>
      <c r="AA731">
        <f t="shared" ca="1" si="222"/>
        <v>177</v>
      </c>
      <c r="AB731">
        <v>1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f t="shared" ca="1" si="223"/>
        <v>3.0234000000000001</v>
      </c>
      <c r="AL731">
        <f t="shared" ca="1" si="224"/>
        <v>4.3099999999999996</v>
      </c>
      <c r="AM731">
        <v>1</v>
      </c>
    </row>
    <row r="732" spans="1:39" x14ac:dyDescent="0.25">
      <c r="A732">
        <v>730</v>
      </c>
      <c r="B732" s="3">
        <v>0</v>
      </c>
      <c r="C732">
        <f t="shared" ca="1" si="210"/>
        <v>38</v>
      </c>
      <c r="D732">
        <v>1</v>
      </c>
      <c r="E732">
        <f t="shared" ca="1" si="212"/>
        <v>95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1</v>
      </c>
      <c r="N732">
        <v>0</v>
      </c>
      <c r="O732">
        <v>0</v>
      </c>
      <c r="P732">
        <v>1</v>
      </c>
      <c r="Q732">
        <f t="shared" ca="1" si="213"/>
        <v>5.0583</v>
      </c>
      <c r="R732">
        <f t="shared" ca="1" si="214"/>
        <v>1.5640000000000001</v>
      </c>
      <c r="S732">
        <f t="shared" ca="1" si="215"/>
        <v>207.44</v>
      </c>
      <c r="T732">
        <f t="shared" ca="1" si="216"/>
        <v>17.420000000000002</v>
      </c>
      <c r="U732">
        <f t="shared" ca="1" si="217"/>
        <v>33.06</v>
      </c>
      <c r="V732">
        <f t="shared" ca="1" si="218"/>
        <v>7.3680000000000003</v>
      </c>
      <c r="W732">
        <f t="shared" ca="1" si="219"/>
        <v>0.18340000000000001</v>
      </c>
      <c r="X732">
        <f t="shared" ca="1" si="220"/>
        <v>0.88560000000000005</v>
      </c>
      <c r="Y732">
        <f t="shared" ca="1" si="221"/>
        <v>3.23</v>
      </c>
      <c r="Z732">
        <f t="shared" ca="1" si="225"/>
        <v>0.64</v>
      </c>
      <c r="AA732">
        <f t="shared" ca="1" si="222"/>
        <v>193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f t="shared" ca="1" si="223"/>
        <v>2.8765000000000001</v>
      </c>
      <c r="AL732">
        <f t="shared" ca="1" si="224"/>
        <v>3.84</v>
      </c>
      <c r="AM732">
        <v>1</v>
      </c>
    </row>
    <row r="733" spans="1:39" x14ac:dyDescent="0.25">
      <c r="A733">
        <v>731</v>
      </c>
      <c r="B733" s="3">
        <v>0</v>
      </c>
      <c r="C733">
        <f t="shared" ca="1" si="210"/>
        <v>28</v>
      </c>
      <c r="D733">
        <v>1</v>
      </c>
      <c r="E733">
        <f t="shared" ca="1" si="212"/>
        <v>75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1</v>
      </c>
      <c r="N733">
        <v>0</v>
      </c>
      <c r="O733">
        <v>0</v>
      </c>
      <c r="P733">
        <v>1</v>
      </c>
      <c r="Q733">
        <f t="shared" ca="1" si="213"/>
        <v>5.9950999999999999</v>
      </c>
      <c r="R733">
        <f t="shared" ca="1" si="214"/>
        <v>1.524</v>
      </c>
      <c r="S733">
        <f t="shared" ca="1" si="215"/>
        <v>220.87</v>
      </c>
      <c r="T733">
        <f t="shared" ca="1" si="216"/>
        <v>15.842000000000001</v>
      </c>
      <c r="U733">
        <f t="shared" ca="1" si="217"/>
        <v>36.93</v>
      </c>
      <c r="V733">
        <f t="shared" ca="1" si="218"/>
        <v>7.173</v>
      </c>
      <c r="W733">
        <f t="shared" ca="1" si="219"/>
        <v>0.16700000000000001</v>
      </c>
      <c r="X733">
        <f t="shared" ca="1" si="220"/>
        <v>0.67210000000000003</v>
      </c>
      <c r="Y733">
        <f t="shared" ca="1" si="221"/>
        <v>3.97</v>
      </c>
      <c r="Z733">
        <f t="shared" ca="1" si="225"/>
        <v>0.73</v>
      </c>
      <c r="AA733">
        <f t="shared" ca="1" si="222"/>
        <v>194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f t="shared" ca="1" si="223"/>
        <v>2.9487999999999999</v>
      </c>
      <c r="AL733">
        <f t="shared" ca="1" si="224"/>
        <v>4.0599999999999996</v>
      </c>
      <c r="AM733">
        <v>1</v>
      </c>
    </row>
    <row r="734" spans="1:39" x14ac:dyDescent="0.25">
      <c r="A734">
        <v>732</v>
      </c>
      <c r="B734" s="3">
        <v>0</v>
      </c>
      <c r="C734">
        <f t="shared" ca="1" si="210"/>
        <v>36</v>
      </c>
      <c r="D734">
        <v>1</v>
      </c>
      <c r="E734">
        <f t="shared" ca="1" si="212"/>
        <v>77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1</v>
      </c>
      <c r="N734">
        <v>0</v>
      </c>
      <c r="O734">
        <v>0</v>
      </c>
      <c r="P734">
        <v>1</v>
      </c>
      <c r="Q734">
        <f t="shared" ca="1" si="213"/>
        <v>5.4158999999999997</v>
      </c>
      <c r="R734">
        <f t="shared" ca="1" si="214"/>
        <v>1.284</v>
      </c>
      <c r="S734">
        <f t="shared" ca="1" si="215"/>
        <v>201.31</v>
      </c>
      <c r="T734">
        <f t="shared" ca="1" si="216"/>
        <v>17.605</v>
      </c>
      <c r="U734">
        <f t="shared" ca="1" si="217"/>
        <v>31.17</v>
      </c>
      <c r="V734">
        <f t="shared" ca="1" si="218"/>
        <v>7.0720000000000001</v>
      </c>
      <c r="W734">
        <f t="shared" ca="1" si="219"/>
        <v>0.13139999999999999</v>
      </c>
      <c r="X734">
        <f t="shared" ca="1" si="220"/>
        <v>0.64070000000000005</v>
      </c>
      <c r="Y734">
        <f t="shared" ca="1" si="221"/>
        <v>5.26</v>
      </c>
      <c r="Z734">
        <f t="shared" ca="1" si="225"/>
        <v>0.66</v>
      </c>
      <c r="AA734">
        <f t="shared" ca="1" si="222"/>
        <v>189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f t="shared" ca="1" si="223"/>
        <v>2.9500999999999999</v>
      </c>
      <c r="AL734">
        <f t="shared" ca="1" si="224"/>
        <v>4.67</v>
      </c>
      <c r="AM734">
        <v>1</v>
      </c>
    </row>
    <row r="735" spans="1:39" x14ac:dyDescent="0.25">
      <c r="A735">
        <v>733</v>
      </c>
      <c r="B735" s="3">
        <v>0</v>
      </c>
      <c r="C735">
        <f t="shared" ca="1" si="210"/>
        <v>92</v>
      </c>
      <c r="D735">
        <v>1</v>
      </c>
      <c r="E735">
        <f t="shared" ca="1" si="212"/>
        <v>71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1</v>
      </c>
      <c r="N735">
        <v>0</v>
      </c>
      <c r="O735">
        <v>0</v>
      </c>
      <c r="P735">
        <v>1</v>
      </c>
      <c r="Q735">
        <f t="shared" ca="1" si="213"/>
        <v>5.5362</v>
      </c>
      <c r="R735">
        <f t="shared" ca="1" si="214"/>
        <v>1.9590000000000001</v>
      </c>
      <c r="S735">
        <f t="shared" ca="1" si="215"/>
        <v>259.04000000000002</v>
      </c>
      <c r="T735">
        <f t="shared" ca="1" si="216"/>
        <v>12.32</v>
      </c>
      <c r="U735">
        <f t="shared" ca="1" si="217"/>
        <v>34.380000000000003</v>
      </c>
      <c r="V735">
        <f t="shared" ca="1" si="218"/>
        <v>8.91</v>
      </c>
      <c r="W735">
        <f t="shared" ca="1" si="219"/>
        <v>0.1298</v>
      </c>
      <c r="X735">
        <f t="shared" ca="1" si="220"/>
        <v>0.61299999999999999</v>
      </c>
      <c r="Y735">
        <f t="shared" ca="1" si="221"/>
        <v>3.46</v>
      </c>
      <c r="Z735">
        <f t="shared" ca="1" si="225"/>
        <v>0.46</v>
      </c>
      <c r="AA735">
        <f t="shared" ca="1" si="222"/>
        <v>152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f t="shared" ca="1" si="223"/>
        <v>2.5522</v>
      </c>
      <c r="AL735">
        <f t="shared" ca="1" si="224"/>
        <v>4.67</v>
      </c>
      <c r="AM735">
        <v>1</v>
      </c>
    </row>
    <row r="736" spans="1:39" x14ac:dyDescent="0.25">
      <c r="A736">
        <v>734</v>
      </c>
      <c r="B736" s="3">
        <v>0</v>
      </c>
      <c r="C736">
        <f t="shared" ca="1" si="210"/>
        <v>30</v>
      </c>
      <c r="D736">
        <v>1</v>
      </c>
      <c r="E736">
        <f t="shared" ca="1" si="212"/>
        <v>87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1</v>
      </c>
      <c r="Q736">
        <f t="shared" ca="1" si="213"/>
        <v>5.3212999999999999</v>
      </c>
      <c r="R736">
        <f t="shared" ca="1" si="214"/>
        <v>1.784</v>
      </c>
      <c r="S736">
        <f t="shared" ca="1" si="215"/>
        <v>237.52</v>
      </c>
      <c r="T736">
        <f t="shared" ca="1" si="216"/>
        <v>18.71</v>
      </c>
      <c r="U736">
        <f t="shared" ca="1" si="217"/>
        <v>38.130000000000003</v>
      </c>
      <c r="V736">
        <f t="shared" ca="1" si="218"/>
        <v>8.4640000000000004</v>
      </c>
      <c r="W736">
        <f t="shared" ca="1" si="219"/>
        <v>0.14810000000000001</v>
      </c>
      <c r="X736">
        <f t="shared" ca="1" si="220"/>
        <v>0.74870000000000003</v>
      </c>
      <c r="Y736">
        <f t="shared" ca="1" si="221"/>
        <v>3.02</v>
      </c>
      <c r="Z736">
        <f t="shared" ca="1" si="225"/>
        <v>0.6</v>
      </c>
      <c r="AA736">
        <f t="shared" ca="1" si="222"/>
        <v>178</v>
      </c>
      <c r="AB736">
        <v>1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f t="shared" ca="1" si="223"/>
        <v>2.6762999999999999</v>
      </c>
      <c r="AL736">
        <f t="shared" ca="1" si="224"/>
        <v>4.04</v>
      </c>
      <c r="AM736">
        <v>1</v>
      </c>
    </row>
    <row r="737" spans="1:39" x14ac:dyDescent="0.25">
      <c r="A737">
        <v>735</v>
      </c>
      <c r="B737" s="3">
        <v>0</v>
      </c>
      <c r="C737">
        <f t="shared" ca="1" si="210"/>
        <v>66</v>
      </c>
      <c r="D737">
        <v>1</v>
      </c>
      <c r="E737">
        <f t="shared" ca="1" si="212"/>
        <v>99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1</v>
      </c>
      <c r="N737">
        <v>0</v>
      </c>
      <c r="O737">
        <v>0</v>
      </c>
      <c r="P737">
        <v>1</v>
      </c>
      <c r="Q737">
        <f t="shared" ca="1" si="213"/>
        <v>5.1989000000000001</v>
      </c>
      <c r="R737">
        <f t="shared" ca="1" si="214"/>
        <v>1.1839999999999999</v>
      </c>
      <c r="S737">
        <f t="shared" ca="1" si="215"/>
        <v>214.94</v>
      </c>
      <c r="T737">
        <f t="shared" ca="1" si="216"/>
        <v>17.341000000000001</v>
      </c>
      <c r="U737">
        <f t="shared" ca="1" si="217"/>
        <v>33.520000000000003</v>
      </c>
      <c r="V737">
        <f t="shared" ca="1" si="218"/>
        <v>8.0790000000000006</v>
      </c>
      <c r="W737">
        <f t="shared" ca="1" si="219"/>
        <v>0.18579999999999999</v>
      </c>
      <c r="X737">
        <f t="shared" ca="1" si="220"/>
        <v>0.81489999999999996</v>
      </c>
      <c r="Y737">
        <f t="shared" ca="1" si="221"/>
        <v>5.48</v>
      </c>
      <c r="Z737">
        <f t="shared" ca="1" si="225"/>
        <v>0.76</v>
      </c>
      <c r="AA737">
        <f t="shared" ca="1" si="222"/>
        <v>125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f t="shared" ca="1" si="223"/>
        <v>2.8273999999999999</v>
      </c>
      <c r="AL737">
        <f t="shared" ca="1" si="224"/>
        <v>4.88</v>
      </c>
      <c r="AM737">
        <v>1</v>
      </c>
    </row>
    <row r="738" spans="1:39" x14ac:dyDescent="0.25">
      <c r="A738">
        <v>736</v>
      </c>
      <c r="B738" s="3">
        <v>0</v>
      </c>
      <c r="C738">
        <f t="shared" ca="1" si="210"/>
        <v>36</v>
      </c>
      <c r="D738">
        <v>1</v>
      </c>
      <c r="E738">
        <f t="shared" ca="1" si="212"/>
        <v>91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1</v>
      </c>
      <c r="N738">
        <v>0</v>
      </c>
      <c r="O738">
        <v>0</v>
      </c>
      <c r="P738">
        <v>1</v>
      </c>
      <c r="Q738">
        <f t="shared" ca="1" si="213"/>
        <v>6.02</v>
      </c>
      <c r="R738">
        <f t="shared" ca="1" si="214"/>
        <v>1.2629999999999999</v>
      </c>
      <c r="S738">
        <f t="shared" ca="1" si="215"/>
        <v>275.12</v>
      </c>
      <c r="T738">
        <f t="shared" ca="1" si="216"/>
        <v>11.898999999999999</v>
      </c>
      <c r="U738">
        <f t="shared" ca="1" si="217"/>
        <v>36.76</v>
      </c>
      <c r="V738">
        <f t="shared" ca="1" si="218"/>
        <v>8.9499999999999993</v>
      </c>
      <c r="W738">
        <f t="shared" ca="1" si="219"/>
        <v>0.1202</v>
      </c>
      <c r="X738">
        <f t="shared" ca="1" si="220"/>
        <v>0.62819999999999998</v>
      </c>
      <c r="Y738">
        <f t="shared" ca="1" si="221"/>
        <v>4.3899999999999997</v>
      </c>
      <c r="Z738">
        <f t="shared" ca="1" si="225"/>
        <v>0.32</v>
      </c>
      <c r="AA738">
        <f t="shared" ca="1" si="222"/>
        <v>197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f t="shared" ca="1" si="223"/>
        <v>2.7913000000000001</v>
      </c>
      <c r="AL738">
        <f t="shared" ca="1" si="224"/>
        <v>3.72</v>
      </c>
      <c r="AM738">
        <v>1</v>
      </c>
    </row>
    <row r="739" spans="1:39" x14ac:dyDescent="0.25">
      <c r="A739">
        <v>737</v>
      </c>
      <c r="B739" s="3">
        <v>0</v>
      </c>
      <c r="C739">
        <f t="shared" ca="1" si="210"/>
        <v>0</v>
      </c>
      <c r="D739">
        <v>1</v>
      </c>
      <c r="E739">
        <f t="shared" ca="1" si="212"/>
        <v>82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1</v>
      </c>
      <c r="N739">
        <v>0</v>
      </c>
      <c r="O739">
        <v>0</v>
      </c>
      <c r="P739">
        <v>1</v>
      </c>
      <c r="Q739">
        <f t="shared" ca="1" si="213"/>
        <v>5.8544</v>
      </c>
      <c r="R739">
        <f t="shared" ca="1" si="214"/>
        <v>1.554</v>
      </c>
      <c r="S739">
        <f t="shared" ca="1" si="215"/>
        <v>234.27</v>
      </c>
      <c r="T739">
        <f t="shared" ca="1" si="216"/>
        <v>14.454000000000001</v>
      </c>
      <c r="U739">
        <f t="shared" ca="1" si="217"/>
        <v>36.67</v>
      </c>
      <c r="V739">
        <f t="shared" ca="1" si="218"/>
        <v>8.2870000000000008</v>
      </c>
      <c r="W739">
        <f t="shared" ca="1" si="219"/>
        <v>0.1132</v>
      </c>
      <c r="X739">
        <f t="shared" ca="1" si="220"/>
        <v>0.60980000000000001</v>
      </c>
      <c r="Y739">
        <f t="shared" ca="1" si="221"/>
        <v>4.4400000000000004</v>
      </c>
      <c r="Z739">
        <f t="shared" ca="1" si="225"/>
        <v>0.79</v>
      </c>
      <c r="AA739">
        <f t="shared" ca="1" si="222"/>
        <v>170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f t="shared" ca="1" si="223"/>
        <v>2.9013</v>
      </c>
      <c r="AL739">
        <f t="shared" ca="1" si="224"/>
        <v>3.5</v>
      </c>
      <c r="AM739">
        <v>1</v>
      </c>
    </row>
    <row r="740" spans="1:39" x14ac:dyDescent="0.25">
      <c r="A740">
        <v>738</v>
      </c>
      <c r="B740" s="3">
        <v>0</v>
      </c>
      <c r="C740">
        <f t="shared" ca="1" si="210"/>
        <v>54</v>
      </c>
      <c r="D740">
        <v>1</v>
      </c>
      <c r="E740">
        <f t="shared" ca="1" si="212"/>
        <v>96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1</v>
      </c>
      <c r="N740">
        <v>0</v>
      </c>
      <c r="O740">
        <v>0</v>
      </c>
      <c r="P740">
        <v>1</v>
      </c>
      <c r="Q740">
        <f t="shared" ca="1" si="213"/>
        <v>5.6914999999999996</v>
      </c>
      <c r="R740">
        <f t="shared" ca="1" si="214"/>
        <v>1.27</v>
      </c>
      <c r="S740">
        <f t="shared" ca="1" si="215"/>
        <v>272.05</v>
      </c>
      <c r="T740">
        <f t="shared" ca="1" si="216"/>
        <v>11.141</v>
      </c>
      <c r="U740">
        <f t="shared" ca="1" si="217"/>
        <v>36.82</v>
      </c>
      <c r="V740">
        <f t="shared" ca="1" si="218"/>
        <v>7.7679999999999998</v>
      </c>
      <c r="W740">
        <f t="shared" ca="1" si="219"/>
        <v>0.1953</v>
      </c>
      <c r="X740">
        <f t="shared" ca="1" si="220"/>
        <v>0.81230000000000002</v>
      </c>
      <c r="Y740">
        <f t="shared" ca="1" si="221"/>
        <v>4.01</v>
      </c>
      <c r="Z740">
        <f t="shared" ca="1" si="225"/>
        <v>0.4</v>
      </c>
      <c r="AA740">
        <f t="shared" ca="1" si="222"/>
        <v>160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f t="shared" ca="1" si="223"/>
        <v>2.7698999999999998</v>
      </c>
      <c r="AL740">
        <f t="shared" ca="1" si="224"/>
        <v>3.56</v>
      </c>
      <c r="AM740">
        <v>1</v>
      </c>
    </row>
    <row r="741" spans="1:39" x14ac:dyDescent="0.25">
      <c r="A741">
        <v>739</v>
      </c>
      <c r="B741" s="3">
        <v>0</v>
      </c>
      <c r="C741">
        <f t="shared" ca="1" si="210"/>
        <v>23</v>
      </c>
      <c r="D741">
        <v>1</v>
      </c>
      <c r="E741">
        <f t="shared" ca="1" si="212"/>
        <v>86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1</v>
      </c>
      <c r="N741">
        <v>0</v>
      </c>
      <c r="O741">
        <v>0</v>
      </c>
      <c r="P741">
        <v>1</v>
      </c>
      <c r="Q741">
        <f t="shared" ca="1" si="213"/>
        <v>5.4584000000000001</v>
      </c>
      <c r="R741">
        <f t="shared" ca="1" si="214"/>
        <v>1.827</v>
      </c>
      <c r="S741">
        <f t="shared" ca="1" si="215"/>
        <v>204.01</v>
      </c>
      <c r="T741">
        <f t="shared" ca="1" si="216"/>
        <v>16.251999999999999</v>
      </c>
      <c r="U741">
        <f t="shared" ca="1" si="217"/>
        <v>37.35</v>
      </c>
      <c r="V741">
        <f t="shared" ca="1" si="218"/>
        <v>7.8479999999999999</v>
      </c>
      <c r="W741">
        <f t="shared" ca="1" si="219"/>
        <v>0.16550000000000001</v>
      </c>
      <c r="X741">
        <f t="shared" ca="1" si="220"/>
        <v>0.81789999999999996</v>
      </c>
      <c r="Y741">
        <f t="shared" ca="1" si="221"/>
        <v>4.32</v>
      </c>
      <c r="Z741">
        <f t="shared" ca="1" si="225"/>
        <v>0.34</v>
      </c>
      <c r="AA741">
        <f t="shared" ca="1" si="222"/>
        <v>161</v>
      </c>
      <c r="AB741">
        <v>1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f t="shared" ca="1" si="223"/>
        <v>3.0209999999999999</v>
      </c>
      <c r="AL741">
        <f t="shared" ca="1" si="224"/>
        <v>4.04</v>
      </c>
      <c r="AM741">
        <v>1</v>
      </c>
    </row>
    <row r="742" spans="1:39" x14ac:dyDescent="0.25">
      <c r="A742">
        <v>740</v>
      </c>
      <c r="B742" s="3">
        <v>0</v>
      </c>
      <c r="C742">
        <f t="shared" ca="1" si="210"/>
        <v>73</v>
      </c>
      <c r="D742">
        <v>1</v>
      </c>
      <c r="E742">
        <f t="shared" ca="1" si="212"/>
        <v>86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1</v>
      </c>
      <c r="N742">
        <v>0</v>
      </c>
      <c r="O742">
        <v>0</v>
      </c>
      <c r="P742">
        <v>1</v>
      </c>
      <c r="Q742">
        <f t="shared" ca="1" si="213"/>
        <v>5.7698999999999998</v>
      </c>
      <c r="R742">
        <f t="shared" ca="1" si="214"/>
        <v>1.1259999999999999</v>
      </c>
      <c r="S742">
        <f t="shared" ca="1" si="215"/>
        <v>213.15</v>
      </c>
      <c r="T742">
        <f t="shared" ca="1" si="216"/>
        <v>10.288</v>
      </c>
      <c r="U742">
        <f t="shared" ca="1" si="217"/>
        <v>32.729999999999997</v>
      </c>
      <c r="V742">
        <f t="shared" ca="1" si="218"/>
        <v>8.3520000000000003</v>
      </c>
      <c r="W742">
        <f t="shared" ca="1" si="219"/>
        <v>0.1552</v>
      </c>
      <c r="X742">
        <f t="shared" ca="1" si="220"/>
        <v>0.85640000000000005</v>
      </c>
      <c r="Y742">
        <f t="shared" ca="1" si="221"/>
        <v>5.45</v>
      </c>
      <c r="Z742">
        <f t="shared" ca="1" si="225"/>
        <v>0.63</v>
      </c>
      <c r="AA742">
        <f t="shared" ca="1" si="222"/>
        <v>198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f t="shared" ca="1" si="223"/>
        <v>2.6564999999999999</v>
      </c>
      <c r="AL742">
        <f t="shared" ca="1" si="224"/>
        <v>4.2300000000000004</v>
      </c>
      <c r="AM742">
        <v>1</v>
      </c>
    </row>
    <row r="743" spans="1:39" x14ac:dyDescent="0.25">
      <c r="A743">
        <v>741</v>
      </c>
      <c r="B743" s="3">
        <v>0</v>
      </c>
      <c r="C743">
        <f t="shared" ca="1" si="210"/>
        <v>5</v>
      </c>
      <c r="D743">
        <v>1</v>
      </c>
      <c r="E743">
        <f t="shared" ca="1" si="212"/>
        <v>71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1</v>
      </c>
      <c r="N743">
        <v>0</v>
      </c>
      <c r="O743">
        <v>0</v>
      </c>
      <c r="P743">
        <v>1</v>
      </c>
      <c r="Q743">
        <f t="shared" ca="1" si="213"/>
        <v>5.4188000000000001</v>
      </c>
      <c r="R743">
        <f t="shared" ca="1" si="214"/>
        <v>1.1399999999999999</v>
      </c>
      <c r="S743">
        <f t="shared" ca="1" si="215"/>
        <v>260.48</v>
      </c>
      <c r="T743">
        <f t="shared" ca="1" si="216"/>
        <v>17.206</v>
      </c>
      <c r="U743">
        <f t="shared" ca="1" si="217"/>
        <v>30.39</v>
      </c>
      <c r="V743">
        <f t="shared" ca="1" si="218"/>
        <v>8.407</v>
      </c>
      <c r="W743">
        <f t="shared" ca="1" si="219"/>
        <v>0.2001</v>
      </c>
      <c r="X743">
        <f t="shared" ca="1" si="220"/>
        <v>0.8619</v>
      </c>
      <c r="Y743">
        <f t="shared" ca="1" si="221"/>
        <v>4.05</v>
      </c>
      <c r="Z743">
        <f t="shared" ca="1" si="225"/>
        <v>0.76</v>
      </c>
      <c r="AA743">
        <f t="shared" ca="1" si="222"/>
        <v>164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f t="shared" ca="1" si="223"/>
        <v>2.7153</v>
      </c>
      <c r="AL743">
        <f t="shared" ca="1" si="224"/>
        <v>4.53</v>
      </c>
      <c r="AM743">
        <v>1</v>
      </c>
    </row>
    <row r="744" spans="1:39" x14ac:dyDescent="0.25">
      <c r="A744">
        <v>742</v>
      </c>
      <c r="B744" s="3">
        <v>0</v>
      </c>
      <c r="C744">
        <f t="shared" ca="1" si="210"/>
        <v>11</v>
      </c>
      <c r="D744">
        <v>1</v>
      </c>
      <c r="E744">
        <f t="shared" ca="1" si="212"/>
        <v>87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1</v>
      </c>
      <c r="N744">
        <v>0</v>
      </c>
      <c r="O744">
        <v>0</v>
      </c>
      <c r="P744">
        <v>1</v>
      </c>
      <c r="Q744">
        <f t="shared" ca="1" si="213"/>
        <v>5.0118999999999998</v>
      </c>
      <c r="R744">
        <f t="shared" ca="1" si="214"/>
        <v>1.569</v>
      </c>
      <c r="S744">
        <f t="shared" ca="1" si="215"/>
        <v>259.45999999999998</v>
      </c>
      <c r="T744">
        <f t="shared" ca="1" si="216"/>
        <v>10.991</v>
      </c>
      <c r="U744">
        <f t="shared" ca="1" si="217"/>
        <v>38.090000000000003</v>
      </c>
      <c r="V744">
        <f t="shared" ca="1" si="218"/>
        <v>7.7249999999999996</v>
      </c>
      <c r="W744">
        <f t="shared" ca="1" si="219"/>
        <v>0.1986</v>
      </c>
      <c r="X744">
        <f t="shared" ca="1" si="220"/>
        <v>0.83499999999999996</v>
      </c>
      <c r="Y744">
        <f t="shared" ca="1" si="221"/>
        <v>4.9400000000000004</v>
      </c>
      <c r="Z744">
        <f t="shared" ca="1" si="225"/>
        <v>0.54</v>
      </c>
      <c r="AA744">
        <f t="shared" ca="1" si="222"/>
        <v>144</v>
      </c>
      <c r="AB744">
        <v>1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f t="shared" ca="1" si="223"/>
        <v>2.6751999999999998</v>
      </c>
      <c r="AL744">
        <f t="shared" ca="1" si="224"/>
        <v>3.59</v>
      </c>
      <c r="AM744">
        <v>1</v>
      </c>
    </row>
    <row r="745" spans="1:39" x14ac:dyDescent="0.25">
      <c r="A745">
        <v>743</v>
      </c>
      <c r="B745" s="3">
        <v>0</v>
      </c>
      <c r="C745">
        <f t="shared" ref="C745:C808" ca="1" si="226">INT(RAND()*100)</f>
        <v>42</v>
      </c>
      <c r="D745">
        <v>1</v>
      </c>
      <c r="E745">
        <f t="shared" ca="1" si="212"/>
        <v>85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1</v>
      </c>
      <c r="N745">
        <v>0</v>
      </c>
      <c r="O745">
        <v>0</v>
      </c>
      <c r="P745">
        <v>1</v>
      </c>
      <c r="Q745">
        <f t="shared" ca="1" si="213"/>
        <v>5.9333</v>
      </c>
      <c r="R745">
        <f t="shared" ca="1" si="214"/>
        <v>1.24</v>
      </c>
      <c r="S745">
        <f t="shared" ca="1" si="215"/>
        <v>212.23</v>
      </c>
      <c r="T745">
        <f t="shared" ca="1" si="216"/>
        <v>18.739999999999998</v>
      </c>
      <c r="U745">
        <f t="shared" ca="1" si="217"/>
        <v>32.119999999999997</v>
      </c>
      <c r="V745">
        <f t="shared" ca="1" si="218"/>
        <v>7.9790000000000001</v>
      </c>
      <c r="W745">
        <f t="shared" ca="1" si="219"/>
        <v>0.14960000000000001</v>
      </c>
      <c r="X745">
        <f t="shared" ca="1" si="220"/>
        <v>0.69840000000000002</v>
      </c>
      <c r="Y745">
        <f t="shared" ca="1" si="221"/>
        <v>3.71</v>
      </c>
      <c r="Z745">
        <f t="shared" ca="1" si="225"/>
        <v>0.71</v>
      </c>
      <c r="AA745">
        <f t="shared" ca="1" si="222"/>
        <v>129</v>
      </c>
      <c r="AB745">
        <v>1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f t="shared" ca="1" si="223"/>
        <v>2.5779000000000001</v>
      </c>
      <c r="AL745">
        <f t="shared" ca="1" si="224"/>
        <v>4.5999999999999996</v>
      </c>
      <c r="AM745">
        <v>1</v>
      </c>
    </row>
    <row r="746" spans="1:39" x14ac:dyDescent="0.25">
      <c r="A746">
        <v>744</v>
      </c>
      <c r="B746" s="3">
        <v>0</v>
      </c>
      <c r="C746">
        <f t="shared" ca="1" si="226"/>
        <v>23</v>
      </c>
      <c r="D746">
        <v>1</v>
      </c>
      <c r="E746">
        <f t="shared" ca="1" si="212"/>
        <v>87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1</v>
      </c>
      <c r="N746">
        <v>0</v>
      </c>
      <c r="O746">
        <v>0</v>
      </c>
      <c r="P746">
        <v>1</v>
      </c>
      <c r="Q746">
        <f t="shared" ca="1" si="213"/>
        <v>5.9508000000000001</v>
      </c>
      <c r="R746">
        <f t="shared" ca="1" si="214"/>
        <v>1.8029999999999999</v>
      </c>
      <c r="S746">
        <f t="shared" ca="1" si="215"/>
        <v>222.91</v>
      </c>
      <c r="T746">
        <f t="shared" ca="1" si="216"/>
        <v>11.148</v>
      </c>
      <c r="U746">
        <f t="shared" ca="1" si="217"/>
        <v>32.29</v>
      </c>
      <c r="V746">
        <f t="shared" ca="1" si="218"/>
        <v>8.7319999999999993</v>
      </c>
      <c r="W746">
        <f t="shared" ca="1" si="219"/>
        <v>0.15859999999999999</v>
      </c>
      <c r="X746">
        <f t="shared" ca="1" si="220"/>
        <v>0.76729999999999998</v>
      </c>
      <c r="Y746">
        <f t="shared" ca="1" si="221"/>
        <v>4.95</v>
      </c>
      <c r="Z746">
        <f t="shared" ca="1" si="225"/>
        <v>0.68</v>
      </c>
      <c r="AA746">
        <f t="shared" ca="1" si="222"/>
        <v>166</v>
      </c>
      <c r="AB746">
        <v>1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f t="shared" ca="1" si="223"/>
        <v>2.8773</v>
      </c>
      <c r="AL746">
        <f t="shared" ca="1" si="224"/>
        <v>3.75</v>
      </c>
      <c r="AM746">
        <v>1</v>
      </c>
    </row>
    <row r="747" spans="1:39" x14ac:dyDescent="0.25">
      <c r="A747">
        <v>745</v>
      </c>
      <c r="B747" s="3">
        <v>0</v>
      </c>
      <c r="C747">
        <f t="shared" ca="1" si="226"/>
        <v>16</v>
      </c>
      <c r="D747">
        <v>1</v>
      </c>
      <c r="E747">
        <f t="shared" ca="1" si="212"/>
        <v>96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1</v>
      </c>
      <c r="N747">
        <v>0</v>
      </c>
      <c r="O747">
        <v>0</v>
      </c>
      <c r="P747">
        <v>1</v>
      </c>
      <c r="Q747">
        <f t="shared" ca="1" si="213"/>
        <v>5.7584</v>
      </c>
      <c r="R747">
        <f t="shared" ca="1" si="214"/>
        <v>1.456</v>
      </c>
      <c r="S747">
        <f t="shared" ca="1" si="215"/>
        <v>224.49</v>
      </c>
      <c r="T747">
        <f t="shared" ca="1" si="216"/>
        <v>13.247999999999999</v>
      </c>
      <c r="U747">
        <f t="shared" ca="1" si="217"/>
        <v>35.39</v>
      </c>
      <c r="V747">
        <f t="shared" ca="1" si="218"/>
        <v>7.0670000000000002</v>
      </c>
      <c r="W747">
        <f t="shared" ca="1" si="219"/>
        <v>0.155</v>
      </c>
      <c r="X747">
        <f t="shared" ca="1" si="220"/>
        <v>0.66190000000000004</v>
      </c>
      <c r="Y747">
        <f t="shared" ca="1" si="221"/>
        <v>5.37</v>
      </c>
      <c r="Z747">
        <f t="shared" ca="1" si="225"/>
        <v>0.41</v>
      </c>
      <c r="AA747">
        <f t="shared" ca="1" si="222"/>
        <v>199</v>
      </c>
      <c r="AB747">
        <v>1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f t="shared" ca="1" si="223"/>
        <v>2.5596999999999999</v>
      </c>
      <c r="AL747">
        <f t="shared" ca="1" si="224"/>
        <v>3.91</v>
      </c>
      <c r="AM747">
        <v>1</v>
      </c>
    </row>
    <row r="748" spans="1:39" x14ac:dyDescent="0.25">
      <c r="A748">
        <v>746</v>
      </c>
      <c r="B748" s="3">
        <v>0</v>
      </c>
      <c r="C748">
        <f t="shared" ca="1" si="226"/>
        <v>9</v>
      </c>
      <c r="D748">
        <v>1</v>
      </c>
      <c r="E748">
        <f t="shared" ca="1" si="212"/>
        <v>98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1</v>
      </c>
      <c r="N748">
        <v>0</v>
      </c>
      <c r="O748">
        <v>0</v>
      </c>
      <c r="P748">
        <v>1</v>
      </c>
      <c r="Q748">
        <f t="shared" ca="1" si="213"/>
        <v>5.8337000000000003</v>
      </c>
      <c r="R748">
        <f t="shared" ca="1" si="214"/>
        <v>1.863</v>
      </c>
      <c r="S748">
        <f t="shared" ca="1" si="215"/>
        <v>212.51</v>
      </c>
      <c r="T748">
        <f t="shared" ca="1" si="216"/>
        <v>19.260000000000002</v>
      </c>
      <c r="U748">
        <f t="shared" ca="1" si="217"/>
        <v>38.229999999999997</v>
      </c>
      <c r="V748">
        <f t="shared" ca="1" si="218"/>
        <v>7.0289999999999999</v>
      </c>
      <c r="W748">
        <f t="shared" ca="1" si="219"/>
        <v>0.1236</v>
      </c>
      <c r="X748">
        <f t="shared" ca="1" si="220"/>
        <v>0.77070000000000005</v>
      </c>
      <c r="Y748">
        <f t="shared" ca="1" si="221"/>
        <v>5.39</v>
      </c>
      <c r="Z748">
        <f t="shared" ca="1" si="225"/>
        <v>0.84</v>
      </c>
      <c r="AA748">
        <f t="shared" ca="1" si="222"/>
        <v>139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f t="shared" ca="1" si="223"/>
        <v>2.6063000000000001</v>
      </c>
      <c r="AL748">
        <f t="shared" ca="1" si="224"/>
        <v>4.0999999999999996</v>
      </c>
      <c r="AM748">
        <v>1</v>
      </c>
    </row>
    <row r="749" spans="1:39" x14ac:dyDescent="0.25">
      <c r="A749">
        <v>747</v>
      </c>
      <c r="B749" s="3">
        <v>0</v>
      </c>
      <c r="C749">
        <f t="shared" ca="1" si="226"/>
        <v>96</v>
      </c>
      <c r="D749">
        <v>1</v>
      </c>
      <c r="E749">
        <f t="shared" ca="1" si="212"/>
        <v>85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1</v>
      </c>
      <c r="N749">
        <v>0</v>
      </c>
      <c r="O749">
        <v>0</v>
      </c>
      <c r="P749">
        <v>1</v>
      </c>
      <c r="Q749">
        <f t="shared" ca="1" si="213"/>
        <v>5.9381000000000004</v>
      </c>
      <c r="R749">
        <f t="shared" ca="1" si="214"/>
        <v>1.958</v>
      </c>
      <c r="S749">
        <f t="shared" ca="1" si="215"/>
        <v>203.47</v>
      </c>
      <c r="T749">
        <f t="shared" ca="1" si="216"/>
        <v>12.314</v>
      </c>
      <c r="U749">
        <f t="shared" ca="1" si="217"/>
        <v>37.5</v>
      </c>
      <c r="V749">
        <f t="shared" ca="1" si="218"/>
        <v>7.9619999999999997</v>
      </c>
      <c r="W749">
        <f t="shared" ca="1" si="219"/>
        <v>0.17929999999999999</v>
      </c>
      <c r="X749">
        <f t="shared" ca="1" si="220"/>
        <v>0.86580000000000001</v>
      </c>
      <c r="Y749">
        <f t="shared" ca="1" si="221"/>
        <v>4.01</v>
      </c>
      <c r="Z749">
        <f t="shared" ca="1" si="225"/>
        <v>0.65</v>
      </c>
      <c r="AA749">
        <f t="shared" ca="1" si="222"/>
        <v>143</v>
      </c>
      <c r="AB749">
        <v>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f t="shared" ca="1" si="223"/>
        <v>2.9289000000000001</v>
      </c>
      <c r="AL749">
        <f t="shared" ca="1" si="224"/>
        <v>4.0999999999999996</v>
      </c>
      <c r="AM749">
        <v>1</v>
      </c>
    </row>
    <row r="750" spans="1:39" x14ac:dyDescent="0.25">
      <c r="A750">
        <v>748</v>
      </c>
      <c r="B750" s="3">
        <v>0</v>
      </c>
      <c r="C750">
        <f t="shared" ca="1" si="226"/>
        <v>15</v>
      </c>
      <c r="D750">
        <v>1</v>
      </c>
      <c r="E750">
        <f t="shared" ca="1" si="212"/>
        <v>96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1</v>
      </c>
      <c r="N750">
        <v>0</v>
      </c>
      <c r="O750">
        <v>0</v>
      </c>
      <c r="P750">
        <v>1</v>
      </c>
      <c r="Q750">
        <f t="shared" ca="1" si="213"/>
        <v>5.1231999999999998</v>
      </c>
      <c r="R750">
        <f t="shared" ca="1" si="214"/>
        <v>1.69</v>
      </c>
      <c r="S750">
        <f t="shared" ca="1" si="215"/>
        <v>240.51</v>
      </c>
      <c r="T750">
        <f t="shared" ca="1" si="216"/>
        <v>14.484</v>
      </c>
      <c r="U750">
        <f t="shared" ca="1" si="217"/>
        <v>35.76</v>
      </c>
      <c r="V750">
        <f t="shared" ca="1" si="218"/>
        <v>8.8689999999999998</v>
      </c>
      <c r="W750">
        <f t="shared" ca="1" si="219"/>
        <v>0.1716</v>
      </c>
      <c r="X750">
        <f t="shared" ca="1" si="220"/>
        <v>0.86280000000000001</v>
      </c>
      <c r="Y750">
        <f t="shared" ca="1" si="221"/>
        <v>4.41</v>
      </c>
      <c r="Z750">
        <f t="shared" ca="1" si="225"/>
        <v>0.64</v>
      </c>
      <c r="AA750">
        <f t="shared" ca="1" si="222"/>
        <v>131</v>
      </c>
      <c r="AB750">
        <v>1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f t="shared" ca="1" si="223"/>
        <v>2.9548999999999999</v>
      </c>
      <c r="AL750">
        <f t="shared" ca="1" si="224"/>
        <v>4.76</v>
      </c>
      <c r="AM750">
        <v>1</v>
      </c>
    </row>
    <row r="751" spans="1:39" x14ac:dyDescent="0.25">
      <c r="A751">
        <v>749</v>
      </c>
      <c r="B751" s="3">
        <v>0</v>
      </c>
      <c r="C751">
        <f t="shared" ca="1" si="226"/>
        <v>65</v>
      </c>
      <c r="D751">
        <v>1</v>
      </c>
      <c r="E751">
        <f t="shared" ca="1" si="212"/>
        <v>76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1</v>
      </c>
      <c r="N751">
        <v>0</v>
      </c>
      <c r="O751">
        <v>0</v>
      </c>
      <c r="P751">
        <v>1</v>
      </c>
      <c r="Q751">
        <f t="shared" ca="1" si="213"/>
        <v>5.7713000000000001</v>
      </c>
      <c r="R751">
        <f t="shared" ca="1" si="214"/>
        <v>1.3440000000000001</v>
      </c>
      <c r="S751">
        <f t="shared" ca="1" si="215"/>
        <v>221.23</v>
      </c>
      <c r="T751">
        <f t="shared" ca="1" si="216"/>
        <v>17.919</v>
      </c>
      <c r="U751">
        <f t="shared" ca="1" si="217"/>
        <v>34.909999999999997</v>
      </c>
      <c r="V751">
        <f t="shared" ca="1" si="218"/>
        <v>7.718</v>
      </c>
      <c r="W751">
        <f t="shared" ca="1" si="219"/>
        <v>0.1729</v>
      </c>
      <c r="X751">
        <f t="shared" ca="1" si="220"/>
        <v>0.86160000000000003</v>
      </c>
      <c r="Y751">
        <f t="shared" ca="1" si="221"/>
        <v>4.1500000000000004</v>
      </c>
      <c r="Z751">
        <f t="shared" ca="1" si="225"/>
        <v>0.67</v>
      </c>
      <c r="AA751">
        <f t="shared" ca="1" si="222"/>
        <v>124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f t="shared" ca="1" si="223"/>
        <v>3.0078</v>
      </c>
      <c r="AL751">
        <f t="shared" ca="1" si="224"/>
        <v>4.16</v>
      </c>
      <c r="AM751">
        <v>1</v>
      </c>
    </row>
    <row r="752" spans="1:39" x14ac:dyDescent="0.25">
      <c r="A752">
        <v>750</v>
      </c>
      <c r="B752" s="3">
        <v>0</v>
      </c>
      <c r="C752">
        <f t="shared" ca="1" si="226"/>
        <v>77</v>
      </c>
      <c r="D752">
        <v>1</v>
      </c>
      <c r="E752">
        <f t="shared" ca="1" si="212"/>
        <v>86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1</v>
      </c>
      <c r="N752">
        <v>0</v>
      </c>
      <c r="O752">
        <v>0</v>
      </c>
      <c r="P752">
        <v>1</v>
      </c>
      <c r="Q752">
        <f t="shared" ca="1" si="213"/>
        <v>5.4192</v>
      </c>
      <c r="R752">
        <f t="shared" ca="1" si="214"/>
        <v>1.4259999999999999</v>
      </c>
      <c r="S752">
        <f t="shared" ca="1" si="215"/>
        <v>242.42</v>
      </c>
      <c r="T752">
        <f t="shared" ca="1" si="216"/>
        <v>11.188000000000001</v>
      </c>
      <c r="U752">
        <f t="shared" ca="1" si="217"/>
        <v>35.44</v>
      </c>
      <c r="V752">
        <f t="shared" ca="1" si="218"/>
        <v>8.452</v>
      </c>
      <c r="W752">
        <f t="shared" ca="1" si="219"/>
        <v>0.1331</v>
      </c>
      <c r="X752">
        <f t="shared" ca="1" si="220"/>
        <v>0.85660000000000003</v>
      </c>
      <c r="Y752">
        <f t="shared" ca="1" si="221"/>
        <v>4.25</v>
      </c>
      <c r="Z752">
        <f t="shared" ca="1" si="225"/>
        <v>0.46</v>
      </c>
      <c r="AA752">
        <f t="shared" ca="1" si="222"/>
        <v>184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f t="shared" ca="1" si="223"/>
        <v>2.9828999999999999</v>
      </c>
      <c r="AL752">
        <f t="shared" ca="1" si="224"/>
        <v>4.84</v>
      </c>
      <c r="AM752">
        <v>1</v>
      </c>
    </row>
    <row r="753" spans="1:39" x14ac:dyDescent="0.25">
      <c r="A753">
        <v>751</v>
      </c>
      <c r="B753" s="3">
        <v>0</v>
      </c>
      <c r="C753">
        <f t="shared" ca="1" si="226"/>
        <v>29</v>
      </c>
      <c r="D753">
        <v>1</v>
      </c>
      <c r="E753">
        <f t="shared" ca="1" si="212"/>
        <v>78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1</v>
      </c>
      <c r="N753">
        <v>0</v>
      </c>
      <c r="O753">
        <v>0</v>
      </c>
      <c r="P753">
        <v>1</v>
      </c>
      <c r="Q753">
        <f t="shared" ca="1" si="213"/>
        <v>5.4974999999999996</v>
      </c>
      <c r="R753">
        <f t="shared" ca="1" si="214"/>
        <v>1.032</v>
      </c>
      <c r="S753">
        <f t="shared" ca="1" si="215"/>
        <v>256.73</v>
      </c>
      <c r="T753">
        <f t="shared" ca="1" si="216"/>
        <v>15.891</v>
      </c>
      <c r="U753">
        <f t="shared" ca="1" si="217"/>
        <v>31.59</v>
      </c>
      <c r="V753">
        <f t="shared" ca="1" si="218"/>
        <v>8.8889999999999993</v>
      </c>
      <c r="W753">
        <f t="shared" ca="1" si="219"/>
        <v>0.16039999999999999</v>
      </c>
      <c r="X753">
        <f t="shared" ca="1" si="220"/>
        <v>0.68459999999999999</v>
      </c>
      <c r="Y753">
        <f t="shared" ca="1" si="221"/>
        <v>3.1</v>
      </c>
      <c r="Z753">
        <f t="shared" ca="1" si="225"/>
        <v>0.7</v>
      </c>
      <c r="AA753">
        <f t="shared" ca="1" si="222"/>
        <v>122</v>
      </c>
      <c r="AB753">
        <v>1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f t="shared" ca="1" si="223"/>
        <v>2.9781</v>
      </c>
      <c r="AL753">
        <f t="shared" ca="1" si="224"/>
        <v>4.07</v>
      </c>
      <c r="AM753">
        <v>1</v>
      </c>
    </row>
    <row r="754" spans="1:39" x14ac:dyDescent="0.25">
      <c r="A754">
        <v>752</v>
      </c>
      <c r="B754" s="3">
        <v>0</v>
      </c>
      <c r="C754">
        <f t="shared" ca="1" si="226"/>
        <v>66</v>
      </c>
      <c r="D754">
        <v>1</v>
      </c>
      <c r="E754">
        <f t="shared" ca="1" si="212"/>
        <v>86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0</v>
      </c>
      <c r="P754">
        <v>1</v>
      </c>
      <c r="Q754">
        <f t="shared" ca="1" si="213"/>
        <v>5.4165000000000001</v>
      </c>
      <c r="R754">
        <f t="shared" ca="1" si="214"/>
        <v>1.8109999999999999</v>
      </c>
      <c r="S754">
        <f t="shared" ca="1" si="215"/>
        <v>238.64</v>
      </c>
      <c r="T754">
        <f t="shared" ca="1" si="216"/>
        <v>15.907</v>
      </c>
      <c r="U754">
        <f t="shared" ca="1" si="217"/>
        <v>39.75</v>
      </c>
      <c r="V754">
        <f t="shared" ca="1" si="218"/>
        <v>7.4530000000000003</v>
      </c>
      <c r="W754">
        <f t="shared" ca="1" si="219"/>
        <v>0.1623</v>
      </c>
      <c r="X754">
        <f t="shared" ca="1" si="220"/>
        <v>0.62929999999999997</v>
      </c>
      <c r="Y754">
        <f t="shared" ca="1" si="221"/>
        <v>4.63</v>
      </c>
      <c r="Z754">
        <f t="shared" ca="1" si="225"/>
        <v>0.59</v>
      </c>
      <c r="AA754">
        <f t="shared" ca="1" si="222"/>
        <v>187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f t="shared" ca="1" si="223"/>
        <v>2.8109000000000002</v>
      </c>
      <c r="AL754">
        <f t="shared" ca="1" si="224"/>
        <v>4.24</v>
      </c>
      <c r="AM754">
        <v>1</v>
      </c>
    </row>
    <row r="755" spans="1:39" x14ac:dyDescent="0.25">
      <c r="A755">
        <v>753</v>
      </c>
      <c r="B755" s="3">
        <v>0</v>
      </c>
      <c r="C755">
        <f t="shared" ca="1" si="226"/>
        <v>90</v>
      </c>
      <c r="D755">
        <v>1</v>
      </c>
      <c r="E755">
        <f t="shared" ca="1" si="212"/>
        <v>78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1</v>
      </c>
      <c r="N755">
        <v>0</v>
      </c>
      <c r="O755">
        <v>0</v>
      </c>
      <c r="P755">
        <v>1</v>
      </c>
      <c r="Q755">
        <f t="shared" ca="1" si="213"/>
        <v>5.0156000000000001</v>
      </c>
      <c r="R755">
        <f t="shared" ca="1" si="214"/>
        <v>1.323</v>
      </c>
      <c r="S755">
        <f t="shared" ca="1" si="215"/>
        <v>206.83</v>
      </c>
      <c r="T755">
        <f t="shared" ca="1" si="216"/>
        <v>15.042</v>
      </c>
      <c r="U755">
        <f t="shared" ca="1" si="217"/>
        <v>39.04</v>
      </c>
      <c r="V755">
        <f t="shared" ca="1" si="218"/>
        <v>8.6010000000000009</v>
      </c>
      <c r="W755">
        <f t="shared" ca="1" si="219"/>
        <v>0.1212</v>
      </c>
      <c r="X755">
        <f t="shared" ca="1" si="220"/>
        <v>0.74170000000000003</v>
      </c>
      <c r="Y755">
        <f t="shared" ca="1" si="221"/>
        <v>5.18</v>
      </c>
      <c r="Z755">
        <f t="shared" ca="1" si="225"/>
        <v>0.64</v>
      </c>
      <c r="AA755">
        <f t="shared" ca="1" si="222"/>
        <v>125</v>
      </c>
      <c r="AB755">
        <v>1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f t="shared" ca="1" si="223"/>
        <v>2.8209</v>
      </c>
      <c r="AL755">
        <f t="shared" ca="1" si="224"/>
        <v>4.21</v>
      </c>
      <c r="AM755">
        <v>1</v>
      </c>
    </row>
    <row r="756" spans="1:39" x14ac:dyDescent="0.25">
      <c r="A756">
        <v>754</v>
      </c>
      <c r="B756" s="3">
        <v>0</v>
      </c>
      <c r="C756">
        <f t="shared" ca="1" si="226"/>
        <v>70</v>
      </c>
      <c r="D756">
        <v>1</v>
      </c>
      <c r="E756">
        <f t="shared" ca="1" si="212"/>
        <v>77</v>
      </c>
      <c r="F756">
        <v>1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1</v>
      </c>
      <c r="N756">
        <v>0</v>
      </c>
      <c r="O756">
        <v>0</v>
      </c>
      <c r="P756">
        <v>1</v>
      </c>
      <c r="Q756">
        <f t="shared" ca="1" si="213"/>
        <v>5.6319999999999997</v>
      </c>
      <c r="R756">
        <f t="shared" ca="1" si="214"/>
        <v>1.3380000000000001</v>
      </c>
      <c r="S756">
        <f t="shared" ca="1" si="215"/>
        <v>264.02999999999997</v>
      </c>
      <c r="T756">
        <f t="shared" ca="1" si="216"/>
        <v>12.754</v>
      </c>
      <c r="U756">
        <f t="shared" ca="1" si="217"/>
        <v>36.08</v>
      </c>
      <c r="V756">
        <f t="shared" ca="1" si="218"/>
        <v>7.4950000000000001</v>
      </c>
      <c r="W756">
        <f t="shared" ca="1" si="219"/>
        <v>0.1956</v>
      </c>
      <c r="X756">
        <f t="shared" ca="1" si="220"/>
        <v>0.66820000000000002</v>
      </c>
      <c r="Y756">
        <f t="shared" ca="1" si="221"/>
        <v>3.31</v>
      </c>
      <c r="Z756">
        <f t="shared" ca="1" si="225"/>
        <v>0.73</v>
      </c>
      <c r="AA756">
        <f t="shared" ca="1" si="222"/>
        <v>128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f t="shared" ca="1" si="223"/>
        <v>3.0379999999999998</v>
      </c>
      <c r="AL756">
        <f t="shared" ca="1" si="224"/>
        <v>3.67</v>
      </c>
      <c r="AM756">
        <v>1</v>
      </c>
    </row>
    <row r="757" spans="1:39" x14ac:dyDescent="0.25">
      <c r="A757">
        <v>755</v>
      </c>
      <c r="B757" s="3">
        <v>0</v>
      </c>
      <c r="C757">
        <f t="shared" ca="1" si="226"/>
        <v>11</v>
      </c>
      <c r="D757">
        <v>1</v>
      </c>
      <c r="E757">
        <f t="shared" ca="1" si="212"/>
        <v>74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1</v>
      </c>
      <c r="N757">
        <v>0</v>
      </c>
      <c r="O757">
        <v>0</v>
      </c>
      <c r="P757">
        <v>1</v>
      </c>
      <c r="Q757">
        <f t="shared" ca="1" si="213"/>
        <v>5.4454000000000002</v>
      </c>
      <c r="R757">
        <f t="shared" ca="1" si="214"/>
        <v>1.0920000000000001</v>
      </c>
      <c r="S757">
        <f t="shared" ca="1" si="215"/>
        <v>200.88</v>
      </c>
      <c r="T757">
        <f t="shared" ca="1" si="216"/>
        <v>12.643000000000001</v>
      </c>
      <c r="U757">
        <f t="shared" ca="1" si="217"/>
        <v>31.42</v>
      </c>
      <c r="V757">
        <f t="shared" ca="1" si="218"/>
        <v>7.02</v>
      </c>
      <c r="W757">
        <f t="shared" ca="1" si="219"/>
        <v>0.11650000000000001</v>
      </c>
      <c r="X757">
        <f t="shared" ca="1" si="220"/>
        <v>0.64790000000000003</v>
      </c>
      <c r="Y757">
        <f t="shared" ca="1" si="221"/>
        <v>4.5999999999999996</v>
      </c>
      <c r="Z757">
        <f t="shared" ca="1" si="225"/>
        <v>0.67</v>
      </c>
      <c r="AA757">
        <f t="shared" ca="1" si="222"/>
        <v>198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f t="shared" ca="1" si="223"/>
        <v>2.9887000000000001</v>
      </c>
      <c r="AL757">
        <f t="shared" ca="1" si="224"/>
        <v>3.84</v>
      </c>
      <c r="AM757">
        <v>1</v>
      </c>
    </row>
    <row r="758" spans="1:39" x14ac:dyDescent="0.25">
      <c r="A758">
        <v>756</v>
      </c>
      <c r="B758" s="3">
        <v>0</v>
      </c>
      <c r="C758">
        <f t="shared" ca="1" si="226"/>
        <v>26</v>
      </c>
      <c r="D758">
        <v>1</v>
      </c>
      <c r="E758">
        <f t="shared" ca="1" si="212"/>
        <v>94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1</v>
      </c>
      <c r="N758">
        <v>0</v>
      </c>
      <c r="O758">
        <v>0</v>
      </c>
      <c r="P758">
        <v>1</v>
      </c>
      <c r="Q758">
        <f t="shared" ca="1" si="213"/>
        <v>5.7366999999999999</v>
      </c>
      <c r="R758">
        <f t="shared" ca="1" si="214"/>
        <v>1.758</v>
      </c>
      <c r="S758">
        <f t="shared" ca="1" si="215"/>
        <v>253.49</v>
      </c>
      <c r="T758">
        <f t="shared" ca="1" si="216"/>
        <v>17.875</v>
      </c>
      <c r="U758">
        <f t="shared" ca="1" si="217"/>
        <v>35.200000000000003</v>
      </c>
      <c r="V758">
        <f t="shared" ca="1" si="218"/>
        <v>8.4619999999999997</v>
      </c>
      <c r="W758">
        <f t="shared" ca="1" si="219"/>
        <v>0.1656</v>
      </c>
      <c r="X758">
        <f t="shared" ca="1" si="220"/>
        <v>0.77680000000000005</v>
      </c>
      <c r="Y758">
        <f t="shared" ca="1" si="221"/>
        <v>5.25</v>
      </c>
      <c r="Z758">
        <f t="shared" ca="1" si="225"/>
        <v>0.87</v>
      </c>
      <c r="AA758">
        <f t="shared" ca="1" si="222"/>
        <v>188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f t="shared" ca="1" si="223"/>
        <v>2.8691</v>
      </c>
      <c r="AL758">
        <f t="shared" ca="1" si="224"/>
        <v>3.99</v>
      </c>
      <c r="AM758">
        <v>1</v>
      </c>
    </row>
    <row r="759" spans="1:39" x14ac:dyDescent="0.25">
      <c r="A759">
        <v>757</v>
      </c>
      <c r="B759" s="3">
        <v>0</v>
      </c>
      <c r="C759">
        <f t="shared" ca="1" si="226"/>
        <v>10</v>
      </c>
      <c r="D759">
        <v>1</v>
      </c>
      <c r="E759">
        <f t="shared" ca="1" si="212"/>
        <v>89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1</v>
      </c>
      <c r="N759">
        <v>0</v>
      </c>
      <c r="O759">
        <v>0</v>
      </c>
      <c r="P759">
        <v>1</v>
      </c>
      <c r="Q759">
        <f t="shared" ca="1" si="213"/>
        <v>5.0480999999999998</v>
      </c>
      <c r="R759">
        <f t="shared" ca="1" si="214"/>
        <v>1.1419999999999999</v>
      </c>
      <c r="S759">
        <f t="shared" ca="1" si="215"/>
        <v>231.38</v>
      </c>
      <c r="T759">
        <f t="shared" ca="1" si="216"/>
        <v>17.634</v>
      </c>
      <c r="U759">
        <f t="shared" ca="1" si="217"/>
        <v>38.64</v>
      </c>
      <c r="V759">
        <f t="shared" ca="1" si="218"/>
        <v>8.32</v>
      </c>
      <c r="W759">
        <f t="shared" ca="1" si="219"/>
        <v>0.1132</v>
      </c>
      <c r="X759">
        <f t="shared" ca="1" si="220"/>
        <v>0.73440000000000005</v>
      </c>
      <c r="Y759">
        <f t="shared" ca="1" si="221"/>
        <v>4.34</v>
      </c>
      <c r="Z759">
        <f t="shared" ca="1" si="225"/>
        <v>0.57999999999999996</v>
      </c>
      <c r="AA759">
        <f t="shared" ca="1" si="222"/>
        <v>152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f t="shared" ca="1" si="223"/>
        <v>2.5768</v>
      </c>
      <c r="AL759">
        <f t="shared" ca="1" si="224"/>
        <v>4.05</v>
      </c>
      <c r="AM759">
        <v>1</v>
      </c>
    </row>
    <row r="760" spans="1:39" x14ac:dyDescent="0.25">
      <c r="A760">
        <v>758</v>
      </c>
      <c r="B760" s="3">
        <v>0</v>
      </c>
      <c r="C760">
        <f t="shared" ca="1" si="226"/>
        <v>98</v>
      </c>
      <c r="D760">
        <v>1</v>
      </c>
      <c r="E760">
        <f t="shared" ca="1" si="212"/>
        <v>79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0</v>
      </c>
      <c r="P760">
        <v>1</v>
      </c>
      <c r="Q760">
        <f t="shared" ca="1" si="213"/>
        <v>5.8520000000000003</v>
      </c>
      <c r="R760">
        <f t="shared" ca="1" si="214"/>
        <v>1.603</v>
      </c>
      <c r="S760">
        <f t="shared" ca="1" si="215"/>
        <v>273.07</v>
      </c>
      <c r="T760">
        <f t="shared" ca="1" si="216"/>
        <v>11.042</v>
      </c>
      <c r="U760">
        <f t="shared" ca="1" si="217"/>
        <v>40.32</v>
      </c>
      <c r="V760">
        <f t="shared" ca="1" si="218"/>
        <v>8.1430000000000007</v>
      </c>
      <c r="W760">
        <f t="shared" ca="1" si="219"/>
        <v>0.11119999999999999</v>
      </c>
      <c r="X760">
        <f t="shared" ca="1" si="220"/>
        <v>0.78359999999999996</v>
      </c>
      <c r="Y760">
        <f t="shared" ca="1" si="221"/>
        <v>4.3</v>
      </c>
      <c r="Z760">
        <f t="shared" ca="1" si="225"/>
        <v>0.36</v>
      </c>
      <c r="AA760">
        <f t="shared" ca="1" si="222"/>
        <v>157</v>
      </c>
      <c r="AB760">
        <v>1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f t="shared" ca="1" si="223"/>
        <v>2.8079000000000001</v>
      </c>
      <c r="AL760">
        <f t="shared" ca="1" si="224"/>
        <v>3.71</v>
      </c>
      <c r="AM760">
        <v>1</v>
      </c>
    </row>
    <row r="761" spans="1:39" x14ac:dyDescent="0.25">
      <c r="A761">
        <v>759</v>
      </c>
      <c r="B761" s="3">
        <v>0</v>
      </c>
      <c r="C761">
        <f t="shared" ca="1" si="226"/>
        <v>12</v>
      </c>
      <c r="D761">
        <v>1</v>
      </c>
      <c r="E761">
        <f t="shared" ca="1" si="212"/>
        <v>82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1</v>
      </c>
      <c r="N761">
        <v>0</v>
      </c>
      <c r="O761">
        <v>0</v>
      </c>
      <c r="P761">
        <v>1</v>
      </c>
      <c r="Q761">
        <f t="shared" ca="1" si="213"/>
        <v>5.4771000000000001</v>
      </c>
      <c r="R761">
        <f t="shared" ca="1" si="214"/>
        <v>1.393</v>
      </c>
      <c r="S761">
        <f t="shared" ca="1" si="215"/>
        <v>246.18</v>
      </c>
      <c r="T761">
        <f t="shared" ca="1" si="216"/>
        <v>12.71</v>
      </c>
      <c r="U761">
        <f t="shared" ca="1" si="217"/>
        <v>39.369999999999997</v>
      </c>
      <c r="V761">
        <f t="shared" ca="1" si="218"/>
        <v>8.5150000000000006</v>
      </c>
      <c r="W761">
        <f t="shared" ca="1" si="219"/>
        <v>0.20119999999999999</v>
      </c>
      <c r="X761">
        <f t="shared" ca="1" si="220"/>
        <v>0.76429999999999998</v>
      </c>
      <c r="Y761">
        <f t="shared" ca="1" si="221"/>
        <v>4.34</v>
      </c>
      <c r="Z761">
        <f t="shared" ca="1" si="225"/>
        <v>0.35</v>
      </c>
      <c r="AA761">
        <f t="shared" ca="1" si="222"/>
        <v>186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f t="shared" ca="1" si="223"/>
        <v>2.6324999999999998</v>
      </c>
      <c r="AL761">
        <f t="shared" ca="1" si="224"/>
        <v>3.51</v>
      </c>
      <c r="AM761">
        <v>1</v>
      </c>
    </row>
    <row r="762" spans="1:39" x14ac:dyDescent="0.25">
      <c r="A762">
        <v>760</v>
      </c>
      <c r="B762" s="3">
        <v>0</v>
      </c>
      <c r="C762">
        <f t="shared" ca="1" si="226"/>
        <v>24</v>
      </c>
      <c r="D762">
        <v>1</v>
      </c>
      <c r="E762">
        <f t="shared" ca="1" si="212"/>
        <v>75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1</v>
      </c>
      <c r="N762">
        <v>0</v>
      </c>
      <c r="O762">
        <v>0</v>
      </c>
      <c r="P762">
        <v>1</v>
      </c>
      <c r="Q762">
        <f t="shared" ca="1" si="213"/>
        <v>5.6078999999999999</v>
      </c>
      <c r="R762">
        <f t="shared" ca="1" si="214"/>
        <v>1.0649999999999999</v>
      </c>
      <c r="S762">
        <f t="shared" ca="1" si="215"/>
        <v>275.58</v>
      </c>
      <c r="T762">
        <f t="shared" ca="1" si="216"/>
        <v>19.904</v>
      </c>
      <c r="U762">
        <f t="shared" ca="1" si="217"/>
        <v>35.15</v>
      </c>
      <c r="V762">
        <f t="shared" ca="1" si="218"/>
        <v>8.6649999999999991</v>
      </c>
      <c r="W762">
        <f t="shared" ca="1" si="219"/>
        <v>0.13850000000000001</v>
      </c>
      <c r="X762">
        <f t="shared" ca="1" si="220"/>
        <v>0.7208</v>
      </c>
      <c r="Y762">
        <f t="shared" ca="1" si="221"/>
        <v>4.62</v>
      </c>
      <c r="Z762">
        <f t="shared" ca="1" si="225"/>
        <v>0.55000000000000004</v>
      </c>
      <c r="AA762">
        <f t="shared" ca="1" si="222"/>
        <v>147</v>
      </c>
      <c r="AB762">
        <v>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f t="shared" ca="1" si="223"/>
        <v>2.8950999999999998</v>
      </c>
      <c r="AL762">
        <f t="shared" ca="1" si="224"/>
        <v>4.45</v>
      </c>
      <c r="AM762">
        <v>1</v>
      </c>
    </row>
    <row r="763" spans="1:39" x14ac:dyDescent="0.25">
      <c r="A763">
        <v>761</v>
      </c>
      <c r="B763" s="3">
        <v>0</v>
      </c>
      <c r="C763">
        <f t="shared" ca="1" si="226"/>
        <v>75</v>
      </c>
      <c r="D763">
        <v>1</v>
      </c>
      <c r="E763">
        <f t="shared" ca="1" si="212"/>
        <v>99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1</v>
      </c>
      <c r="N763">
        <v>0</v>
      </c>
      <c r="O763">
        <v>0</v>
      </c>
      <c r="P763">
        <v>1</v>
      </c>
      <c r="Q763">
        <f t="shared" ca="1" si="213"/>
        <v>5.3140000000000001</v>
      </c>
      <c r="R763">
        <f t="shared" ca="1" si="214"/>
        <v>1.196</v>
      </c>
      <c r="S763">
        <f t="shared" ca="1" si="215"/>
        <v>241.73</v>
      </c>
      <c r="T763">
        <f t="shared" ca="1" si="216"/>
        <v>12.414</v>
      </c>
      <c r="U763">
        <f t="shared" ca="1" si="217"/>
        <v>38.97</v>
      </c>
      <c r="V763">
        <f t="shared" ca="1" si="218"/>
        <v>7.5679999999999996</v>
      </c>
      <c r="W763">
        <f t="shared" ca="1" si="219"/>
        <v>0.1847</v>
      </c>
      <c r="X763">
        <f t="shared" ca="1" si="220"/>
        <v>0.65039999999999998</v>
      </c>
      <c r="Y763">
        <f t="shared" ca="1" si="221"/>
        <v>4.24</v>
      </c>
      <c r="Z763">
        <f t="shared" ca="1" si="225"/>
        <v>0.34</v>
      </c>
      <c r="AA763">
        <f t="shared" ca="1" si="222"/>
        <v>186</v>
      </c>
      <c r="AB763">
        <v>1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f t="shared" ca="1" si="223"/>
        <v>2.9586000000000001</v>
      </c>
      <c r="AL763">
        <f t="shared" ca="1" si="224"/>
        <v>4.6500000000000004</v>
      </c>
      <c r="AM763">
        <v>1</v>
      </c>
    </row>
    <row r="764" spans="1:39" x14ac:dyDescent="0.25">
      <c r="A764">
        <v>762</v>
      </c>
      <c r="B764" s="3">
        <v>0</v>
      </c>
      <c r="C764">
        <f t="shared" ca="1" si="226"/>
        <v>75</v>
      </c>
      <c r="D764">
        <v>1</v>
      </c>
      <c r="E764">
        <f t="shared" ca="1" si="212"/>
        <v>80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1</v>
      </c>
      <c r="N764">
        <v>0</v>
      </c>
      <c r="O764">
        <v>0</v>
      </c>
      <c r="P764">
        <v>1</v>
      </c>
      <c r="Q764">
        <f t="shared" ca="1" si="213"/>
        <v>5.4405999999999999</v>
      </c>
      <c r="R764">
        <f t="shared" ca="1" si="214"/>
        <v>1.091</v>
      </c>
      <c r="S764">
        <f t="shared" ca="1" si="215"/>
        <v>225.59</v>
      </c>
      <c r="T764">
        <f t="shared" ca="1" si="216"/>
        <v>15.095000000000001</v>
      </c>
      <c r="U764">
        <f t="shared" ca="1" si="217"/>
        <v>38.44</v>
      </c>
      <c r="V764">
        <f t="shared" ca="1" si="218"/>
        <v>8.702</v>
      </c>
      <c r="W764">
        <f t="shared" ca="1" si="219"/>
        <v>0.122</v>
      </c>
      <c r="X764">
        <f t="shared" ca="1" si="220"/>
        <v>0.61619999999999997</v>
      </c>
      <c r="Y764">
        <f t="shared" ca="1" si="221"/>
        <v>4.1900000000000004</v>
      </c>
      <c r="Z764">
        <f t="shared" ca="1" si="225"/>
        <v>0.75</v>
      </c>
      <c r="AA764">
        <f t="shared" ca="1" si="222"/>
        <v>172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f t="shared" ca="1" si="223"/>
        <v>2.9847000000000001</v>
      </c>
      <c r="AL764">
        <f t="shared" ca="1" si="224"/>
        <v>4.51</v>
      </c>
      <c r="AM764">
        <v>1</v>
      </c>
    </row>
    <row r="765" spans="1:39" x14ac:dyDescent="0.25">
      <c r="A765">
        <v>763</v>
      </c>
      <c r="B765" s="3">
        <v>0</v>
      </c>
      <c r="C765">
        <f t="shared" ca="1" si="226"/>
        <v>11</v>
      </c>
      <c r="D765">
        <v>1</v>
      </c>
      <c r="E765">
        <f t="shared" ca="1" si="212"/>
        <v>70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1</v>
      </c>
      <c r="N765">
        <v>0</v>
      </c>
      <c r="O765">
        <v>0</v>
      </c>
      <c r="P765">
        <v>1</v>
      </c>
      <c r="Q765">
        <f t="shared" ca="1" si="213"/>
        <v>5.89</v>
      </c>
      <c r="R765">
        <f t="shared" ca="1" si="214"/>
        <v>1.9590000000000001</v>
      </c>
      <c r="S765">
        <f t="shared" ca="1" si="215"/>
        <v>207.85</v>
      </c>
      <c r="T765">
        <f t="shared" ca="1" si="216"/>
        <v>15.316000000000001</v>
      </c>
      <c r="U765">
        <f t="shared" ca="1" si="217"/>
        <v>34.86</v>
      </c>
      <c r="V765">
        <f t="shared" ca="1" si="218"/>
        <v>8.11</v>
      </c>
      <c r="W765">
        <f t="shared" ca="1" si="219"/>
        <v>0.1103</v>
      </c>
      <c r="X765">
        <f t="shared" ca="1" si="220"/>
        <v>0.86280000000000001</v>
      </c>
      <c r="Y765">
        <f t="shared" ca="1" si="221"/>
        <v>5.26</v>
      </c>
      <c r="Z765">
        <f t="shared" ca="1" si="225"/>
        <v>0.7</v>
      </c>
      <c r="AA765">
        <f t="shared" ca="1" si="222"/>
        <v>180</v>
      </c>
      <c r="AB765">
        <v>1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f t="shared" ca="1" si="223"/>
        <v>2.8268</v>
      </c>
      <c r="AL765">
        <f t="shared" ca="1" si="224"/>
        <v>4.2</v>
      </c>
      <c r="AM765">
        <v>1</v>
      </c>
    </row>
    <row r="766" spans="1:39" x14ac:dyDescent="0.25">
      <c r="A766">
        <v>764</v>
      </c>
      <c r="B766" s="3">
        <v>0</v>
      </c>
      <c r="C766">
        <f t="shared" ca="1" si="226"/>
        <v>28</v>
      </c>
      <c r="D766">
        <v>1</v>
      </c>
      <c r="E766">
        <f t="shared" ca="1" si="212"/>
        <v>76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1</v>
      </c>
      <c r="N766">
        <v>0</v>
      </c>
      <c r="O766">
        <v>0</v>
      </c>
      <c r="P766">
        <v>1</v>
      </c>
      <c r="Q766">
        <f t="shared" ca="1" si="213"/>
        <v>5.8106999999999998</v>
      </c>
      <c r="R766">
        <f t="shared" ca="1" si="214"/>
        <v>1.2070000000000001</v>
      </c>
      <c r="S766">
        <f t="shared" ca="1" si="215"/>
        <v>279.18</v>
      </c>
      <c r="T766">
        <f t="shared" ca="1" si="216"/>
        <v>15.696999999999999</v>
      </c>
      <c r="U766">
        <f t="shared" ca="1" si="217"/>
        <v>30.01</v>
      </c>
      <c r="V766">
        <f t="shared" ca="1" si="218"/>
        <v>8.5809999999999995</v>
      </c>
      <c r="W766">
        <f t="shared" ca="1" si="219"/>
        <v>0.16619999999999999</v>
      </c>
      <c r="X766">
        <f t="shared" ca="1" si="220"/>
        <v>0.73529999999999995</v>
      </c>
      <c r="Y766">
        <f t="shared" ca="1" si="221"/>
        <v>3.52</v>
      </c>
      <c r="Z766">
        <f t="shared" ca="1" si="225"/>
        <v>0.53</v>
      </c>
      <c r="AA766">
        <f t="shared" ca="1" si="222"/>
        <v>130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f t="shared" ca="1" si="223"/>
        <v>2.8014000000000001</v>
      </c>
      <c r="AL766">
        <f t="shared" ca="1" si="224"/>
        <v>3.58</v>
      </c>
      <c r="AM766">
        <v>1</v>
      </c>
    </row>
    <row r="767" spans="1:39" x14ac:dyDescent="0.25">
      <c r="A767">
        <v>765</v>
      </c>
      <c r="B767" s="3">
        <v>0</v>
      </c>
      <c r="C767">
        <f t="shared" ca="1" si="226"/>
        <v>63</v>
      </c>
      <c r="D767">
        <v>1</v>
      </c>
      <c r="E767">
        <f t="shared" ca="1" si="212"/>
        <v>78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1</v>
      </c>
      <c r="N767">
        <v>0</v>
      </c>
      <c r="O767">
        <v>0</v>
      </c>
      <c r="P767">
        <v>1</v>
      </c>
      <c r="Q767">
        <f t="shared" ca="1" si="213"/>
        <v>5.0072999999999999</v>
      </c>
      <c r="R767">
        <f t="shared" ca="1" si="214"/>
        <v>1.446</v>
      </c>
      <c r="S767">
        <f t="shared" ca="1" si="215"/>
        <v>276.95</v>
      </c>
      <c r="T767">
        <f t="shared" ca="1" si="216"/>
        <v>11.117000000000001</v>
      </c>
      <c r="U767">
        <f t="shared" ca="1" si="217"/>
        <v>34.729999999999997</v>
      </c>
      <c r="V767">
        <f t="shared" ca="1" si="218"/>
        <v>8.016</v>
      </c>
      <c r="W767">
        <f t="shared" ca="1" si="219"/>
        <v>0.1053</v>
      </c>
      <c r="X767">
        <f t="shared" ca="1" si="220"/>
        <v>0.67030000000000001</v>
      </c>
      <c r="Y767">
        <f t="shared" ca="1" si="221"/>
        <v>5.32</v>
      </c>
      <c r="Z767">
        <f t="shared" ca="1" si="225"/>
        <v>0.33</v>
      </c>
      <c r="AA767">
        <f t="shared" ca="1" si="222"/>
        <v>169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f t="shared" ca="1" si="223"/>
        <v>2.7601</v>
      </c>
      <c r="AL767">
        <f t="shared" ca="1" si="224"/>
        <v>4.29</v>
      </c>
      <c r="AM767">
        <v>1</v>
      </c>
    </row>
    <row r="768" spans="1:39" x14ac:dyDescent="0.25">
      <c r="A768">
        <v>766</v>
      </c>
      <c r="B768" s="3">
        <v>0</v>
      </c>
      <c r="C768">
        <f t="shared" ca="1" si="226"/>
        <v>98</v>
      </c>
      <c r="D768">
        <v>1</v>
      </c>
      <c r="E768">
        <f t="shared" ca="1" si="212"/>
        <v>70</v>
      </c>
      <c r="F768">
        <v>1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1</v>
      </c>
      <c r="N768">
        <v>0</v>
      </c>
      <c r="O768">
        <v>0</v>
      </c>
      <c r="P768">
        <v>1</v>
      </c>
      <c r="Q768">
        <f t="shared" ca="1" si="213"/>
        <v>5.9619999999999997</v>
      </c>
      <c r="R768">
        <f t="shared" ca="1" si="214"/>
        <v>1.0049999999999999</v>
      </c>
      <c r="S768">
        <f t="shared" ca="1" si="215"/>
        <v>245.78</v>
      </c>
      <c r="T768">
        <f t="shared" ca="1" si="216"/>
        <v>18.536999999999999</v>
      </c>
      <c r="U768">
        <f t="shared" ca="1" si="217"/>
        <v>35.979999999999997</v>
      </c>
      <c r="V768">
        <f t="shared" ca="1" si="218"/>
        <v>7.5430000000000001</v>
      </c>
      <c r="W768">
        <f t="shared" ca="1" si="219"/>
        <v>0.15529999999999999</v>
      </c>
      <c r="X768">
        <f t="shared" ca="1" si="220"/>
        <v>0.70030000000000003</v>
      </c>
      <c r="Y768">
        <f t="shared" ca="1" si="221"/>
        <v>4.84</v>
      </c>
      <c r="Z768">
        <f t="shared" ca="1" si="225"/>
        <v>0.83</v>
      </c>
      <c r="AA768">
        <f t="shared" ca="1" si="222"/>
        <v>200</v>
      </c>
      <c r="AB768">
        <v>1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f t="shared" ca="1" si="223"/>
        <v>2.7303000000000002</v>
      </c>
      <c r="AL768">
        <f t="shared" ca="1" si="224"/>
        <v>4.71</v>
      </c>
      <c r="AM768">
        <v>1</v>
      </c>
    </row>
    <row r="769" spans="1:39" x14ac:dyDescent="0.25">
      <c r="A769">
        <v>767</v>
      </c>
      <c r="B769" s="3">
        <v>0</v>
      </c>
      <c r="C769">
        <f t="shared" ca="1" si="226"/>
        <v>56</v>
      </c>
      <c r="D769">
        <v>1</v>
      </c>
      <c r="E769">
        <f t="shared" ca="1" si="212"/>
        <v>80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1</v>
      </c>
      <c r="N769">
        <v>0</v>
      </c>
      <c r="O769">
        <v>0</v>
      </c>
      <c r="P769">
        <v>1</v>
      </c>
      <c r="Q769">
        <f t="shared" ca="1" si="213"/>
        <v>5.7682000000000002</v>
      </c>
      <c r="R769">
        <f t="shared" ca="1" si="214"/>
        <v>1.5509999999999999</v>
      </c>
      <c r="S769">
        <f t="shared" ca="1" si="215"/>
        <v>276.85000000000002</v>
      </c>
      <c r="T769">
        <f t="shared" ca="1" si="216"/>
        <v>19.347999999999999</v>
      </c>
      <c r="U769">
        <f t="shared" ca="1" si="217"/>
        <v>40.22</v>
      </c>
      <c r="V769">
        <f t="shared" ca="1" si="218"/>
        <v>7.8680000000000003</v>
      </c>
      <c r="W769">
        <f t="shared" ca="1" si="219"/>
        <v>0.14269999999999999</v>
      </c>
      <c r="X769">
        <f t="shared" ca="1" si="220"/>
        <v>0.72209999999999996</v>
      </c>
      <c r="Y769">
        <f t="shared" ca="1" si="221"/>
        <v>4.75</v>
      </c>
      <c r="Z769">
        <f t="shared" ca="1" si="225"/>
        <v>0.42</v>
      </c>
      <c r="AA769">
        <f t="shared" ca="1" si="222"/>
        <v>148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f t="shared" ca="1" si="223"/>
        <v>2.9836999999999998</v>
      </c>
      <c r="AL769">
        <f t="shared" ca="1" si="224"/>
        <v>4.21</v>
      </c>
      <c r="AM769">
        <v>1</v>
      </c>
    </row>
    <row r="770" spans="1:39" x14ac:dyDescent="0.25">
      <c r="A770">
        <v>768</v>
      </c>
      <c r="B770" s="3">
        <v>0</v>
      </c>
      <c r="C770">
        <f t="shared" ca="1" si="226"/>
        <v>81</v>
      </c>
      <c r="D770">
        <v>1</v>
      </c>
      <c r="E770">
        <f t="shared" ref="E770:E803" ca="1" si="227">RANDBETWEEN(70, 99)</f>
        <v>93</v>
      </c>
      <c r="F770">
        <v>1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1</v>
      </c>
      <c r="N770">
        <v>0</v>
      </c>
      <c r="O770">
        <v>0</v>
      </c>
      <c r="P770">
        <v>1</v>
      </c>
      <c r="Q770">
        <f t="shared" ref="Q770:Q803" ca="1" si="228">RANDBETWEEN(50050, 60550)/10000</f>
        <v>5.9245000000000001</v>
      </c>
      <c r="R770">
        <f t="shared" ref="R770:R803" ca="1" si="229">RANDBETWEEN(1000,2000)/1000</f>
        <v>1.794</v>
      </c>
      <c r="S770">
        <f t="shared" ref="S770:S803" ca="1" si="230">RANDBETWEEN(20000, 28000)/100</f>
        <v>219.2</v>
      </c>
      <c r="T770">
        <f t="shared" ref="T770:T803" ca="1" si="231">RANDBETWEEN(10000,20000)/1000</f>
        <v>19.446999999999999</v>
      </c>
      <c r="U770">
        <f t="shared" ref="U770:U803" ca="1" si="232">RANDBETWEEN(3000,4050)/100</f>
        <v>37.33</v>
      </c>
      <c r="V770">
        <f t="shared" ref="V770:V803" ca="1" si="233">RANDBETWEEN(7000,9000)/1000</f>
        <v>8.8249999999999993</v>
      </c>
      <c r="W770">
        <f t="shared" ref="W770:W803" ca="1" si="234">RANDBETWEEN(1050, 2050)/10000</f>
        <v>0.1857</v>
      </c>
      <c r="X770">
        <f t="shared" ref="X770:X803" ca="1" si="235">RANDBETWEEN(6050, 9050)/10000</f>
        <v>0.74419999999999997</v>
      </c>
      <c r="Y770">
        <f t="shared" ref="Y770:Y803" ca="1" si="236">RANDBETWEEN(300,550)/100</f>
        <v>3.89</v>
      </c>
      <c r="Z770">
        <f t="shared" ca="1" si="225"/>
        <v>0.77</v>
      </c>
      <c r="AA770">
        <f t="shared" ref="AA770:AA803" ca="1" si="237">RANDBETWEEN(120,200)</f>
        <v>188</v>
      </c>
      <c r="AB770">
        <v>1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f t="shared" ref="AK770:AK803" ca="1" si="238">RANDBETWEEN(25500, 30500)/10000</f>
        <v>2.6547999999999998</v>
      </c>
      <c r="AL770">
        <f t="shared" ref="AL770:AL803" ca="1" si="239">RANDBETWEEN(350,500)/100</f>
        <v>3.79</v>
      </c>
      <c r="AM770">
        <v>1</v>
      </c>
    </row>
    <row r="771" spans="1:39" x14ac:dyDescent="0.25">
      <c r="A771">
        <v>769</v>
      </c>
      <c r="B771" s="3">
        <v>0</v>
      </c>
      <c r="C771">
        <f t="shared" ca="1" si="226"/>
        <v>40</v>
      </c>
      <c r="D771">
        <v>1</v>
      </c>
      <c r="E771">
        <f t="shared" ca="1" si="227"/>
        <v>70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1</v>
      </c>
      <c r="N771">
        <v>0</v>
      </c>
      <c r="O771">
        <v>0</v>
      </c>
      <c r="P771">
        <v>1</v>
      </c>
      <c r="Q771">
        <f t="shared" ca="1" si="228"/>
        <v>5.8821000000000003</v>
      </c>
      <c r="R771">
        <f t="shared" ca="1" si="229"/>
        <v>1.762</v>
      </c>
      <c r="S771">
        <f t="shared" ca="1" si="230"/>
        <v>211.33</v>
      </c>
      <c r="T771">
        <f t="shared" ca="1" si="231"/>
        <v>16.173999999999999</v>
      </c>
      <c r="U771">
        <f t="shared" ca="1" si="232"/>
        <v>32.840000000000003</v>
      </c>
      <c r="V771">
        <f t="shared" ca="1" si="233"/>
        <v>7.5179999999999998</v>
      </c>
      <c r="W771">
        <f t="shared" ca="1" si="234"/>
        <v>0.17030000000000001</v>
      </c>
      <c r="X771">
        <f t="shared" ca="1" si="235"/>
        <v>0.72629999999999995</v>
      </c>
      <c r="Y771">
        <f t="shared" ca="1" si="236"/>
        <v>3.33</v>
      </c>
      <c r="Z771">
        <f t="shared" ref="Z771:Z803" ca="1" si="240">RANDBETWEEN(30,95)/100</f>
        <v>0.76</v>
      </c>
      <c r="AA771">
        <f t="shared" ca="1" si="237"/>
        <v>152</v>
      </c>
      <c r="AB771">
        <v>1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f t="shared" ca="1" si="238"/>
        <v>3.0045000000000002</v>
      </c>
      <c r="AL771">
        <f t="shared" ca="1" si="239"/>
        <v>3.87</v>
      </c>
      <c r="AM771">
        <v>1</v>
      </c>
    </row>
    <row r="772" spans="1:39" x14ac:dyDescent="0.25">
      <c r="A772">
        <v>770</v>
      </c>
      <c r="B772" s="3">
        <v>0</v>
      </c>
      <c r="C772">
        <f t="shared" ca="1" si="226"/>
        <v>75</v>
      </c>
      <c r="D772">
        <v>1</v>
      </c>
      <c r="E772">
        <f t="shared" ca="1" si="227"/>
        <v>93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1</v>
      </c>
      <c r="N772">
        <v>0</v>
      </c>
      <c r="O772">
        <v>0</v>
      </c>
      <c r="P772">
        <v>1</v>
      </c>
      <c r="Q772">
        <f t="shared" ca="1" si="228"/>
        <v>5.8261000000000003</v>
      </c>
      <c r="R772">
        <f t="shared" ca="1" si="229"/>
        <v>1.913</v>
      </c>
      <c r="S772">
        <f t="shared" ca="1" si="230"/>
        <v>255.39</v>
      </c>
      <c r="T772">
        <f t="shared" ca="1" si="231"/>
        <v>16.401</v>
      </c>
      <c r="U772">
        <f t="shared" ca="1" si="232"/>
        <v>33.39</v>
      </c>
      <c r="V772">
        <f t="shared" ca="1" si="233"/>
        <v>8.8490000000000002</v>
      </c>
      <c r="W772">
        <f t="shared" ca="1" si="234"/>
        <v>0.1457</v>
      </c>
      <c r="X772">
        <f t="shared" ca="1" si="235"/>
        <v>0.69540000000000002</v>
      </c>
      <c r="Y772">
        <f t="shared" ca="1" si="236"/>
        <v>3.9</v>
      </c>
      <c r="Z772">
        <f t="shared" ca="1" si="240"/>
        <v>0.68</v>
      </c>
      <c r="AA772">
        <f t="shared" ca="1" si="237"/>
        <v>173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f t="shared" ca="1" si="238"/>
        <v>2.8462999999999998</v>
      </c>
      <c r="AL772">
        <f t="shared" ca="1" si="239"/>
        <v>4.58</v>
      </c>
      <c r="AM772">
        <v>1</v>
      </c>
    </row>
    <row r="773" spans="1:39" x14ac:dyDescent="0.25">
      <c r="A773">
        <v>771</v>
      </c>
      <c r="B773" s="3">
        <v>0</v>
      </c>
      <c r="C773">
        <f t="shared" ca="1" si="226"/>
        <v>71</v>
      </c>
      <c r="D773">
        <v>1</v>
      </c>
      <c r="E773">
        <f t="shared" ca="1" si="227"/>
        <v>70</v>
      </c>
      <c r="F773">
        <v>1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1</v>
      </c>
      <c r="N773">
        <v>0</v>
      </c>
      <c r="O773">
        <v>0</v>
      </c>
      <c r="P773">
        <v>1</v>
      </c>
      <c r="Q773">
        <f t="shared" ca="1" si="228"/>
        <v>5.3642000000000003</v>
      </c>
      <c r="R773">
        <f t="shared" ca="1" si="229"/>
        <v>1.117</v>
      </c>
      <c r="S773">
        <f t="shared" ca="1" si="230"/>
        <v>266.26</v>
      </c>
      <c r="T773">
        <f t="shared" ca="1" si="231"/>
        <v>17.5</v>
      </c>
      <c r="U773">
        <f t="shared" ca="1" si="232"/>
        <v>35.270000000000003</v>
      </c>
      <c r="V773">
        <f t="shared" ca="1" si="233"/>
        <v>8.8919999999999995</v>
      </c>
      <c r="W773">
        <f t="shared" ca="1" si="234"/>
        <v>0.11459999999999999</v>
      </c>
      <c r="X773">
        <f t="shared" ca="1" si="235"/>
        <v>0.62680000000000002</v>
      </c>
      <c r="Y773">
        <f t="shared" ca="1" si="236"/>
        <v>4.45</v>
      </c>
      <c r="Z773">
        <f t="shared" ca="1" si="240"/>
        <v>0.92</v>
      </c>
      <c r="AA773">
        <f t="shared" ca="1" si="237"/>
        <v>133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f t="shared" ca="1" si="238"/>
        <v>2.9266999999999999</v>
      </c>
      <c r="AL773">
        <f t="shared" ca="1" si="239"/>
        <v>4.1500000000000004</v>
      </c>
      <c r="AM773">
        <v>1</v>
      </c>
    </row>
    <row r="774" spans="1:39" x14ac:dyDescent="0.25">
      <c r="A774">
        <v>772</v>
      </c>
      <c r="B774" s="3">
        <v>0</v>
      </c>
      <c r="C774">
        <f t="shared" ca="1" si="226"/>
        <v>77</v>
      </c>
      <c r="D774">
        <v>1</v>
      </c>
      <c r="E774">
        <f t="shared" ca="1" si="227"/>
        <v>72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1</v>
      </c>
      <c r="N774">
        <v>0</v>
      </c>
      <c r="O774">
        <v>0</v>
      </c>
      <c r="P774">
        <v>1</v>
      </c>
      <c r="Q774">
        <f t="shared" ca="1" si="228"/>
        <v>5.3773</v>
      </c>
      <c r="R774">
        <f t="shared" ca="1" si="229"/>
        <v>1.286</v>
      </c>
      <c r="S774">
        <f t="shared" ca="1" si="230"/>
        <v>243.05</v>
      </c>
      <c r="T774">
        <f t="shared" ca="1" si="231"/>
        <v>18.314</v>
      </c>
      <c r="U774">
        <f t="shared" ca="1" si="232"/>
        <v>32.35</v>
      </c>
      <c r="V774">
        <f t="shared" ca="1" si="233"/>
        <v>8.4830000000000005</v>
      </c>
      <c r="W774">
        <f t="shared" ca="1" si="234"/>
        <v>0.11600000000000001</v>
      </c>
      <c r="X774">
        <f t="shared" ca="1" si="235"/>
        <v>0.64810000000000001</v>
      </c>
      <c r="Y774">
        <f t="shared" ca="1" si="236"/>
        <v>4.16</v>
      </c>
      <c r="Z774">
        <f t="shared" ca="1" si="240"/>
        <v>0.41</v>
      </c>
      <c r="AA774">
        <f t="shared" ca="1" si="237"/>
        <v>182</v>
      </c>
      <c r="AB774">
        <v>1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f t="shared" ca="1" si="238"/>
        <v>2.8774999999999999</v>
      </c>
      <c r="AL774">
        <f t="shared" ca="1" si="239"/>
        <v>4.04</v>
      </c>
      <c r="AM774">
        <v>1</v>
      </c>
    </row>
    <row r="775" spans="1:39" x14ac:dyDescent="0.25">
      <c r="A775">
        <v>773</v>
      </c>
      <c r="B775" s="3">
        <v>0</v>
      </c>
      <c r="C775">
        <f t="shared" ca="1" si="226"/>
        <v>94</v>
      </c>
      <c r="D775">
        <v>1</v>
      </c>
      <c r="E775">
        <f t="shared" ca="1" si="227"/>
        <v>96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1</v>
      </c>
      <c r="N775">
        <v>0</v>
      </c>
      <c r="O775">
        <v>0</v>
      </c>
      <c r="P775">
        <v>1</v>
      </c>
      <c r="Q775">
        <f t="shared" ca="1" si="228"/>
        <v>5.6032000000000002</v>
      </c>
      <c r="R775">
        <f t="shared" ca="1" si="229"/>
        <v>1.9570000000000001</v>
      </c>
      <c r="S775">
        <f t="shared" ca="1" si="230"/>
        <v>212.17</v>
      </c>
      <c r="T775">
        <f t="shared" ca="1" si="231"/>
        <v>12.007999999999999</v>
      </c>
      <c r="U775">
        <f t="shared" ca="1" si="232"/>
        <v>40.049999999999997</v>
      </c>
      <c r="V775">
        <f t="shared" ca="1" si="233"/>
        <v>7.7240000000000002</v>
      </c>
      <c r="W775">
        <f t="shared" ca="1" si="234"/>
        <v>0.186</v>
      </c>
      <c r="X775">
        <f t="shared" ca="1" si="235"/>
        <v>0.70340000000000003</v>
      </c>
      <c r="Y775">
        <f t="shared" ca="1" si="236"/>
        <v>5.14</v>
      </c>
      <c r="Z775">
        <f t="shared" ca="1" si="240"/>
        <v>0.68</v>
      </c>
      <c r="AA775">
        <f t="shared" ca="1" si="237"/>
        <v>128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f t="shared" ca="1" si="238"/>
        <v>2.6291000000000002</v>
      </c>
      <c r="AL775">
        <f t="shared" ca="1" si="239"/>
        <v>3.63</v>
      </c>
      <c r="AM775">
        <v>1</v>
      </c>
    </row>
    <row r="776" spans="1:39" x14ac:dyDescent="0.25">
      <c r="A776">
        <v>774</v>
      </c>
      <c r="B776" s="3">
        <v>0</v>
      </c>
      <c r="C776">
        <f t="shared" ca="1" si="226"/>
        <v>72</v>
      </c>
      <c r="D776">
        <v>1</v>
      </c>
      <c r="E776">
        <f t="shared" ca="1" si="227"/>
        <v>75</v>
      </c>
      <c r="F776">
        <v>1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1</v>
      </c>
      <c r="N776">
        <v>0</v>
      </c>
      <c r="O776">
        <v>0</v>
      </c>
      <c r="P776">
        <v>1</v>
      </c>
      <c r="Q776">
        <f t="shared" ca="1" si="228"/>
        <v>5.2564000000000002</v>
      </c>
      <c r="R776">
        <f t="shared" ca="1" si="229"/>
        <v>1.5489999999999999</v>
      </c>
      <c r="S776">
        <f t="shared" ca="1" si="230"/>
        <v>227.1</v>
      </c>
      <c r="T776">
        <f t="shared" ca="1" si="231"/>
        <v>13.63</v>
      </c>
      <c r="U776">
        <f t="shared" ca="1" si="232"/>
        <v>39.86</v>
      </c>
      <c r="V776">
        <f t="shared" ca="1" si="233"/>
        <v>7.4489999999999998</v>
      </c>
      <c r="W776">
        <f t="shared" ca="1" si="234"/>
        <v>0.15179999999999999</v>
      </c>
      <c r="X776">
        <f t="shared" ca="1" si="235"/>
        <v>0.77459999999999996</v>
      </c>
      <c r="Y776">
        <f t="shared" ca="1" si="236"/>
        <v>4.92</v>
      </c>
      <c r="Z776">
        <f t="shared" ca="1" si="240"/>
        <v>0.4</v>
      </c>
      <c r="AA776">
        <f t="shared" ca="1" si="237"/>
        <v>125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f t="shared" ca="1" si="238"/>
        <v>2.7079</v>
      </c>
      <c r="AL776">
        <f t="shared" ca="1" si="239"/>
        <v>3.95</v>
      </c>
      <c r="AM776">
        <v>1</v>
      </c>
    </row>
    <row r="777" spans="1:39" x14ac:dyDescent="0.25">
      <c r="A777">
        <v>775</v>
      </c>
      <c r="B777" s="3">
        <v>0</v>
      </c>
      <c r="C777">
        <f t="shared" ca="1" si="226"/>
        <v>29</v>
      </c>
      <c r="D777">
        <v>1</v>
      </c>
      <c r="E777">
        <f t="shared" ca="1" si="227"/>
        <v>91</v>
      </c>
      <c r="F777">
        <v>1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1</v>
      </c>
      <c r="N777">
        <v>0</v>
      </c>
      <c r="O777">
        <v>0</v>
      </c>
      <c r="P777">
        <v>1</v>
      </c>
      <c r="Q777">
        <f t="shared" ca="1" si="228"/>
        <v>5.6547999999999998</v>
      </c>
      <c r="R777">
        <f t="shared" ca="1" si="229"/>
        <v>1.9279999999999999</v>
      </c>
      <c r="S777">
        <f t="shared" ca="1" si="230"/>
        <v>215.04</v>
      </c>
      <c r="T777">
        <f t="shared" ca="1" si="231"/>
        <v>10.46</v>
      </c>
      <c r="U777">
        <f t="shared" ca="1" si="232"/>
        <v>35.51</v>
      </c>
      <c r="V777">
        <f t="shared" ca="1" si="233"/>
        <v>7.9509999999999996</v>
      </c>
      <c r="W777">
        <f t="shared" ca="1" si="234"/>
        <v>0.16600000000000001</v>
      </c>
      <c r="X777">
        <f t="shared" ca="1" si="235"/>
        <v>0.60570000000000002</v>
      </c>
      <c r="Y777">
        <f t="shared" ca="1" si="236"/>
        <v>3.91</v>
      </c>
      <c r="Z777">
        <f t="shared" ca="1" si="240"/>
        <v>0.92</v>
      </c>
      <c r="AA777">
        <f t="shared" ca="1" si="237"/>
        <v>163</v>
      </c>
      <c r="AB777">
        <v>1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f t="shared" ca="1" si="238"/>
        <v>2.8409</v>
      </c>
      <c r="AL777">
        <f t="shared" ca="1" si="239"/>
        <v>4.26</v>
      </c>
      <c r="AM777">
        <v>1</v>
      </c>
    </row>
    <row r="778" spans="1:39" x14ac:dyDescent="0.25">
      <c r="A778">
        <v>776</v>
      </c>
      <c r="B778" s="3">
        <v>0</v>
      </c>
      <c r="C778">
        <f t="shared" ca="1" si="226"/>
        <v>14</v>
      </c>
      <c r="D778">
        <v>1</v>
      </c>
      <c r="E778">
        <f t="shared" ca="1" si="227"/>
        <v>98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1</v>
      </c>
      <c r="N778">
        <v>0</v>
      </c>
      <c r="O778">
        <v>0</v>
      </c>
      <c r="P778">
        <v>1</v>
      </c>
      <c r="Q778">
        <f t="shared" ca="1" si="228"/>
        <v>5.9759000000000002</v>
      </c>
      <c r="R778">
        <f t="shared" ca="1" si="229"/>
        <v>1.8460000000000001</v>
      </c>
      <c r="S778">
        <f t="shared" ca="1" si="230"/>
        <v>215.01</v>
      </c>
      <c r="T778">
        <f t="shared" ca="1" si="231"/>
        <v>17.614999999999998</v>
      </c>
      <c r="U778">
        <f t="shared" ca="1" si="232"/>
        <v>34.31</v>
      </c>
      <c r="V778">
        <f t="shared" ca="1" si="233"/>
        <v>7.1189999999999998</v>
      </c>
      <c r="W778">
        <f t="shared" ca="1" si="234"/>
        <v>0.17050000000000001</v>
      </c>
      <c r="X778">
        <f t="shared" ca="1" si="235"/>
        <v>0.7782</v>
      </c>
      <c r="Y778">
        <f t="shared" ca="1" si="236"/>
        <v>4.34</v>
      </c>
      <c r="Z778">
        <f t="shared" ca="1" si="240"/>
        <v>0.65</v>
      </c>
      <c r="AA778">
        <f t="shared" ca="1" si="237"/>
        <v>182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f t="shared" ca="1" si="238"/>
        <v>2.7162000000000002</v>
      </c>
      <c r="AL778">
        <f t="shared" ca="1" si="239"/>
        <v>3.7</v>
      </c>
      <c r="AM778">
        <v>1</v>
      </c>
    </row>
    <row r="779" spans="1:39" x14ac:dyDescent="0.25">
      <c r="A779">
        <v>777</v>
      </c>
      <c r="B779" s="3">
        <v>0</v>
      </c>
      <c r="C779">
        <f t="shared" ca="1" si="226"/>
        <v>96</v>
      </c>
      <c r="D779">
        <v>1</v>
      </c>
      <c r="E779">
        <f t="shared" ca="1" si="227"/>
        <v>81</v>
      </c>
      <c r="F779">
        <v>1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1</v>
      </c>
      <c r="N779">
        <v>0</v>
      </c>
      <c r="O779">
        <v>0</v>
      </c>
      <c r="P779">
        <v>1</v>
      </c>
      <c r="Q779">
        <f t="shared" ca="1" si="228"/>
        <v>5.5023</v>
      </c>
      <c r="R779">
        <f t="shared" ca="1" si="229"/>
        <v>1.8460000000000001</v>
      </c>
      <c r="S779">
        <f t="shared" ca="1" si="230"/>
        <v>254.02</v>
      </c>
      <c r="T779">
        <f t="shared" ca="1" si="231"/>
        <v>19.628</v>
      </c>
      <c r="U779">
        <f t="shared" ca="1" si="232"/>
        <v>33.14</v>
      </c>
      <c r="V779">
        <f t="shared" ca="1" si="233"/>
        <v>8.9969999999999999</v>
      </c>
      <c r="W779">
        <f t="shared" ca="1" si="234"/>
        <v>0.19769999999999999</v>
      </c>
      <c r="X779">
        <f t="shared" ca="1" si="235"/>
        <v>0.65239999999999998</v>
      </c>
      <c r="Y779">
        <f t="shared" ca="1" si="236"/>
        <v>4.07</v>
      </c>
      <c r="Z779">
        <f t="shared" ca="1" si="240"/>
        <v>0.43</v>
      </c>
      <c r="AA779">
        <f t="shared" ca="1" si="237"/>
        <v>149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f t="shared" ca="1" si="238"/>
        <v>2.6684999999999999</v>
      </c>
      <c r="AL779">
        <f t="shared" ca="1" si="239"/>
        <v>4.63</v>
      </c>
      <c r="AM779">
        <v>1</v>
      </c>
    </row>
    <row r="780" spans="1:39" x14ac:dyDescent="0.25">
      <c r="A780">
        <v>778</v>
      </c>
      <c r="B780" s="3">
        <v>0</v>
      </c>
      <c r="C780">
        <f t="shared" ca="1" si="226"/>
        <v>10</v>
      </c>
      <c r="D780">
        <v>1</v>
      </c>
      <c r="E780">
        <f t="shared" ca="1" si="227"/>
        <v>74</v>
      </c>
      <c r="F780">
        <v>1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1</v>
      </c>
      <c r="N780">
        <v>0</v>
      </c>
      <c r="O780">
        <v>0</v>
      </c>
      <c r="P780">
        <v>1</v>
      </c>
      <c r="Q780">
        <f t="shared" ca="1" si="228"/>
        <v>5.3773</v>
      </c>
      <c r="R780">
        <f t="shared" ca="1" si="229"/>
        <v>1.1890000000000001</v>
      </c>
      <c r="S780">
        <f t="shared" ca="1" si="230"/>
        <v>218.07</v>
      </c>
      <c r="T780">
        <f t="shared" ca="1" si="231"/>
        <v>12.260999999999999</v>
      </c>
      <c r="U780">
        <f t="shared" ca="1" si="232"/>
        <v>31.2</v>
      </c>
      <c r="V780">
        <f t="shared" ca="1" si="233"/>
        <v>8.5890000000000004</v>
      </c>
      <c r="W780">
        <f t="shared" ca="1" si="234"/>
        <v>0.1804</v>
      </c>
      <c r="X780">
        <f t="shared" ca="1" si="235"/>
        <v>0.62790000000000001</v>
      </c>
      <c r="Y780">
        <f t="shared" ca="1" si="236"/>
        <v>3.56</v>
      </c>
      <c r="Z780">
        <f t="shared" ca="1" si="240"/>
        <v>0.3</v>
      </c>
      <c r="AA780">
        <f t="shared" ca="1" si="237"/>
        <v>193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f t="shared" ca="1" si="238"/>
        <v>2.8997000000000002</v>
      </c>
      <c r="AL780">
        <f t="shared" ca="1" si="239"/>
        <v>4.71</v>
      </c>
      <c r="AM780">
        <v>1</v>
      </c>
    </row>
    <row r="781" spans="1:39" x14ac:dyDescent="0.25">
      <c r="A781">
        <v>779</v>
      </c>
      <c r="B781" s="3">
        <v>0</v>
      </c>
      <c r="C781">
        <f t="shared" ca="1" si="226"/>
        <v>87</v>
      </c>
      <c r="D781">
        <v>1</v>
      </c>
      <c r="E781">
        <f t="shared" ca="1" si="227"/>
        <v>74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1</v>
      </c>
      <c r="N781">
        <v>0</v>
      </c>
      <c r="O781">
        <v>0</v>
      </c>
      <c r="P781">
        <v>1</v>
      </c>
      <c r="Q781">
        <f t="shared" ca="1" si="228"/>
        <v>5.2477</v>
      </c>
      <c r="R781">
        <f t="shared" ca="1" si="229"/>
        <v>1.1859999999999999</v>
      </c>
      <c r="S781">
        <f t="shared" ca="1" si="230"/>
        <v>278.72000000000003</v>
      </c>
      <c r="T781">
        <f t="shared" ca="1" si="231"/>
        <v>12.858000000000001</v>
      </c>
      <c r="U781">
        <f t="shared" ca="1" si="232"/>
        <v>34.65</v>
      </c>
      <c r="V781">
        <f t="shared" ca="1" si="233"/>
        <v>7.085</v>
      </c>
      <c r="W781">
        <f t="shared" ca="1" si="234"/>
        <v>0.13350000000000001</v>
      </c>
      <c r="X781">
        <f t="shared" ca="1" si="235"/>
        <v>0.85219999999999996</v>
      </c>
      <c r="Y781">
        <f t="shared" ca="1" si="236"/>
        <v>3.91</v>
      </c>
      <c r="Z781">
        <f t="shared" ca="1" si="240"/>
        <v>0.91</v>
      </c>
      <c r="AA781">
        <f t="shared" ca="1" si="237"/>
        <v>125</v>
      </c>
      <c r="AB781">
        <v>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f t="shared" ca="1" si="238"/>
        <v>2.9744999999999999</v>
      </c>
      <c r="AL781">
        <f t="shared" ca="1" si="239"/>
        <v>4.58</v>
      </c>
      <c r="AM781">
        <v>1</v>
      </c>
    </row>
    <row r="782" spans="1:39" x14ac:dyDescent="0.25">
      <c r="A782">
        <v>780</v>
      </c>
      <c r="B782" s="3">
        <v>0</v>
      </c>
      <c r="C782">
        <f t="shared" ca="1" si="226"/>
        <v>91</v>
      </c>
      <c r="D782">
        <v>1</v>
      </c>
      <c r="E782">
        <f t="shared" ca="1" si="227"/>
        <v>95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0</v>
      </c>
      <c r="O782">
        <v>0</v>
      </c>
      <c r="P782">
        <v>1</v>
      </c>
      <c r="Q782">
        <f t="shared" ca="1" si="228"/>
        <v>5.8323</v>
      </c>
      <c r="R782">
        <f t="shared" ca="1" si="229"/>
        <v>1.4510000000000001</v>
      </c>
      <c r="S782">
        <f t="shared" ca="1" si="230"/>
        <v>259.32</v>
      </c>
      <c r="T782">
        <f t="shared" ca="1" si="231"/>
        <v>16.654</v>
      </c>
      <c r="U782">
        <f t="shared" ca="1" si="232"/>
        <v>38.14</v>
      </c>
      <c r="V782">
        <f t="shared" ca="1" si="233"/>
        <v>8.2070000000000007</v>
      </c>
      <c r="W782">
        <f t="shared" ca="1" si="234"/>
        <v>0.14680000000000001</v>
      </c>
      <c r="X782">
        <f t="shared" ca="1" si="235"/>
        <v>0.75370000000000004</v>
      </c>
      <c r="Y782">
        <f t="shared" ca="1" si="236"/>
        <v>4.4400000000000004</v>
      </c>
      <c r="Z782">
        <f t="shared" ca="1" si="240"/>
        <v>0.36</v>
      </c>
      <c r="AA782">
        <f t="shared" ca="1" si="237"/>
        <v>180</v>
      </c>
      <c r="AB782">
        <v>1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f t="shared" ca="1" si="238"/>
        <v>2.8715999999999999</v>
      </c>
      <c r="AL782">
        <f t="shared" ca="1" si="239"/>
        <v>4.42</v>
      </c>
      <c r="AM782">
        <v>1</v>
      </c>
    </row>
    <row r="783" spans="1:39" x14ac:dyDescent="0.25">
      <c r="A783">
        <v>781</v>
      </c>
      <c r="B783" s="3">
        <v>0</v>
      </c>
      <c r="C783">
        <f t="shared" ca="1" si="226"/>
        <v>56</v>
      </c>
      <c r="D783">
        <v>1</v>
      </c>
      <c r="E783">
        <f t="shared" ca="1" si="227"/>
        <v>81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0</v>
      </c>
      <c r="O783">
        <v>0</v>
      </c>
      <c r="P783">
        <v>1</v>
      </c>
      <c r="Q783">
        <f t="shared" ca="1" si="228"/>
        <v>5.5223000000000004</v>
      </c>
      <c r="R783">
        <f t="shared" ca="1" si="229"/>
        <v>1.829</v>
      </c>
      <c r="S783">
        <f t="shared" ca="1" si="230"/>
        <v>262.13</v>
      </c>
      <c r="T783">
        <f t="shared" ca="1" si="231"/>
        <v>10.443</v>
      </c>
      <c r="U783">
        <f t="shared" ca="1" si="232"/>
        <v>35.46</v>
      </c>
      <c r="V783">
        <f t="shared" ca="1" si="233"/>
        <v>8.3789999999999996</v>
      </c>
      <c r="W783">
        <f t="shared" ca="1" si="234"/>
        <v>0.16919999999999999</v>
      </c>
      <c r="X783">
        <f t="shared" ca="1" si="235"/>
        <v>0.87970000000000004</v>
      </c>
      <c r="Y783">
        <f t="shared" ca="1" si="236"/>
        <v>4.04</v>
      </c>
      <c r="Z783">
        <f t="shared" ca="1" si="240"/>
        <v>0.62</v>
      </c>
      <c r="AA783">
        <f t="shared" ca="1" si="237"/>
        <v>138</v>
      </c>
      <c r="AB783">
        <v>1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f t="shared" ca="1" si="238"/>
        <v>2.5583999999999998</v>
      </c>
      <c r="AL783">
        <f t="shared" ca="1" si="239"/>
        <v>4.3899999999999997</v>
      </c>
      <c r="AM783">
        <v>1</v>
      </c>
    </row>
    <row r="784" spans="1:39" x14ac:dyDescent="0.25">
      <c r="A784">
        <v>782</v>
      </c>
      <c r="B784" s="3">
        <v>0</v>
      </c>
      <c r="C784">
        <f t="shared" ca="1" si="226"/>
        <v>59</v>
      </c>
      <c r="D784">
        <v>1</v>
      </c>
      <c r="E784">
        <f t="shared" ca="1" si="227"/>
        <v>90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1</v>
      </c>
      <c r="N784">
        <v>0</v>
      </c>
      <c r="O784">
        <v>0</v>
      </c>
      <c r="P784">
        <v>1</v>
      </c>
      <c r="Q784">
        <f t="shared" ca="1" si="228"/>
        <v>5.7042999999999999</v>
      </c>
      <c r="R784">
        <f t="shared" ca="1" si="229"/>
        <v>1.978</v>
      </c>
      <c r="S784">
        <f t="shared" ca="1" si="230"/>
        <v>228.53</v>
      </c>
      <c r="T784">
        <f t="shared" ca="1" si="231"/>
        <v>15.336</v>
      </c>
      <c r="U784">
        <f t="shared" ca="1" si="232"/>
        <v>33.32</v>
      </c>
      <c r="V784">
        <f t="shared" ca="1" si="233"/>
        <v>7.6950000000000003</v>
      </c>
      <c r="W784">
        <f t="shared" ca="1" si="234"/>
        <v>0.17580000000000001</v>
      </c>
      <c r="X784">
        <f t="shared" ca="1" si="235"/>
        <v>0.63639999999999997</v>
      </c>
      <c r="Y784">
        <f t="shared" ca="1" si="236"/>
        <v>3.9</v>
      </c>
      <c r="Z784">
        <f t="shared" ca="1" si="240"/>
        <v>0.37</v>
      </c>
      <c r="AA784">
        <f t="shared" ca="1" si="237"/>
        <v>187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f t="shared" ca="1" si="238"/>
        <v>2.6181999999999999</v>
      </c>
      <c r="AL784">
        <f t="shared" ca="1" si="239"/>
        <v>3.52</v>
      </c>
      <c r="AM784">
        <v>1</v>
      </c>
    </row>
    <row r="785" spans="1:39" x14ac:dyDescent="0.25">
      <c r="A785">
        <v>783</v>
      </c>
      <c r="B785" s="3">
        <v>0</v>
      </c>
      <c r="C785">
        <f t="shared" ca="1" si="226"/>
        <v>33</v>
      </c>
      <c r="D785">
        <v>1</v>
      </c>
      <c r="E785">
        <f t="shared" ca="1" si="227"/>
        <v>84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1</v>
      </c>
      <c r="N785">
        <v>0</v>
      </c>
      <c r="O785">
        <v>0</v>
      </c>
      <c r="P785">
        <v>1</v>
      </c>
      <c r="Q785">
        <f t="shared" ca="1" si="228"/>
        <v>5.5084</v>
      </c>
      <c r="R785">
        <f t="shared" ca="1" si="229"/>
        <v>1.216</v>
      </c>
      <c r="S785">
        <f t="shared" ca="1" si="230"/>
        <v>223.05</v>
      </c>
      <c r="T785">
        <f t="shared" ca="1" si="231"/>
        <v>15.391999999999999</v>
      </c>
      <c r="U785">
        <f t="shared" ca="1" si="232"/>
        <v>30.35</v>
      </c>
      <c r="V785">
        <f t="shared" ca="1" si="233"/>
        <v>8.1690000000000005</v>
      </c>
      <c r="W785">
        <f t="shared" ca="1" si="234"/>
        <v>0.16470000000000001</v>
      </c>
      <c r="X785">
        <f t="shared" ca="1" si="235"/>
        <v>0.83520000000000005</v>
      </c>
      <c r="Y785">
        <f t="shared" ca="1" si="236"/>
        <v>4.97</v>
      </c>
      <c r="Z785">
        <f t="shared" ca="1" si="240"/>
        <v>0.54</v>
      </c>
      <c r="AA785">
        <f t="shared" ca="1" si="237"/>
        <v>148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f t="shared" ca="1" si="238"/>
        <v>2.9891000000000001</v>
      </c>
      <c r="AL785">
        <f t="shared" ca="1" si="239"/>
        <v>3.67</v>
      </c>
      <c r="AM785">
        <v>1</v>
      </c>
    </row>
    <row r="786" spans="1:39" x14ac:dyDescent="0.25">
      <c r="A786">
        <v>784</v>
      </c>
      <c r="B786" s="3">
        <v>0</v>
      </c>
      <c r="C786">
        <f t="shared" ca="1" si="226"/>
        <v>36</v>
      </c>
      <c r="D786">
        <v>1</v>
      </c>
      <c r="E786">
        <f t="shared" ca="1" si="227"/>
        <v>80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1</v>
      </c>
      <c r="N786">
        <v>0</v>
      </c>
      <c r="O786">
        <v>0</v>
      </c>
      <c r="P786">
        <v>1</v>
      </c>
      <c r="Q786">
        <f t="shared" ca="1" si="228"/>
        <v>5.5259999999999998</v>
      </c>
      <c r="R786">
        <f t="shared" ca="1" si="229"/>
        <v>1.986</v>
      </c>
      <c r="S786">
        <f t="shared" ca="1" si="230"/>
        <v>265.77999999999997</v>
      </c>
      <c r="T786">
        <f t="shared" ca="1" si="231"/>
        <v>19.073</v>
      </c>
      <c r="U786">
        <f t="shared" ca="1" si="232"/>
        <v>30.99</v>
      </c>
      <c r="V786">
        <f t="shared" ca="1" si="233"/>
        <v>7.67</v>
      </c>
      <c r="W786">
        <f t="shared" ca="1" si="234"/>
        <v>0.1086</v>
      </c>
      <c r="X786">
        <f t="shared" ca="1" si="235"/>
        <v>0.70199999999999996</v>
      </c>
      <c r="Y786">
        <f t="shared" ca="1" si="236"/>
        <v>3.6</v>
      </c>
      <c r="Z786">
        <f t="shared" ca="1" si="240"/>
        <v>0.35</v>
      </c>
      <c r="AA786">
        <f t="shared" ca="1" si="237"/>
        <v>163</v>
      </c>
      <c r="AB786">
        <v>1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f t="shared" ca="1" si="238"/>
        <v>2.8864999999999998</v>
      </c>
      <c r="AL786">
        <f t="shared" ca="1" si="239"/>
        <v>4.71</v>
      </c>
      <c r="AM786">
        <v>1</v>
      </c>
    </row>
    <row r="787" spans="1:39" x14ac:dyDescent="0.25">
      <c r="A787">
        <v>785</v>
      </c>
      <c r="B787" s="3">
        <v>0</v>
      </c>
      <c r="C787">
        <f t="shared" ca="1" si="226"/>
        <v>72</v>
      </c>
      <c r="D787">
        <v>1</v>
      </c>
      <c r="E787">
        <f t="shared" ca="1" si="227"/>
        <v>78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1</v>
      </c>
      <c r="N787">
        <v>0</v>
      </c>
      <c r="O787">
        <v>0</v>
      </c>
      <c r="P787">
        <v>1</v>
      </c>
      <c r="Q787">
        <f t="shared" ca="1" si="228"/>
        <v>5.3436000000000003</v>
      </c>
      <c r="R787">
        <f t="shared" ca="1" si="229"/>
        <v>1.7010000000000001</v>
      </c>
      <c r="S787">
        <f t="shared" ca="1" si="230"/>
        <v>257.04000000000002</v>
      </c>
      <c r="T787">
        <f t="shared" ca="1" si="231"/>
        <v>10.789</v>
      </c>
      <c r="U787">
        <f t="shared" ca="1" si="232"/>
        <v>37.04</v>
      </c>
      <c r="V787">
        <f t="shared" ca="1" si="233"/>
        <v>8.0310000000000006</v>
      </c>
      <c r="W787">
        <f t="shared" ca="1" si="234"/>
        <v>0.19939999999999999</v>
      </c>
      <c r="X787">
        <f t="shared" ca="1" si="235"/>
        <v>0.8407</v>
      </c>
      <c r="Y787">
        <f t="shared" ca="1" si="236"/>
        <v>3.81</v>
      </c>
      <c r="Z787">
        <f t="shared" ca="1" si="240"/>
        <v>0.75</v>
      </c>
      <c r="AA787">
        <f t="shared" ca="1" si="237"/>
        <v>158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f t="shared" ca="1" si="238"/>
        <v>2.63</v>
      </c>
      <c r="AL787">
        <f t="shared" ca="1" si="239"/>
        <v>3.55</v>
      </c>
      <c r="AM787">
        <v>1</v>
      </c>
    </row>
    <row r="788" spans="1:39" x14ac:dyDescent="0.25">
      <c r="A788">
        <v>786</v>
      </c>
      <c r="B788" s="3">
        <v>0</v>
      </c>
      <c r="C788">
        <f t="shared" ca="1" si="226"/>
        <v>24</v>
      </c>
      <c r="D788">
        <v>1</v>
      </c>
      <c r="E788">
        <f t="shared" ca="1" si="227"/>
        <v>97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1</v>
      </c>
      <c r="N788">
        <v>0</v>
      </c>
      <c r="O788">
        <v>0</v>
      </c>
      <c r="P788">
        <v>1</v>
      </c>
      <c r="Q788">
        <f t="shared" ca="1" si="228"/>
        <v>5.2717000000000001</v>
      </c>
      <c r="R788">
        <f t="shared" ca="1" si="229"/>
        <v>1.34</v>
      </c>
      <c r="S788">
        <f t="shared" ca="1" si="230"/>
        <v>212.84</v>
      </c>
      <c r="T788">
        <f t="shared" ca="1" si="231"/>
        <v>17.965</v>
      </c>
      <c r="U788">
        <f t="shared" ca="1" si="232"/>
        <v>31.09</v>
      </c>
      <c r="V788">
        <f t="shared" ca="1" si="233"/>
        <v>8.94</v>
      </c>
      <c r="W788">
        <f t="shared" ca="1" si="234"/>
        <v>0.1061</v>
      </c>
      <c r="X788">
        <f t="shared" ca="1" si="235"/>
        <v>0.88519999999999999</v>
      </c>
      <c r="Y788">
        <f t="shared" ca="1" si="236"/>
        <v>4.79</v>
      </c>
      <c r="Z788">
        <f t="shared" ca="1" si="240"/>
        <v>0.77</v>
      </c>
      <c r="AA788">
        <f t="shared" ca="1" si="237"/>
        <v>178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f t="shared" ca="1" si="238"/>
        <v>2.5583</v>
      </c>
      <c r="AL788">
        <f t="shared" ca="1" si="239"/>
        <v>3.62</v>
      </c>
      <c r="AM788">
        <v>1</v>
      </c>
    </row>
    <row r="789" spans="1:39" x14ac:dyDescent="0.25">
      <c r="A789">
        <v>787</v>
      </c>
      <c r="B789" s="3">
        <v>0</v>
      </c>
      <c r="C789">
        <f t="shared" ca="1" si="226"/>
        <v>47</v>
      </c>
      <c r="D789">
        <v>1</v>
      </c>
      <c r="E789">
        <f t="shared" ca="1" si="227"/>
        <v>79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1</v>
      </c>
      <c r="N789">
        <v>0</v>
      </c>
      <c r="O789">
        <v>0</v>
      </c>
      <c r="P789">
        <v>1</v>
      </c>
      <c r="Q789">
        <f t="shared" ca="1" si="228"/>
        <v>5.3010999999999999</v>
      </c>
      <c r="R789">
        <f t="shared" ca="1" si="229"/>
        <v>1.8049999999999999</v>
      </c>
      <c r="S789">
        <f t="shared" ca="1" si="230"/>
        <v>243.64</v>
      </c>
      <c r="T789">
        <f t="shared" ca="1" si="231"/>
        <v>19.8</v>
      </c>
      <c r="U789">
        <f t="shared" ca="1" si="232"/>
        <v>32.270000000000003</v>
      </c>
      <c r="V789">
        <f t="shared" ca="1" si="233"/>
        <v>8.2420000000000009</v>
      </c>
      <c r="W789">
        <f t="shared" ca="1" si="234"/>
        <v>0.1678</v>
      </c>
      <c r="X789">
        <f t="shared" ca="1" si="235"/>
        <v>0.84050000000000002</v>
      </c>
      <c r="Y789">
        <f t="shared" ca="1" si="236"/>
        <v>3.99</v>
      </c>
      <c r="Z789">
        <f t="shared" ca="1" si="240"/>
        <v>0.64</v>
      </c>
      <c r="AA789">
        <f t="shared" ca="1" si="237"/>
        <v>182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f t="shared" ca="1" si="238"/>
        <v>2.6225999999999998</v>
      </c>
      <c r="AL789">
        <f t="shared" ca="1" si="239"/>
        <v>4.88</v>
      </c>
      <c r="AM789">
        <v>1</v>
      </c>
    </row>
    <row r="790" spans="1:39" x14ac:dyDescent="0.25">
      <c r="A790">
        <v>788</v>
      </c>
      <c r="B790" s="3">
        <v>0</v>
      </c>
      <c r="C790">
        <f t="shared" ca="1" si="226"/>
        <v>68</v>
      </c>
      <c r="D790">
        <v>1</v>
      </c>
      <c r="E790">
        <f t="shared" ca="1" si="227"/>
        <v>70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1</v>
      </c>
      <c r="N790">
        <v>0</v>
      </c>
      <c r="O790">
        <v>0</v>
      </c>
      <c r="P790">
        <v>1</v>
      </c>
      <c r="Q790">
        <f t="shared" ca="1" si="228"/>
        <v>5.6342999999999996</v>
      </c>
      <c r="R790">
        <f t="shared" ca="1" si="229"/>
        <v>1.673</v>
      </c>
      <c r="S790">
        <f t="shared" ca="1" si="230"/>
        <v>260.05</v>
      </c>
      <c r="T790">
        <f t="shared" ca="1" si="231"/>
        <v>14.904</v>
      </c>
      <c r="U790">
        <f t="shared" ca="1" si="232"/>
        <v>37.1</v>
      </c>
      <c r="V790">
        <f t="shared" ca="1" si="233"/>
        <v>8.3659999999999997</v>
      </c>
      <c r="W790">
        <f t="shared" ca="1" si="234"/>
        <v>0.18429999999999999</v>
      </c>
      <c r="X790">
        <f t="shared" ca="1" si="235"/>
        <v>0.76219999999999999</v>
      </c>
      <c r="Y790">
        <f t="shared" ca="1" si="236"/>
        <v>5.26</v>
      </c>
      <c r="Z790">
        <f t="shared" ca="1" si="240"/>
        <v>0.51</v>
      </c>
      <c r="AA790">
        <f t="shared" ca="1" si="237"/>
        <v>196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f t="shared" ca="1" si="238"/>
        <v>2.6621000000000001</v>
      </c>
      <c r="AL790">
        <f t="shared" ca="1" si="239"/>
        <v>3.52</v>
      </c>
      <c r="AM790">
        <v>1</v>
      </c>
    </row>
    <row r="791" spans="1:39" x14ac:dyDescent="0.25">
      <c r="A791">
        <v>789</v>
      </c>
      <c r="B791" s="3">
        <v>0</v>
      </c>
      <c r="C791">
        <f t="shared" ca="1" si="226"/>
        <v>54</v>
      </c>
      <c r="D791">
        <v>1</v>
      </c>
      <c r="E791">
        <f t="shared" ca="1" si="227"/>
        <v>85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1</v>
      </c>
      <c r="N791">
        <v>0</v>
      </c>
      <c r="O791">
        <v>0</v>
      </c>
      <c r="P791">
        <v>1</v>
      </c>
      <c r="Q791">
        <f t="shared" ca="1" si="228"/>
        <v>5.6033999999999997</v>
      </c>
      <c r="R791">
        <f t="shared" ca="1" si="229"/>
        <v>1.591</v>
      </c>
      <c r="S791">
        <f t="shared" ca="1" si="230"/>
        <v>222.26</v>
      </c>
      <c r="T791">
        <f t="shared" ca="1" si="231"/>
        <v>19.341000000000001</v>
      </c>
      <c r="U791">
        <f t="shared" ca="1" si="232"/>
        <v>38.08</v>
      </c>
      <c r="V791">
        <f t="shared" ca="1" si="233"/>
        <v>7.7160000000000002</v>
      </c>
      <c r="W791">
        <f t="shared" ca="1" si="234"/>
        <v>0.1431</v>
      </c>
      <c r="X791">
        <f t="shared" ca="1" si="235"/>
        <v>0.74490000000000001</v>
      </c>
      <c r="Y791">
        <f t="shared" ca="1" si="236"/>
        <v>3.08</v>
      </c>
      <c r="Z791">
        <f t="shared" ca="1" si="240"/>
        <v>0.33</v>
      </c>
      <c r="AA791">
        <f t="shared" ca="1" si="237"/>
        <v>185</v>
      </c>
      <c r="AB791">
        <v>1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f t="shared" ca="1" si="238"/>
        <v>2.7521</v>
      </c>
      <c r="AL791">
        <f t="shared" ca="1" si="239"/>
        <v>4.4000000000000004</v>
      </c>
      <c r="AM791">
        <v>1</v>
      </c>
    </row>
    <row r="792" spans="1:39" x14ac:dyDescent="0.25">
      <c r="A792">
        <v>790</v>
      </c>
      <c r="B792" s="3">
        <v>0</v>
      </c>
      <c r="C792">
        <f t="shared" ca="1" si="226"/>
        <v>42</v>
      </c>
      <c r="D792">
        <v>1</v>
      </c>
      <c r="E792">
        <f t="shared" ca="1" si="227"/>
        <v>81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1</v>
      </c>
      <c r="N792">
        <v>0</v>
      </c>
      <c r="O792">
        <v>0</v>
      </c>
      <c r="P792">
        <v>1</v>
      </c>
      <c r="Q792">
        <f t="shared" ca="1" si="228"/>
        <v>5.4001000000000001</v>
      </c>
      <c r="R792">
        <f t="shared" ca="1" si="229"/>
        <v>1.1719999999999999</v>
      </c>
      <c r="S792">
        <f t="shared" ca="1" si="230"/>
        <v>245.08</v>
      </c>
      <c r="T792">
        <f t="shared" ca="1" si="231"/>
        <v>16.949000000000002</v>
      </c>
      <c r="U792">
        <f t="shared" ca="1" si="232"/>
        <v>39.5</v>
      </c>
      <c r="V792">
        <f t="shared" ca="1" si="233"/>
        <v>8.0069999999999997</v>
      </c>
      <c r="W792">
        <f t="shared" ca="1" si="234"/>
        <v>0.15110000000000001</v>
      </c>
      <c r="X792">
        <f t="shared" ca="1" si="235"/>
        <v>0.7147</v>
      </c>
      <c r="Y792">
        <f t="shared" ca="1" si="236"/>
        <v>3.73</v>
      </c>
      <c r="Z792">
        <f t="shared" ca="1" si="240"/>
        <v>0.62</v>
      </c>
      <c r="AA792">
        <f t="shared" ca="1" si="237"/>
        <v>183</v>
      </c>
      <c r="AB792">
        <v>1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f t="shared" ca="1" si="238"/>
        <v>2.56</v>
      </c>
      <c r="AL792">
        <f t="shared" ca="1" si="239"/>
        <v>4.29</v>
      </c>
      <c r="AM792">
        <v>1</v>
      </c>
    </row>
    <row r="793" spans="1:39" x14ac:dyDescent="0.25">
      <c r="A793">
        <v>791</v>
      </c>
      <c r="B793" s="3">
        <v>0</v>
      </c>
      <c r="C793">
        <f t="shared" ca="1" si="226"/>
        <v>64</v>
      </c>
      <c r="D793">
        <v>1</v>
      </c>
      <c r="E793">
        <f t="shared" ca="1" si="227"/>
        <v>95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1</v>
      </c>
      <c r="N793">
        <v>0</v>
      </c>
      <c r="O793">
        <v>0</v>
      </c>
      <c r="P793">
        <v>1</v>
      </c>
      <c r="Q793">
        <f t="shared" ca="1" si="228"/>
        <v>6.0137</v>
      </c>
      <c r="R793">
        <f t="shared" ca="1" si="229"/>
        <v>1.2629999999999999</v>
      </c>
      <c r="S793">
        <f t="shared" ca="1" si="230"/>
        <v>243.88</v>
      </c>
      <c r="T793">
        <f t="shared" ca="1" si="231"/>
        <v>12.12</v>
      </c>
      <c r="U793">
        <f t="shared" ca="1" si="232"/>
        <v>32.299999999999997</v>
      </c>
      <c r="V793">
        <f t="shared" ca="1" si="233"/>
        <v>7.77</v>
      </c>
      <c r="W793">
        <f t="shared" ca="1" si="234"/>
        <v>0.1072</v>
      </c>
      <c r="X793">
        <f t="shared" ca="1" si="235"/>
        <v>0.69530000000000003</v>
      </c>
      <c r="Y793">
        <f t="shared" ca="1" si="236"/>
        <v>4.07</v>
      </c>
      <c r="Z793">
        <f t="shared" ca="1" si="240"/>
        <v>0.56999999999999995</v>
      </c>
      <c r="AA793">
        <f t="shared" ca="1" si="237"/>
        <v>149</v>
      </c>
      <c r="AB793">
        <v>1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f t="shared" ca="1" si="238"/>
        <v>2.8721000000000001</v>
      </c>
      <c r="AL793">
        <f t="shared" ca="1" si="239"/>
        <v>4.6900000000000004</v>
      </c>
      <c r="AM793">
        <v>1</v>
      </c>
    </row>
    <row r="794" spans="1:39" x14ac:dyDescent="0.25">
      <c r="A794">
        <v>792</v>
      </c>
      <c r="B794" s="3">
        <v>0</v>
      </c>
      <c r="C794">
        <f t="shared" ca="1" si="226"/>
        <v>53</v>
      </c>
      <c r="D794">
        <v>1</v>
      </c>
      <c r="E794">
        <f t="shared" ca="1" si="227"/>
        <v>84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0</v>
      </c>
      <c r="O794">
        <v>0</v>
      </c>
      <c r="P794">
        <v>1</v>
      </c>
      <c r="Q794">
        <f t="shared" ca="1" si="228"/>
        <v>5.2697000000000003</v>
      </c>
      <c r="R794">
        <f t="shared" ca="1" si="229"/>
        <v>1.4810000000000001</v>
      </c>
      <c r="S794">
        <f t="shared" ca="1" si="230"/>
        <v>219.84</v>
      </c>
      <c r="T794">
        <f t="shared" ca="1" si="231"/>
        <v>11.769</v>
      </c>
      <c r="U794">
        <f t="shared" ca="1" si="232"/>
        <v>39.57</v>
      </c>
      <c r="V794">
        <f t="shared" ca="1" si="233"/>
        <v>8.7210000000000001</v>
      </c>
      <c r="W794">
        <f t="shared" ca="1" si="234"/>
        <v>0.15629999999999999</v>
      </c>
      <c r="X794">
        <f t="shared" ca="1" si="235"/>
        <v>0.7893</v>
      </c>
      <c r="Y794">
        <f t="shared" ca="1" si="236"/>
        <v>4.08</v>
      </c>
      <c r="Z794">
        <f t="shared" ca="1" si="240"/>
        <v>0.38</v>
      </c>
      <c r="AA794">
        <f t="shared" ca="1" si="237"/>
        <v>181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f t="shared" ca="1" si="238"/>
        <v>2.7957000000000001</v>
      </c>
      <c r="AL794">
        <f t="shared" ca="1" si="239"/>
        <v>4.3099999999999996</v>
      </c>
      <c r="AM794">
        <v>1</v>
      </c>
    </row>
    <row r="795" spans="1:39" x14ac:dyDescent="0.25">
      <c r="A795">
        <v>793</v>
      </c>
      <c r="B795" s="3">
        <v>0</v>
      </c>
      <c r="C795">
        <f t="shared" ca="1" si="226"/>
        <v>92</v>
      </c>
      <c r="D795">
        <v>1</v>
      </c>
      <c r="E795">
        <f t="shared" ca="1" si="227"/>
        <v>85</v>
      </c>
      <c r="F795">
        <v>1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0</v>
      </c>
      <c r="O795">
        <v>0</v>
      </c>
      <c r="P795">
        <v>1</v>
      </c>
      <c r="Q795">
        <f t="shared" ca="1" si="228"/>
        <v>5.8426</v>
      </c>
      <c r="R795">
        <f t="shared" ca="1" si="229"/>
        <v>1.3129999999999999</v>
      </c>
      <c r="S795">
        <f t="shared" ca="1" si="230"/>
        <v>274.86</v>
      </c>
      <c r="T795">
        <f t="shared" ca="1" si="231"/>
        <v>18.053000000000001</v>
      </c>
      <c r="U795">
        <f t="shared" ca="1" si="232"/>
        <v>31.41</v>
      </c>
      <c r="V795">
        <f t="shared" ca="1" si="233"/>
        <v>7.9640000000000004</v>
      </c>
      <c r="W795">
        <f t="shared" ca="1" si="234"/>
        <v>0.1095</v>
      </c>
      <c r="X795">
        <f t="shared" ca="1" si="235"/>
        <v>0.71850000000000003</v>
      </c>
      <c r="Y795">
        <f t="shared" ca="1" si="236"/>
        <v>5.49</v>
      </c>
      <c r="Z795">
        <f t="shared" ca="1" si="240"/>
        <v>0.8</v>
      </c>
      <c r="AA795">
        <f t="shared" ca="1" si="237"/>
        <v>169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f t="shared" ca="1" si="238"/>
        <v>2.6488999999999998</v>
      </c>
      <c r="AL795">
        <f t="shared" ca="1" si="239"/>
        <v>4.84</v>
      </c>
      <c r="AM795">
        <v>1</v>
      </c>
    </row>
    <row r="796" spans="1:39" x14ac:dyDescent="0.25">
      <c r="A796">
        <v>794</v>
      </c>
      <c r="B796" s="3">
        <v>0</v>
      </c>
      <c r="C796">
        <f t="shared" ca="1" si="226"/>
        <v>11</v>
      </c>
      <c r="D796">
        <v>1</v>
      </c>
      <c r="E796">
        <f t="shared" ca="1" si="227"/>
        <v>85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1</v>
      </c>
      <c r="N796">
        <v>0</v>
      </c>
      <c r="O796">
        <v>0</v>
      </c>
      <c r="P796">
        <v>1</v>
      </c>
      <c r="Q796">
        <f t="shared" ca="1" si="228"/>
        <v>5.1319999999999997</v>
      </c>
      <c r="R796">
        <f t="shared" ca="1" si="229"/>
        <v>1.5609999999999999</v>
      </c>
      <c r="S796">
        <f t="shared" ca="1" si="230"/>
        <v>225.94</v>
      </c>
      <c r="T796">
        <f t="shared" ca="1" si="231"/>
        <v>14.894</v>
      </c>
      <c r="U796">
        <f t="shared" ca="1" si="232"/>
        <v>36.869999999999997</v>
      </c>
      <c r="V796">
        <f t="shared" ca="1" si="233"/>
        <v>8.7390000000000008</v>
      </c>
      <c r="W796">
        <f t="shared" ca="1" si="234"/>
        <v>0.12139999999999999</v>
      </c>
      <c r="X796">
        <f t="shared" ca="1" si="235"/>
        <v>0.84989999999999999</v>
      </c>
      <c r="Y796">
        <f t="shared" ca="1" si="236"/>
        <v>3.69</v>
      </c>
      <c r="Z796">
        <f t="shared" ca="1" si="240"/>
        <v>0.64</v>
      </c>
      <c r="AA796">
        <f t="shared" ca="1" si="237"/>
        <v>158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f t="shared" ca="1" si="238"/>
        <v>3.0028000000000001</v>
      </c>
      <c r="AL796">
        <f t="shared" ca="1" si="239"/>
        <v>4.68</v>
      </c>
      <c r="AM796">
        <v>1</v>
      </c>
    </row>
    <row r="797" spans="1:39" x14ac:dyDescent="0.25">
      <c r="A797">
        <v>795</v>
      </c>
      <c r="B797" s="3">
        <v>0</v>
      </c>
      <c r="C797">
        <f t="shared" ca="1" si="226"/>
        <v>47</v>
      </c>
      <c r="D797">
        <v>1</v>
      </c>
      <c r="E797">
        <f t="shared" ca="1" si="227"/>
        <v>80</v>
      </c>
      <c r="F797">
        <v>1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1</v>
      </c>
      <c r="N797">
        <v>0</v>
      </c>
      <c r="O797">
        <v>0</v>
      </c>
      <c r="P797">
        <v>1</v>
      </c>
      <c r="Q797">
        <f t="shared" ca="1" si="228"/>
        <v>5.4180000000000001</v>
      </c>
      <c r="R797">
        <f t="shared" ca="1" si="229"/>
        <v>1.127</v>
      </c>
      <c r="S797">
        <f t="shared" ca="1" si="230"/>
        <v>250.06</v>
      </c>
      <c r="T797">
        <f t="shared" ca="1" si="231"/>
        <v>12.728</v>
      </c>
      <c r="U797">
        <f t="shared" ca="1" si="232"/>
        <v>31.26</v>
      </c>
      <c r="V797">
        <f t="shared" ca="1" si="233"/>
        <v>8.3019999999999996</v>
      </c>
      <c r="W797">
        <f t="shared" ca="1" si="234"/>
        <v>0.18479999999999999</v>
      </c>
      <c r="X797">
        <f t="shared" ca="1" si="235"/>
        <v>0.69289999999999996</v>
      </c>
      <c r="Y797">
        <f t="shared" ca="1" si="236"/>
        <v>3.95</v>
      </c>
      <c r="Z797">
        <f t="shared" ca="1" si="240"/>
        <v>0.57999999999999996</v>
      </c>
      <c r="AA797">
        <f t="shared" ca="1" si="237"/>
        <v>128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f t="shared" ca="1" si="238"/>
        <v>3.0224000000000002</v>
      </c>
      <c r="AL797">
        <f t="shared" ca="1" si="239"/>
        <v>3.9</v>
      </c>
      <c r="AM797">
        <v>1</v>
      </c>
    </row>
    <row r="798" spans="1:39" x14ac:dyDescent="0.25">
      <c r="A798">
        <v>796</v>
      </c>
      <c r="B798" s="3">
        <v>0</v>
      </c>
      <c r="C798">
        <f t="shared" ca="1" si="226"/>
        <v>77</v>
      </c>
      <c r="D798">
        <v>1</v>
      </c>
      <c r="E798">
        <f t="shared" ca="1" si="227"/>
        <v>75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1</v>
      </c>
      <c r="N798">
        <v>0</v>
      </c>
      <c r="O798">
        <v>0</v>
      </c>
      <c r="P798">
        <v>1</v>
      </c>
      <c r="Q798">
        <f t="shared" ca="1" si="228"/>
        <v>5.0697000000000001</v>
      </c>
      <c r="R798">
        <f t="shared" ca="1" si="229"/>
        <v>1.7370000000000001</v>
      </c>
      <c r="S798">
        <f t="shared" ca="1" si="230"/>
        <v>234.32</v>
      </c>
      <c r="T798">
        <f t="shared" ca="1" si="231"/>
        <v>18.701000000000001</v>
      </c>
      <c r="U798">
        <f t="shared" ca="1" si="232"/>
        <v>31.99</v>
      </c>
      <c r="V798">
        <f t="shared" ca="1" si="233"/>
        <v>7.9649999999999999</v>
      </c>
      <c r="W798">
        <f t="shared" ca="1" si="234"/>
        <v>0.11650000000000001</v>
      </c>
      <c r="X798">
        <f t="shared" ca="1" si="235"/>
        <v>0.61599999999999999</v>
      </c>
      <c r="Y798">
        <f t="shared" ca="1" si="236"/>
        <v>4.1399999999999997</v>
      </c>
      <c r="Z798">
        <f t="shared" ca="1" si="240"/>
        <v>0.39</v>
      </c>
      <c r="AA798">
        <f t="shared" ca="1" si="237"/>
        <v>183</v>
      </c>
      <c r="AB798">
        <v>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f t="shared" ca="1" si="238"/>
        <v>2.6873999999999998</v>
      </c>
      <c r="AL798">
        <f t="shared" ca="1" si="239"/>
        <v>3.97</v>
      </c>
      <c r="AM798">
        <v>1</v>
      </c>
    </row>
    <row r="799" spans="1:39" x14ac:dyDescent="0.25">
      <c r="A799">
        <v>797</v>
      </c>
      <c r="B799" s="3">
        <v>0</v>
      </c>
      <c r="C799">
        <f t="shared" ca="1" si="226"/>
        <v>57</v>
      </c>
      <c r="D799">
        <v>1</v>
      </c>
      <c r="E799">
        <f t="shared" ca="1" si="227"/>
        <v>71</v>
      </c>
      <c r="F799">
        <v>1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1</v>
      </c>
      <c r="N799">
        <v>0</v>
      </c>
      <c r="O799">
        <v>0</v>
      </c>
      <c r="P799">
        <v>1</v>
      </c>
      <c r="Q799">
        <f t="shared" ca="1" si="228"/>
        <v>5.5468000000000002</v>
      </c>
      <c r="R799">
        <f t="shared" ca="1" si="229"/>
        <v>1.99</v>
      </c>
      <c r="S799">
        <f t="shared" ca="1" si="230"/>
        <v>257.47000000000003</v>
      </c>
      <c r="T799">
        <f t="shared" ca="1" si="231"/>
        <v>17.963000000000001</v>
      </c>
      <c r="U799">
        <f t="shared" ca="1" si="232"/>
        <v>38.950000000000003</v>
      </c>
      <c r="V799">
        <f t="shared" ca="1" si="233"/>
        <v>8.4019999999999992</v>
      </c>
      <c r="W799">
        <f t="shared" ca="1" si="234"/>
        <v>0.1172</v>
      </c>
      <c r="X799">
        <f t="shared" ca="1" si="235"/>
        <v>0.75849999999999995</v>
      </c>
      <c r="Y799">
        <f t="shared" ca="1" si="236"/>
        <v>3.82</v>
      </c>
      <c r="Z799">
        <f t="shared" ca="1" si="240"/>
        <v>0.56000000000000005</v>
      </c>
      <c r="AA799">
        <f t="shared" ca="1" si="237"/>
        <v>133</v>
      </c>
      <c r="AB799">
        <v>1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f t="shared" ca="1" si="238"/>
        <v>2.5825</v>
      </c>
      <c r="AL799">
        <f t="shared" ca="1" si="239"/>
        <v>4.4800000000000004</v>
      </c>
      <c r="AM799">
        <v>1</v>
      </c>
    </row>
    <row r="800" spans="1:39" x14ac:dyDescent="0.25">
      <c r="A800">
        <v>798</v>
      </c>
      <c r="B800" s="3">
        <v>0</v>
      </c>
      <c r="C800">
        <f t="shared" ca="1" si="226"/>
        <v>89</v>
      </c>
      <c r="D800">
        <v>1</v>
      </c>
      <c r="E800">
        <f t="shared" ca="1" si="227"/>
        <v>94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1</v>
      </c>
      <c r="N800">
        <v>0</v>
      </c>
      <c r="O800">
        <v>0</v>
      </c>
      <c r="P800">
        <v>1</v>
      </c>
      <c r="Q800">
        <f t="shared" ca="1" si="228"/>
        <v>5.9874999999999998</v>
      </c>
      <c r="R800">
        <f t="shared" ca="1" si="229"/>
        <v>1.6990000000000001</v>
      </c>
      <c r="S800">
        <f t="shared" ca="1" si="230"/>
        <v>253.37</v>
      </c>
      <c r="T800">
        <f t="shared" ca="1" si="231"/>
        <v>14.116</v>
      </c>
      <c r="U800">
        <f t="shared" ca="1" si="232"/>
        <v>35.24</v>
      </c>
      <c r="V800">
        <f t="shared" ca="1" si="233"/>
        <v>8.3040000000000003</v>
      </c>
      <c r="W800">
        <f t="shared" ca="1" si="234"/>
        <v>0.1099</v>
      </c>
      <c r="X800">
        <f t="shared" ca="1" si="235"/>
        <v>0.87739999999999996</v>
      </c>
      <c r="Y800">
        <f t="shared" ca="1" si="236"/>
        <v>3.19</v>
      </c>
      <c r="Z800">
        <f t="shared" ca="1" si="240"/>
        <v>0.37</v>
      </c>
      <c r="AA800">
        <f t="shared" ca="1" si="237"/>
        <v>159</v>
      </c>
      <c r="AB800">
        <v>1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f t="shared" ca="1" si="238"/>
        <v>2.8006000000000002</v>
      </c>
      <c r="AL800">
        <f t="shared" ca="1" si="239"/>
        <v>4.99</v>
      </c>
      <c r="AM800">
        <v>1</v>
      </c>
    </row>
    <row r="801" spans="1:39" x14ac:dyDescent="0.25">
      <c r="A801">
        <v>799</v>
      </c>
      <c r="B801" s="3">
        <v>0</v>
      </c>
      <c r="C801">
        <f t="shared" ca="1" si="226"/>
        <v>87</v>
      </c>
      <c r="D801">
        <v>1</v>
      </c>
      <c r="E801">
        <f t="shared" ca="1" si="227"/>
        <v>89</v>
      </c>
      <c r="F801">
        <v>1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1</v>
      </c>
      <c r="N801">
        <v>0</v>
      </c>
      <c r="O801">
        <v>0</v>
      </c>
      <c r="P801">
        <v>1</v>
      </c>
      <c r="Q801">
        <f t="shared" ca="1" si="228"/>
        <v>5.8582000000000001</v>
      </c>
      <c r="R801">
        <f t="shared" ca="1" si="229"/>
        <v>1.365</v>
      </c>
      <c r="S801">
        <f t="shared" ca="1" si="230"/>
        <v>235.45</v>
      </c>
      <c r="T801">
        <f t="shared" ca="1" si="231"/>
        <v>15.023</v>
      </c>
      <c r="U801">
        <f t="shared" ca="1" si="232"/>
        <v>33.54</v>
      </c>
      <c r="V801">
        <f t="shared" ca="1" si="233"/>
        <v>8.4589999999999996</v>
      </c>
      <c r="W801">
        <f t="shared" ca="1" si="234"/>
        <v>0.16950000000000001</v>
      </c>
      <c r="X801">
        <f t="shared" ca="1" si="235"/>
        <v>0.77810000000000001</v>
      </c>
      <c r="Y801">
        <f t="shared" ca="1" si="236"/>
        <v>3.05</v>
      </c>
      <c r="Z801">
        <f t="shared" ca="1" si="240"/>
        <v>0.33</v>
      </c>
      <c r="AA801">
        <f t="shared" ca="1" si="237"/>
        <v>157</v>
      </c>
      <c r="AB801">
        <v>1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f t="shared" ca="1" si="238"/>
        <v>2.8706</v>
      </c>
      <c r="AL801">
        <f t="shared" ca="1" si="239"/>
        <v>4.62</v>
      </c>
      <c r="AM801">
        <v>1</v>
      </c>
    </row>
    <row r="802" spans="1:39" x14ac:dyDescent="0.25">
      <c r="A802">
        <v>800</v>
      </c>
      <c r="B802" s="3">
        <v>0</v>
      </c>
      <c r="C802">
        <f t="shared" ca="1" si="226"/>
        <v>35</v>
      </c>
      <c r="D802">
        <v>1</v>
      </c>
      <c r="E802">
        <f t="shared" ca="1" si="227"/>
        <v>91</v>
      </c>
      <c r="F802">
        <v>1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1</v>
      </c>
      <c r="N802">
        <v>0</v>
      </c>
      <c r="O802">
        <v>0</v>
      </c>
      <c r="P802">
        <v>1</v>
      </c>
      <c r="Q802">
        <f t="shared" ca="1" si="228"/>
        <v>5.9466999999999999</v>
      </c>
      <c r="R802">
        <f t="shared" ca="1" si="229"/>
        <v>1.7190000000000001</v>
      </c>
      <c r="S802">
        <f t="shared" ca="1" si="230"/>
        <v>267.45999999999998</v>
      </c>
      <c r="T802">
        <f t="shared" ca="1" si="231"/>
        <v>13.172000000000001</v>
      </c>
      <c r="U802">
        <f t="shared" ca="1" si="232"/>
        <v>30.03</v>
      </c>
      <c r="V802">
        <f t="shared" ca="1" si="233"/>
        <v>8.3719999999999999</v>
      </c>
      <c r="W802">
        <f t="shared" ca="1" si="234"/>
        <v>0.1087</v>
      </c>
      <c r="X802">
        <f t="shared" ca="1" si="235"/>
        <v>0.87480000000000002</v>
      </c>
      <c r="Y802">
        <f t="shared" ca="1" si="236"/>
        <v>4.28</v>
      </c>
      <c r="Z802">
        <f t="shared" ca="1" si="240"/>
        <v>0.85</v>
      </c>
      <c r="AA802">
        <f t="shared" ca="1" si="237"/>
        <v>140</v>
      </c>
      <c r="AB802">
        <v>1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f t="shared" ca="1" si="238"/>
        <v>2.9064000000000001</v>
      </c>
      <c r="AL802">
        <f t="shared" ca="1" si="239"/>
        <v>3.95</v>
      </c>
      <c r="AM802">
        <v>1</v>
      </c>
    </row>
    <row r="803" spans="1:39" x14ac:dyDescent="0.25">
      <c r="A803">
        <v>801</v>
      </c>
      <c r="B803">
        <v>0</v>
      </c>
      <c r="C803">
        <f t="shared" ca="1" si="226"/>
        <v>48</v>
      </c>
      <c r="D803">
        <v>1</v>
      </c>
      <c r="E803">
        <f t="shared" ca="1" si="227"/>
        <v>96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1</v>
      </c>
      <c r="N803">
        <v>0</v>
      </c>
      <c r="O803">
        <v>0</v>
      </c>
      <c r="P803">
        <v>1</v>
      </c>
      <c r="Q803">
        <f t="shared" ca="1" si="228"/>
        <v>5.3575999999999997</v>
      </c>
      <c r="R803">
        <f t="shared" ca="1" si="229"/>
        <v>1.952</v>
      </c>
      <c r="S803">
        <f t="shared" ca="1" si="230"/>
        <v>265.56</v>
      </c>
      <c r="T803">
        <f t="shared" ca="1" si="231"/>
        <v>16.739999999999998</v>
      </c>
      <c r="U803">
        <f t="shared" ca="1" si="232"/>
        <v>34.33</v>
      </c>
      <c r="V803">
        <f t="shared" ca="1" si="233"/>
        <v>7.931</v>
      </c>
      <c r="W803">
        <f t="shared" ca="1" si="234"/>
        <v>0.2</v>
      </c>
      <c r="X803">
        <f t="shared" ca="1" si="235"/>
        <v>0.75839999999999996</v>
      </c>
      <c r="Y803">
        <f t="shared" ca="1" si="236"/>
        <v>3.85</v>
      </c>
      <c r="Z803">
        <f t="shared" ca="1" si="240"/>
        <v>0.49</v>
      </c>
      <c r="AA803">
        <f t="shared" ca="1" si="237"/>
        <v>137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f t="shared" ca="1" si="238"/>
        <v>2.8416999999999999</v>
      </c>
      <c r="AL803">
        <f t="shared" ca="1" si="239"/>
        <v>4.74</v>
      </c>
      <c r="AM803">
        <v>1</v>
      </c>
    </row>
    <row r="804" spans="1:39" x14ac:dyDescent="0.25">
      <c r="A804">
        <v>802</v>
      </c>
      <c r="B804" s="1">
        <v>0</v>
      </c>
      <c r="C804" s="1">
        <v>35</v>
      </c>
      <c r="D804" s="1">
        <v>0</v>
      </c>
      <c r="E804" s="1">
        <v>111</v>
      </c>
      <c r="F804" s="1">
        <v>1</v>
      </c>
      <c r="G804" s="1">
        <v>1</v>
      </c>
      <c r="H804" s="1">
        <v>0</v>
      </c>
      <c r="I804" s="1">
        <v>0</v>
      </c>
      <c r="J804" s="1">
        <v>0</v>
      </c>
      <c r="K804" s="1">
        <v>0</v>
      </c>
      <c r="L804" s="1">
        <v>1</v>
      </c>
      <c r="M804" s="1">
        <v>0</v>
      </c>
      <c r="N804" s="1">
        <v>0</v>
      </c>
      <c r="O804" s="1">
        <v>0</v>
      </c>
      <c r="P804" s="1">
        <v>0</v>
      </c>
      <c r="Q804" s="1">
        <v>5.7946999999999997</v>
      </c>
      <c r="R804" s="1">
        <v>1.4413</v>
      </c>
      <c r="S804" s="1">
        <v>209.59</v>
      </c>
      <c r="T804" s="1">
        <v>12.444000000000001</v>
      </c>
      <c r="U804" s="1">
        <v>39.770000000000003</v>
      </c>
      <c r="V804" s="1">
        <v>7.9130000000000003</v>
      </c>
      <c r="W804" s="1">
        <v>0.11700000000000001</v>
      </c>
      <c r="X804" s="1">
        <v>0.61170000000000002</v>
      </c>
      <c r="Y804" s="1">
        <v>6.4</v>
      </c>
      <c r="Z804" s="1">
        <v>0.73</v>
      </c>
      <c r="AA804" s="1">
        <v>201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3.5374333330000001</v>
      </c>
      <c r="AL804" s="1">
        <v>4.8499999999999996</v>
      </c>
      <c r="AM804" s="1">
        <v>1</v>
      </c>
    </row>
    <row r="805" spans="1:39" x14ac:dyDescent="0.25">
      <c r="A805">
        <v>803</v>
      </c>
      <c r="B805" s="3">
        <v>0</v>
      </c>
      <c r="C805">
        <f t="shared" ca="1" si="226"/>
        <v>64</v>
      </c>
      <c r="D805">
        <v>0</v>
      </c>
      <c r="E805">
        <f ca="1">RANDBETWEEN(90, 120)</f>
        <v>112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0</v>
      </c>
      <c r="Q805">
        <f ca="1">RANDBETWEEN(55050, 60550)/10000</f>
        <v>5.7465000000000002</v>
      </c>
      <c r="R805">
        <f ca="1">RANDBETWEEN(12000,18000)/10000</f>
        <v>1.2107000000000001</v>
      </c>
      <c r="S805">
        <f ca="1">RANDBETWEEN(20000, 23000)/100</f>
        <v>209.13</v>
      </c>
      <c r="T805">
        <f ca="1">RANDBETWEEN(10000,16000)/1000</f>
        <v>11.48</v>
      </c>
      <c r="U805">
        <f ca="1">RANDBETWEEN(3200,5050)/100</f>
        <v>43.14</v>
      </c>
      <c r="V805">
        <f ca="1">RANDBETWEEN(7000,8200)/1000</f>
        <v>7.1760000000000002</v>
      </c>
      <c r="W805">
        <f ca="1">RANDBETWEEN(100,300)/1000</f>
        <v>0.111</v>
      </c>
      <c r="X805">
        <f ca="1">RANDBETWEEN(6050, 8050)/10000</f>
        <v>0.73219999999999996</v>
      </c>
      <c r="Y805">
        <f ca="1">RANDBETWEEN(30,95)/10</f>
        <v>7.9</v>
      </c>
      <c r="Z805">
        <f ca="1">RANDBETWEEN(30,95)/100</f>
        <v>0.9</v>
      </c>
      <c r="AA805">
        <f ca="1">RANDBETWEEN(190,300)</f>
        <v>225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f ca="1">RANDBETWEEN(35500, 40500)/10000</f>
        <v>3.5956000000000001</v>
      </c>
      <c r="AL805">
        <f ca="1">RANDBETWEEN(400,500)/100</f>
        <v>4.04</v>
      </c>
      <c r="AM805">
        <v>1</v>
      </c>
    </row>
    <row r="806" spans="1:39" x14ac:dyDescent="0.25">
      <c r="A806">
        <v>804</v>
      </c>
      <c r="B806">
        <v>0</v>
      </c>
      <c r="C806">
        <v>7</v>
      </c>
      <c r="D806">
        <v>0</v>
      </c>
      <c r="E806">
        <v>111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1</v>
      </c>
      <c r="Q806">
        <v>7.65</v>
      </c>
      <c r="R806">
        <v>2.41</v>
      </c>
      <c r="S806">
        <v>435</v>
      </c>
      <c r="T806">
        <v>17.059999999999999</v>
      </c>
      <c r="U806">
        <v>53.4</v>
      </c>
      <c r="V806">
        <v>12.27</v>
      </c>
      <c r="W806">
        <v>0.1065</v>
      </c>
      <c r="X806">
        <v>0.75090000000000001</v>
      </c>
      <c r="Y806">
        <v>8.27</v>
      </c>
      <c r="Z806">
        <v>3.01</v>
      </c>
      <c r="AA806">
        <v>286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4.3899999999999997</v>
      </c>
      <c r="AL806">
        <v>1.46</v>
      </c>
      <c r="AM806">
        <v>0</v>
      </c>
    </row>
    <row r="807" spans="1:39" x14ac:dyDescent="0.25">
      <c r="A807">
        <v>805</v>
      </c>
      <c r="B807">
        <v>1</v>
      </c>
      <c r="C807">
        <v>13</v>
      </c>
      <c r="D807">
        <v>0</v>
      </c>
      <c r="E807">
        <v>79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8.15</v>
      </c>
      <c r="R807">
        <v>2.09</v>
      </c>
      <c r="S807">
        <v>176</v>
      </c>
      <c r="T807">
        <v>13.4</v>
      </c>
      <c r="U807">
        <v>58.29</v>
      </c>
      <c r="V807">
        <v>7.3</v>
      </c>
      <c r="W807">
        <v>0.05</v>
      </c>
      <c r="X807">
        <v>0.89</v>
      </c>
      <c r="Y807">
        <v>9.9</v>
      </c>
      <c r="Z807">
        <v>3</v>
      </c>
      <c r="AA807">
        <v>247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5.0199999999999996</v>
      </c>
      <c r="AL807">
        <v>1.67</v>
      </c>
      <c r="AM807">
        <v>0</v>
      </c>
    </row>
    <row r="808" spans="1:39" x14ac:dyDescent="0.25">
      <c r="A808">
        <v>806</v>
      </c>
      <c r="B808">
        <v>0</v>
      </c>
      <c r="C808">
        <v>55</v>
      </c>
      <c r="D808">
        <v>1</v>
      </c>
      <c r="E808">
        <v>81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3.41</v>
      </c>
      <c r="R808">
        <v>1.1000000000000001</v>
      </c>
      <c r="S808">
        <v>201</v>
      </c>
      <c r="T808">
        <v>11.7</v>
      </c>
      <c r="U808">
        <v>37</v>
      </c>
      <c r="V808">
        <v>14</v>
      </c>
      <c r="W808">
        <v>0.19789999999999999</v>
      </c>
      <c r="X808">
        <v>0.31</v>
      </c>
      <c r="Y808">
        <v>6.33</v>
      </c>
      <c r="Z808">
        <v>1.3522000000000001</v>
      </c>
      <c r="AA808">
        <v>162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1.97</v>
      </c>
      <c r="AL808">
        <v>1.46</v>
      </c>
      <c r="AM808">
        <v>0</v>
      </c>
    </row>
    <row r="809" spans="1:39" x14ac:dyDescent="0.25">
      <c r="A809">
        <v>807</v>
      </c>
      <c r="B809">
        <v>1</v>
      </c>
      <c r="C809">
        <v>20</v>
      </c>
      <c r="D809">
        <v>0</v>
      </c>
      <c r="E809">
        <v>98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8.1999999999999993</v>
      </c>
      <c r="R809">
        <v>3.07</v>
      </c>
      <c r="S809">
        <v>239</v>
      </c>
      <c r="T809">
        <v>12.244</v>
      </c>
      <c r="U809">
        <v>55.13</v>
      </c>
      <c r="V809">
        <v>14.023</v>
      </c>
      <c r="W809">
        <v>0.10539999999999999</v>
      </c>
      <c r="X809">
        <v>0.44690000000000002</v>
      </c>
      <c r="Y809">
        <v>7.4401999999999999</v>
      </c>
      <c r="Z809">
        <v>1.9938</v>
      </c>
      <c r="AA809">
        <v>159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4.1500000000000004</v>
      </c>
      <c r="AL809">
        <v>2.08</v>
      </c>
      <c r="AM809">
        <v>0</v>
      </c>
    </row>
    <row r="810" spans="1:39" x14ac:dyDescent="0.25">
      <c r="A810">
        <v>808</v>
      </c>
      <c r="B810">
        <v>0</v>
      </c>
      <c r="C810">
        <v>73</v>
      </c>
      <c r="D810">
        <v>0</v>
      </c>
      <c r="E810">
        <v>82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4.4800000000000004</v>
      </c>
      <c r="R810">
        <v>1.58</v>
      </c>
      <c r="S810">
        <v>277</v>
      </c>
      <c r="T810">
        <v>12.3</v>
      </c>
      <c r="U810">
        <v>47.34</v>
      </c>
      <c r="V810">
        <v>9.0470000000000006</v>
      </c>
      <c r="W810">
        <v>0.08</v>
      </c>
      <c r="X810">
        <v>0.59</v>
      </c>
      <c r="Y810">
        <v>4.1100000000000003</v>
      </c>
      <c r="Z810">
        <v>1.27</v>
      </c>
      <c r="AA810">
        <v>159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2.52</v>
      </c>
      <c r="AL810">
        <v>1.98</v>
      </c>
      <c r="AM810">
        <v>0</v>
      </c>
    </row>
    <row r="811" spans="1:39" x14ac:dyDescent="0.25">
      <c r="A811">
        <v>809</v>
      </c>
      <c r="B811">
        <v>0</v>
      </c>
      <c r="C811">
        <v>63</v>
      </c>
      <c r="D811">
        <v>1</v>
      </c>
      <c r="E811">
        <v>84</v>
      </c>
      <c r="F811">
        <v>1</v>
      </c>
      <c r="G811">
        <v>1</v>
      </c>
      <c r="H811">
        <v>1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5.52</v>
      </c>
      <c r="R811">
        <v>0.91</v>
      </c>
      <c r="S811">
        <v>207</v>
      </c>
      <c r="T811">
        <v>11.9</v>
      </c>
      <c r="U811">
        <v>43</v>
      </c>
      <c r="V811">
        <v>10.9</v>
      </c>
      <c r="W811">
        <v>0.1</v>
      </c>
      <c r="X811">
        <v>4.5199999999999996</v>
      </c>
      <c r="Y811">
        <v>5.28</v>
      </c>
      <c r="Z811">
        <v>1.1599999999999999</v>
      </c>
      <c r="AA811">
        <v>170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3.92</v>
      </c>
      <c r="AL811">
        <v>3.38</v>
      </c>
      <c r="AM811">
        <v>0</v>
      </c>
    </row>
    <row r="812" spans="1:39" x14ac:dyDescent="0.25">
      <c r="A812">
        <v>810</v>
      </c>
      <c r="B812">
        <v>0</v>
      </c>
      <c r="C812">
        <v>37</v>
      </c>
      <c r="D812">
        <v>0</v>
      </c>
      <c r="E812">
        <v>82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5.32</v>
      </c>
      <c r="R812">
        <v>1.65</v>
      </c>
      <c r="S812">
        <v>299</v>
      </c>
      <c r="T812">
        <v>12.814</v>
      </c>
      <c r="U812">
        <v>27</v>
      </c>
      <c r="V812">
        <v>1</v>
      </c>
      <c r="W812">
        <v>0.09</v>
      </c>
      <c r="X812">
        <v>1.0357000000000001</v>
      </c>
      <c r="Y812">
        <v>3.97</v>
      </c>
      <c r="Z812">
        <v>1.2212499999999999</v>
      </c>
      <c r="AA812">
        <v>270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3.06</v>
      </c>
      <c r="AL812">
        <v>2.5099999999999998</v>
      </c>
      <c r="AM812">
        <v>0</v>
      </c>
    </row>
    <row r="813" spans="1:39" x14ac:dyDescent="0.25">
      <c r="A813">
        <v>811</v>
      </c>
      <c r="B813">
        <v>0</v>
      </c>
      <c r="C813">
        <v>17</v>
      </c>
      <c r="D813">
        <v>0</v>
      </c>
      <c r="E813">
        <v>88</v>
      </c>
      <c r="F813">
        <v>1</v>
      </c>
      <c r="G813">
        <v>1</v>
      </c>
      <c r="H813">
        <v>1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</v>
      </c>
      <c r="P813">
        <v>0</v>
      </c>
      <c r="Q813">
        <v>5.4903000000000004</v>
      </c>
      <c r="R813">
        <v>1.5958000000000001</v>
      </c>
      <c r="S813">
        <v>223.14</v>
      </c>
      <c r="T813">
        <v>12.976000000000001</v>
      </c>
      <c r="U813">
        <v>49.72</v>
      </c>
      <c r="V813">
        <v>6.9820000000000002</v>
      </c>
      <c r="W813">
        <v>7.9699999999999993E-2</v>
      </c>
      <c r="X813">
        <v>0.51490000000000002</v>
      </c>
      <c r="Y813">
        <v>3.37</v>
      </c>
      <c r="Z813">
        <v>1.2968</v>
      </c>
      <c r="AA813">
        <v>220.85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3.476</v>
      </c>
      <c r="AL813">
        <v>2.68</v>
      </c>
      <c r="AM813">
        <v>0</v>
      </c>
    </row>
    <row r="814" spans="1:39" x14ac:dyDescent="0.25">
      <c r="A814">
        <v>812</v>
      </c>
      <c r="B814">
        <v>1</v>
      </c>
      <c r="C814">
        <v>38</v>
      </c>
      <c r="D814">
        <v>0</v>
      </c>
      <c r="E814">
        <v>62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5.61</v>
      </c>
      <c r="R814">
        <v>1.5</v>
      </c>
      <c r="S814">
        <v>188</v>
      </c>
      <c r="T814">
        <v>13.9</v>
      </c>
      <c r="U814">
        <v>94</v>
      </c>
      <c r="V814">
        <v>17.7</v>
      </c>
      <c r="W814">
        <v>8.8999999999999996E-2</v>
      </c>
      <c r="X814">
        <v>0.35</v>
      </c>
      <c r="Y814">
        <v>4.67</v>
      </c>
      <c r="Z814">
        <v>1.04</v>
      </c>
      <c r="AA814">
        <v>170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3.52</v>
      </c>
      <c r="AL814">
        <v>3.38</v>
      </c>
      <c r="AM814">
        <v>0</v>
      </c>
    </row>
    <row r="815" spans="1:39" x14ac:dyDescent="0.25">
      <c r="A815">
        <v>813</v>
      </c>
      <c r="B815" s="3">
        <v>0</v>
      </c>
      <c r="C815">
        <f t="shared" ref="C809:C872" ca="1" si="241">INT(RAND()*100)</f>
        <v>72</v>
      </c>
      <c r="D815">
        <v>0</v>
      </c>
      <c r="E815">
        <f t="shared" ref="E806:E869" ca="1" si="242">RANDBETWEEN(90, 120)</f>
        <v>98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f t="shared" ref="Q806:Q869" ca="1" si="243">RANDBETWEEN(55050, 60550)/10000</f>
        <v>5.9249999999999998</v>
      </c>
      <c r="R815">
        <f t="shared" ref="R806:R869" ca="1" si="244">RANDBETWEEN(12000,18000)/10000</f>
        <v>1.623</v>
      </c>
      <c r="S815">
        <f t="shared" ref="S806:S869" ca="1" si="245">RANDBETWEEN(20000, 23000)/100</f>
        <v>221.39</v>
      </c>
      <c r="T815">
        <f t="shared" ref="T806:T869" ca="1" si="246">RANDBETWEEN(10000,16000)/1000</f>
        <v>11.788</v>
      </c>
      <c r="U815">
        <f t="shared" ref="U806:U869" ca="1" si="247">RANDBETWEEN(3200,5050)/100</f>
        <v>45.23</v>
      </c>
      <c r="V815">
        <f t="shared" ref="V806:V869" ca="1" si="248">RANDBETWEEN(7000,8200)/1000</f>
        <v>7.4260000000000002</v>
      </c>
      <c r="W815">
        <f t="shared" ref="W806:W869" ca="1" si="249">RANDBETWEEN(100,300)/1000</f>
        <v>0.26600000000000001</v>
      </c>
      <c r="X815">
        <f t="shared" ref="X806:X869" ca="1" si="250">RANDBETWEEN(6050, 8050)/10000</f>
        <v>0.76019999999999999</v>
      </c>
      <c r="Y815">
        <f t="shared" ref="Y806:Y869" ca="1" si="251">RANDBETWEEN(30,95)/10</f>
        <v>9.3000000000000007</v>
      </c>
      <c r="Z815">
        <f t="shared" ref="Z806:Z869" ca="1" si="252">RANDBETWEEN(30,95)/100</f>
        <v>0.56000000000000005</v>
      </c>
      <c r="AA815">
        <f t="shared" ref="AA806:AA869" ca="1" si="253">RANDBETWEEN(190,300)</f>
        <v>240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f t="shared" ref="AK806:AK869" ca="1" si="254">RANDBETWEEN(35500, 40500)/10000</f>
        <v>3.8986999999999998</v>
      </c>
      <c r="AL815">
        <f t="shared" ref="AL806:AL869" ca="1" si="255">RANDBETWEEN(400,500)/100</f>
        <v>4.18</v>
      </c>
      <c r="AM815">
        <v>1</v>
      </c>
    </row>
    <row r="816" spans="1:39" x14ac:dyDescent="0.25">
      <c r="A816">
        <v>814</v>
      </c>
      <c r="B816" s="3">
        <v>0</v>
      </c>
      <c r="C816">
        <f t="shared" ca="1" si="241"/>
        <v>86</v>
      </c>
      <c r="D816">
        <v>0</v>
      </c>
      <c r="E816">
        <f t="shared" ca="1" si="242"/>
        <v>110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f t="shared" ca="1" si="243"/>
        <v>5.6363000000000003</v>
      </c>
      <c r="R816">
        <f t="shared" ca="1" si="244"/>
        <v>1.482</v>
      </c>
      <c r="S816">
        <f t="shared" ca="1" si="245"/>
        <v>205.46</v>
      </c>
      <c r="T816">
        <f t="shared" ca="1" si="246"/>
        <v>12.42</v>
      </c>
      <c r="U816">
        <f t="shared" ca="1" si="247"/>
        <v>36.46</v>
      </c>
      <c r="V816">
        <f t="shared" ca="1" si="248"/>
        <v>7.7789999999999999</v>
      </c>
      <c r="W816">
        <f t="shared" ca="1" si="249"/>
        <v>0.152</v>
      </c>
      <c r="X816">
        <f t="shared" ca="1" si="250"/>
        <v>0.79710000000000003</v>
      </c>
      <c r="Y816">
        <f t="shared" ca="1" si="251"/>
        <v>9.4</v>
      </c>
      <c r="Z816">
        <f t="shared" ca="1" si="252"/>
        <v>0.7</v>
      </c>
      <c r="AA816">
        <f t="shared" ca="1" si="253"/>
        <v>240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f t="shared" ca="1" si="254"/>
        <v>3.9344000000000001</v>
      </c>
      <c r="AL816">
        <f t="shared" ca="1" si="255"/>
        <v>4.51</v>
      </c>
      <c r="AM816">
        <v>1</v>
      </c>
    </row>
    <row r="817" spans="1:39" x14ac:dyDescent="0.25">
      <c r="A817">
        <v>815</v>
      </c>
      <c r="B817" s="3">
        <v>0</v>
      </c>
      <c r="C817">
        <f t="shared" ca="1" si="241"/>
        <v>56</v>
      </c>
      <c r="D817">
        <v>0</v>
      </c>
      <c r="E817">
        <f t="shared" ca="1" si="242"/>
        <v>107</v>
      </c>
      <c r="F817">
        <v>1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f t="shared" ca="1" si="243"/>
        <v>5.6563999999999997</v>
      </c>
      <c r="R817">
        <f t="shared" ca="1" si="244"/>
        <v>1.4508000000000001</v>
      </c>
      <c r="S817">
        <f t="shared" ca="1" si="245"/>
        <v>211.49</v>
      </c>
      <c r="T817">
        <f t="shared" ca="1" si="246"/>
        <v>15.574</v>
      </c>
      <c r="U817">
        <f t="shared" ca="1" si="247"/>
        <v>49.75</v>
      </c>
      <c r="V817">
        <f t="shared" ca="1" si="248"/>
        <v>7.9089999999999998</v>
      </c>
      <c r="W817">
        <f t="shared" ca="1" si="249"/>
        <v>0.3</v>
      </c>
      <c r="X817">
        <f t="shared" ca="1" si="250"/>
        <v>0.68300000000000005</v>
      </c>
      <c r="Y817">
        <f t="shared" ca="1" si="251"/>
        <v>3.4</v>
      </c>
      <c r="Z817">
        <f t="shared" ca="1" si="252"/>
        <v>0.54</v>
      </c>
      <c r="AA817">
        <f t="shared" ca="1" si="253"/>
        <v>285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f t="shared" ca="1" si="254"/>
        <v>3.8616000000000001</v>
      </c>
      <c r="AL817">
        <f t="shared" ca="1" si="255"/>
        <v>4.3600000000000003</v>
      </c>
      <c r="AM817">
        <v>1</v>
      </c>
    </row>
    <row r="818" spans="1:39" x14ac:dyDescent="0.25">
      <c r="A818">
        <v>816</v>
      </c>
      <c r="B818" s="3">
        <v>0</v>
      </c>
      <c r="C818">
        <f t="shared" ca="1" si="241"/>
        <v>51</v>
      </c>
      <c r="D818">
        <v>0</v>
      </c>
      <c r="E818">
        <f t="shared" ca="1" si="242"/>
        <v>92</v>
      </c>
      <c r="F818">
        <v>1</v>
      </c>
      <c r="G818">
        <v>1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f t="shared" ca="1" si="243"/>
        <v>5.7882999999999996</v>
      </c>
      <c r="R818">
        <f t="shared" ca="1" si="244"/>
        <v>1.7910999999999999</v>
      </c>
      <c r="S818">
        <f t="shared" ca="1" si="245"/>
        <v>215.92</v>
      </c>
      <c r="T818">
        <f t="shared" ca="1" si="246"/>
        <v>12.194000000000001</v>
      </c>
      <c r="U818">
        <f t="shared" ca="1" si="247"/>
        <v>47.59</v>
      </c>
      <c r="V818">
        <f t="shared" ca="1" si="248"/>
        <v>8.0090000000000003</v>
      </c>
      <c r="W818">
        <f t="shared" ca="1" si="249"/>
        <v>0.23699999999999999</v>
      </c>
      <c r="X818">
        <f t="shared" ca="1" si="250"/>
        <v>0.63260000000000005</v>
      </c>
      <c r="Y818">
        <f t="shared" ca="1" si="251"/>
        <v>6.1</v>
      </c>
      <c r="Z818">
        <f t="shared" ca="1" si="252"/>
        <v>0.41</v>
      </c>
      <c r="AA818">
        <f t="shared" ca="1" si="253"/>
        <v>273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f t="shared" ca="1" si="254"/>
        <v>3.8024</v>
      </c>
      <c r="AL818">
        <f t="shared" ca="1" si="255"/>
        <v>4.8099999999999996</v>
      </c>
      <c r="AM818">
        <v>1</v>
      </c>
    </row>
    <row r="819" spans="1:39" x14ac:dyDescent="0.25">
      <c r="A819">
        <v>817</v>
      </c>
      <c r="B819" s="3">
        <v>0</v>
      </c>
      <c r="C819">
        <f t="shared" ca="1" si="241"/>
        <v>22</v>
      </c>
      <c r="D819">
        <v>0</v>
      </c>
      <c r="E819">
        <f t="shared" ca="1" si="242"/>
        <v>115</v>
      </c>
      <c r="F819">
        <v>1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f t="shared" ca="1" si="243"/>
        <v>5.8217999999999996</v>
      </c>
      <c r="R819">
        <f t="shared" ca="1" si="244"/>
        <v>1.4005000000000001</v>
      </c>
      <c r="S819">
        <f t="shared" ca="1" si="245"/>
        <v>219.6</v>
      </c>
      <c r="T819">
        <f t="shared" ca="1" si="246"/>
        <v>15.323</v>
      </c>
      <c r="U819">
        <f t="shared" ca="1" si="247"/>
        <v>42.56</v>
      </c>
      <c r="V819">
        <f t="shared" ca="1" si="248"/>
        <v>7.3639999999999999</v>
      </c>
      <c r="W819">
        <f t="shared" ca="1" si="249"/>
        <v>0.20499999999999999</v>
      </c>
      <c r="X819">
        <f t="shared" ca="1" si="250"/>
        <v>0.64349999999999996</v>
      </c>
      <c r="Y819">
        <f t="shared" ca="1" si="251"/>
        <v>5.4</v>
      </c>
      <c r="Z819">
        <f t="shared" ca="1" si="252"/>
        <v>0.3</v>
      </c>
      <c r="AA819">
        <f t="shared" ca="1" si="253"/>
        <v>244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f t="shared" ca="1" si="254"/>
        <v>3.8050000000000002</v>
      </c>
      <c r="AL819">
        <f t="shared" ca="1" si="255"/>
        <v>4.53</v>
      </c>
      <c r="AM819">
        <v>1</v>
      </c>
    </row>
    <row r="820" spans="1:39" x14ac:dyDescent="0.25">
      <c r="A820">
        <v>818</v>
      </c>
      <c r="B820" s="3">
        <v>0</v>
      </c>
      <c r="C820">
        <f t="shared" ca="1" si="241"/>
        <v>13</v>
      </c>
      <c r="D820">
        <v>0</v>
      </c>
      <c r="E820">
        <f t="shared" ca="1" si="242"/>
        <v>92</v>
      </c>
      <c r="F820">
        <v>1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f t="shared" ca="1" si="243"/>
        <v>5.7378</v>
      </c>
      <c r="R820">
        <f t="shared" ca="1" si="244"/>
        <v>1.6494</v>
      </c>
      <c r="S820">
        <f t="shared" ca="1" si="245"/>
        <v>210.89</v>
      </c>
      <c r="T820">
        <f t="shared" ca="1" si="246"/>
        <v>15.385999999999999</v>
      </c>
      <c r="U820">
        <f t="shared" ca="1" si="247"/>
        <v>32.19</v>
      </c>
      <c r="V820">
        <f t="shared" ca="1" si="248"/>
        <v>7.6369999999999996</v>
      </c>
      <c r="W820">
        <f t="shared" ca="1" si="249"/>
        <v>0.17</v>
      </c>
      <c r="X820">
        <f t="shared" ca="1" si="250"/>
        <v>0.61050000000000004</v>
      </c>
      <c r="Y820">
        <f t="shared" ca="1" si="251"/>
        <v>3.9</v>
      </c>
      <c r="Z820">
        <f t="shared" ca="1" si="252"/>
        <v>0.74</v>
      </c>
      <c r="AA820">
        <f t="shared" ca="1" si="253"/>
        <v>272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f t="shared" ca="1" si="254"/>
        <v>3.6288</v>
      </c>
      <c r="AL820">
        <f t="shared" ca="1" si="255"/>
        <v>4.79</v>
      </c>
      <c r="AM820">
        <v>1</v>
      </c>
    </row>
    <row r="821" spans="1:39" x14ac:dyDescent="0.25">
      <c r="A821">
        <v>819</v>
      </c>
      <c r="B821" s="3">
        <v>0</v>
      </c>
      <c r="C821">
        <f t="shared" ca="1" si="241"/>
        <v>17</v>
      </c>
      <c r="D821">
        <v>0</v>
      </c>
      <c r="E821">
        <f t="shared" ca="1" si="242"/>
        <v>94</v>
      </c>
      <c r="F821">
        <v>1</v>
      </c>
      <c r="G821">
        <v>1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f t="shared" ca="1" si="243"/>
        <v>5.8680000000000003</v>
      </c>
      <c r="R821">
        <f t="shared" ca="1" si="244"/>
        <v>1.4333</v>
      </c>
      <c r="S821">
        <f t="shared" ca="1" si="245"/>
        <v>211.17</v>
      </c>
      <c r="T821">
        <f t="shared" ca="1" si="246"/>
        <v>12.119</v>
      </c>
      <c r="U821">
        <f t="shared" ca="1" si="247"/>
        <v>42.17</v>
      </c>
      <c r="V821">
        <f t="shared" ca="1" si="248"/>
        <v>7.7839999999999998</v>
      </c>
      <c r="W821">
        <f t="shared" ca="1" si="249"/>
        <v>0.193</v>
      </c>
      <c r="X821">
        <f t="shared" ca="1" si="250"/>
        <v>0.67679999999999996</v>
      </c>
      <c r="Y821">
        <f t="shared" ca="1" si="251"/>
        <v>9.5</v>
      </c>
      <c r="Z821">
        <f t="shared" ca="1" si="252"/>
        <v>0.3</v>
      </c>
      <c r="AA821">
        <f t="shared" ca="1" si="253"/>
        <v>222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f t="shared" ca="1" si="254"/>
        <v>3.7763</v>
      </c>
      <c r="AL821">
        <f t="shared" ca="1" si="255"/>
        <v>4.84</v>
      </c>
      <c r="AM821">
        <v>1</v>
      </c>
    </row>
    <row r="822" spans="1:39" x14ac:dyDescent="0.25">
      <c r="A822">
        <v>820</v>
      </c>
      <c r="B822" s="3">
        <v>0</v>
      </c>
      <c r="C822">
        <f t="shared" ca="1" si="241"/>
        <v>77</v>
      </c>
      <c r="D822">
        <v>0</v>
      </c>
      <c r="E822">
        <f t="shared" ca="1" si="242"/>
        <v>110</v>
      </c>
      <c r="F822">
        <v>1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f t="shared" ca="1" si="243"/>
        <v>5.6896000000000004</v>
      </c>
      <c r="R822">
        <f t="shared" ca="1" si="244"/>
        <v>1.5322</v>
      </c>
      <c r="S822">
        <f t="shared" ca="1" si="245"/>
        <v>203.36</v>
      </c>
      <c r="T822">
        <f t="shared" ca="1" si="246"/>
        <v>14.071999999999999</v>
      </c>
      <c r="U822">
        <f t="shared" ca="1" si="247"/>
        <v>46.77</v>
      </c>
      <c r="V822">
        <f t="shared" ca="1" si="248"/>
        <v>8.1129999999999995</v>
      </c>
      <c r="W822">
        <f t="shared" ca="1" si="249"/>
        <v>0.22800000000000001</v>
      </c>
      <c r="X822">
        <f t="shared" ca="1" si="250"/>
        <v>0.69220000000000004</v>
      </c>
      <c r="Y822">
        <f t="shared" ca="1" si="251"/>
        <v>4.9000000000000004</v>
      </c>
      <c r="Z822">
        <f t="shared" ca="1" si="252"/>
        <v>0.37</v>
      </c>
      <c r="AA822">
        <f t="shared" ca="1" si="253"/>
        <v>267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f t="shared" ca="1" si="254"/>
        <v>3.8620999999999999</v>
      </c>
      <c r="AL822">
        <f t="shared" ca="1" si="255"/>
        <v>4.84</v>
      </c>
      <c r="AM822">
        <v>1</v>
      </c>
    </row>
    <row r="823" spans="1:39" x14ac:dyDescent="0.25">
      <c r="A823">
        <v>821</v>
      </c>
      <c r="B823" s="3">
        <v>0</v>
      </c>
      <c r="C823">
        <f t="shared" ca="1" si="241"/>
        <v>7</v>
      </c>
      <c r="D823">
        <v>0</v>
      </c>
      <c r="E823">
        <f t="shared" ca="1" si="242"/>
        <v>120</v>
      </c>
      <c r="F823">
        <v>1</v>
      </c>
      <c r="G823">
        <v>1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f t="shared" ca="1" si="243"/>
        <v>5.7149000000000001</v>
      </c>
      <c r="R823">
        <f t="shared" ca="1" si="244"/>
        <v>1.5442</v>
      </c>
      <c r="S823">
        <f t="shared" ca="1" si="245"/>
        <v>203.57</v>
      </c>
      <c r="T823">
        <f t="shared" ca="1" si="246"/>
        <v>12.167999999999999</v>
      </c>
      <c r="U823">
        <f t="shared" ca="1" si="247"/>
        <v>32.39</v>
      </c>
      <c r="V823">
        <f t="shared" ca="1" si="248"/>
        <v>7.0330000000000004</v>
      </c>
      <c r="W823">
        <f t="shared" ca="1" si="249"/>
        <v>0.28599999999999998</v>
      </c>
      <c r="X823">
        <f t="shared" ca="1" si="250"/>
        <v>0.68840000000000001</v>
      </c>
      <c r="Y823">
        <f t="shared" ca="1" si="251"/>
        <v>6.5</v>
      </c>
      <c r="Z823">
        <f t="shared" ca="1" si="252"/>
        <v>0.63</v>
      </c>
      <c r="AA823">
        <f t="shared" ca="1" si="253"/>
        <v>279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f t="shared" ca="1" si="254"/>
        <v>3.9868999999999999</v>
      </c>
      <c r="AL823">
        <f t="shared" ca="1" si="255"/>
        <v>4.0999999999999996</v>
      </c>
      <c r="AM823">
        <v>1</v>
      </c>
    </row>
    <row r="824" spans="1:39" x14ac:dyDescent="0.25">
      <c r="A824">
        <v>822</v>
      </c>
      <c r="B824" s="3">
        <v>0</v>
      </c>
      <c r="C824">
        <f t="shared" ca="1" si="241"/>
        <v>86</v>
      </c>
      <c r="D824">
        <v>0</v>
      </c>
      <c r="E824">
        <f t="shared" ca="1" si="242"/>
        <v>107</v>
      </c>
      <c r="F824">
        <v>1</v>
      </c>
      <c r="G824">
        <v>1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f t="shared" ca="1" si="243"/>
        <v>5.5163000000000002</v>
      </c>
      <c r="R824">
        <f t="shared" ca="1" si="244"/>
        <v>1.4045000000000001</v>
      </c>
      <c r="S824">
        <f t="shared" ca="1" si="245"/>
        <v>202.85</v>
      </c>
      <c r="T824">
        <f t="shared" ca="1" si="246"/>
        <v>14.988</v>
      </c>
      <c r="U824">
        <f t="shared" ca="1" si="247"/>
        <v>37.68</v>
      </c>
      <c r="V824">
        <f t="shared" ca="1" si="248"/>
        <v>7.6559999999999997</v>
      </c>
      <c r="W824">
        <f t="shared" ca="1" si="249"/>
        <v>0.27800000000000002</v>
      </c>
      <c r="X824">
        <f t="shared" ca="1" si="250"/>
        <v>0.65490000000000004</v>
      </c>
      <c r="Y824">
        <f t="shared" ca="1" si="251"/>
        <v>7.4</v>
      </c>
      <c r="Z824">
        <f t="shared" ca="1" si="252"/>
        <v>0.57999999999999996</v>
      </c>
      <c r="AA824">
        <f t="shared" ca="1" si="253"/>
        <v>276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f t="shared" ca="1" si="254"/>
        <v>3.8936999999999999</v>
      </c>
      <c r="AL824">
        <f t="shared" ca="1" si="255"/>
        <v>4.2</v>
      </c>
      <c r="AM824">
        <v>1</v>
      </c>
    </row>
    <row r="825" spans="1:39" x14ac:dyDescent="0.25">
      <c r="A825">
        <v>823</v>
      </c>
      <c r="B825" s="3">
        <v>0</v>
      </c>
      <c r="C825">
        <f t="shared" ca="1" si="241"/>
        <v>30</v>
      </c>
      <c r="D825">
        <v>0</v>
      </c>
      <c r="E825">
        <f t="shared" ca="1" si="242"/>
        <v>113</v>
      </c>
      <c r="F825">
        <v>1</v>
      </c>
      <c r="G825">
        <v>1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f t="shared" ca="1" si="243"/>
        <v>5.7190000000000003</v>
      </c>
      <c r="R825">
        <f t="shared" ca="1" si="244"/>
        <v>1.7159</v>
      </c>
      <c r="S825">
        <f t="shared" ca="1" si="245"/>
        <v>217.69</v>
      </c>
      <c r="T825">
        <f t="shared" ca="1" si="246"/>
        <v>10.475</v>
      </c>
      <c r="U825">
        <f t="shared" ca="1" si="247"/>
        <v>35.26</v>
      </c>
      <c r="V825">
        <f t="shared" ca="1" si="248"/>
        <v>7.7670000000000003</v>
      </c>
      <c r="W825">
        <f t="shared" ca="1" si="249"/>
        <v>0.17399999999999999</v>
      </c>
      <c r="X825">
        <f t="shared" ca="1" si="250"/>
        <v>0.64939999999999998</v>
      </c>
      <c r="Y825">
        <f t="shared" ca="1" si="251"/>
        <v>4.9000000000000004</v>
      </c>
      <c r="Z825">
        <f t="shared" ca="1" si="252"/>
        <v>0.83</v>
      </c>
      <c r="AA825">
        <f t="shared" ca="1" si="253"/>
        <v>240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f t="shared" ca="1" si="254"/>
        <v>3.7658999999999998</v>
      </c>
      <c r="AL825">
        <f t="shared" ca="1" si="255"/>
        <v>4.51</v>
      </c>
      <c r="AM825">
        <v>1</v>
      </c>
    </row>
    <row r="826" spans="1:39" x14ac:dyDescent="0.25">
      <c r="A826">
        <v>824</v>
      </c>
      <c r="B826" s="3">
        <v>0</v>
      </c>
      <c r="C826">
        <f t="shared" ca="1" si="241"/>
        <v>90</v>
      </c>
      <c r="D826">
        <v>0</v>
      </c>
      <c r="E826">
        <f t="shared" ca="1" si="242"/>
        <v>108</v>
      </c>
      <c r="F826">
        <v>1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f t="shared" ca="1" si="243"/>
        <v>6.0216000000000003</v>
      </c>
      <c r="R826">
        <f t="shared" ca="1" si="244"/>
        <v>1.415</v>
      </c>
      <c r="S826">
        <f t="shared" ca="1" si="245"/>
        <v>213.56</v>
      </c>
      <c r="T826">
        <f t="shared" ca="1" si="246"/>
        <v>10.634</v>
      </c>
      <c r="U826">
        <f t="shared" ca="1" si="247"/>
        <v>40.159999999999997</v>
      </c>
      <c r="V826">
        <f t="shared" ca="1" si="248"/>
        <v>7.0449999999999999</v>
      </c>
      <c r="W826">
        <f t="shared" ca="1" si="249"/>
        <v>0.14799999999999999</v>
      </c>
      <c r="X826">
        <f t="shared" ca="1" si="250"/>
        <v>0.60540000000000005</v>
      </c>
      <c r="Y826">
        <f t="shared" ca="1" si="251"/>
        <v>6.3</v>
      </c>
      <c r="Z826">
        <f t="shared" ca="1" si="252"/>
        <v>0.86</v>
      </c>
      <c r="AA826">
        <f t="shared" ca="1" si="253"/>
        <v>274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f t="shared" ca="1" si="254"/>
        <v>3.5577000000000001</v>
      </c>
      <c r="AL826">
        <f t="shared" ca="1" si="255"/>
        <v>4.4400000000000004</v>
      </c>
      <c r="AM826">
        <v>1</v>
      </c>
    </row>
    <row r="827" spans="1:39" x14ac:dyDescent="0.25">
      <c r="A827">
        <v>825</v>
      </c>
      <c r="B827" s="3">
        <v>0</v>
      </c>
      <c r="C827">
        <f t="shared" ca="1" si="241"/>
        <v>78</v>
      </c>
      <c r="D827">
        <v>0</v>
      </c>
      <c r="E827">
        <f t="shared" ca="1" si="242"/>
        <v>118</v>
      </c>
      <c r="F827">
        <v>1</v>
      </c>
      <c r="G827">
        <v>1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f t="shared" ca="1" si="243"/>
        <v>5.6489000000000003</v>
      </c>
      <c r="R827">
        <f t="shared" ca="1" si="244"/>
        <v>1.4280999999999999</v>
      </c>
      <c r="S827">
        <f t="shared" ca="1" si="245"/>
        <v>213.2</v>
      </c>
      <c r="T827">
        <f t="shared" ca="1" si="246"/>
        <v>13.314</v>
      </c>
      <c r="U827">
        <f t="shared" ca="1" si="247"/>
        <v>32.08</v>
      </c>
      <c r="V827">
        <f t="shared" ca="1" si="248"/>
        <v>7.1440000000000001</v>
      </c>
      <c r="W827">
        <f t="shared" ca="1" si="249"/>
        <v>0.23100000000000001</v>
      </c>
      <c r="X827">
        <f t="shared" ca="1" si="250"/>
        <v>0.66039999999999999</v>
      </c>
      <c r="Y827">
        <f t="shared" ca="1" si="251"/>
        <v>8.1999999999999993</v>
      </c>
      <c r="Z827">
        <f t="shared" ca="1" si="252"/>
        <v>0.82</v>
      </c>
      <c r="AA827">
        <f t="shared" ca="1" si="253"/>
        <v>246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f t="shared" ca="1" si="254"/>
        <v>3.9908999999999999</v>
      </c>
      <c r="AL827">
        <f t="shared" ca="1" si="255"/>
        <v>4.09</v>
      </c>
      <c r="AM827">
        <v>1</v>
      </c>
    </row>
    <row r="828" spans="1:39" x14ac:dyDescent="0.25">
      <c r="A828">
        <v>826</v>
      </c>
      <c r="B828" s="3">
        <v>0</v>
      </c>
      <c r="C828">
        <f t="shared" ca="1" si="241"/>
        <v>50</v>
      </c>
      <c r="D828">
        <v>0</v>
      </c>
      <c r="E828">
        <f t="shared" ca="1" si="242"/>
        <v>119</v>
      </c>
      <c r="F828">
        <v>1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0</v>
      </c>
      <c r="Q828">
        <f t="shared" ca="1" si="243"/>
        <v>5.8146000000000004</v>
      </c>
      <c r="R828">
        <f t="shared" ca="1" si="244"/>
        <v>1.417</v>
      </c>
      <c r="S828">
        <f t="shared" ca="1" si="245"/>
        <v>220.46</v>
      </c>
      <c r="T828">
        <f t="shared" ca="1" si="246"/>
        <v>12.148999999999999</v>
      </c>
      <c r="U828">
        <f t="shared" ca="1" si="247"/>
        <v>32.94</v>
      </c>
      <c r="V828">
        <f t="shared" ca="1" si="248"/>
        <v>7.8360000000000003</v>
      </c>
      <c r="W828">
        <f t="shared" ca="1" si="249"/>
        <v>0.16800000000000001</v>
      </c>
      <c r="X828">
        <f t="shared" ca="1" si="250"/>
        <v>0.79600000000000004</v>
      </c>
      <c r="Y828">
        <f t="shared" ca="1" si="251"/>
        <v>4.3</v>
      </c>
      <c r="Z828">
        <f t="shared" ca="1" si="252"/>
        <v>0.49</v>
      </c>
      <c r="AA828">
        <f t="shared" ca="1" si="253"/>
        <v>276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f t="shared" ca="1" si="254"/>
        <v>3.7437999999999998</v>
      </c>
      <c r="AL828">
        <f t="shared" ca="1" si="255"/>
        <v>4.7</v>
      </c>
      <c r="AM828">
        <v>1</v>
      </c>
    </row>
    <row r="829" spans="1:39" x14ac:dyDescent="0.25">
      <c r="A829">
        <v>827</v>
      </c>
      <c r="B829" s="3">
        <v>0</v>
      </c>
      <c r="C829">
        <f t="shared" ca="1" si="241"/>
        <v>69</v>
      </c>
      <c r="D829">
        <v>0</v>
      </c>
      <c r="E829">
        <f t="shared" ca="1" si="242"/>
        <v>116</v>
      </c>
      <c r="F829">
        <v>1</v>
      </c>
      <c r="G829">
        <v>1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f t="shared" ca="1" si="243"/>
        <v>5.9161999999999999</v>
      </c>
      <c r="R829">
        <f t="shared" ca="1" si="244"/>
        <v>1.5629999999999999</v>
      </c>
      <c r="S829">
        <f t="shared" ca="1" si="245"/>
        <v>229.99</v>
      </c>
      <c r="T829">
        <f t="shared" ca="1" si="246"/>
        <v>15.471</v>
      </c>
      <c r="U829">
        <f t="shared" ca="1" si="247"/>
        <v>36.79</v>
      </c>
      <c r="V829">
        <f t="shared" ca="1" si="248"/>
        <v>7.1440000000000001</v>
      </c>
      <c r="W829">
        <f t="shared" ca="1" si="249"/>
        <v>0.20699999999999999</v>
      </c>
      <c r="X829">
        <f t="shared" ca="1" si="250"/>
        <v>0.6321</v>
      </c>
      <c r="Y829">
        <f t="shared" ca="1" si="251"/>
        <v>5.7</v>
      </c>
      <c r="Z829">
        <f t="shared" ca="1" si="252"/>
        <v>0.68</v>
      </c>
      <c r="AA829">
        <f t="shared" ca="1" si="253"/>
        <v>200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f t="shared" ca="1" si="254"/>
        <v>3.8767</v>
      </c>
      <c r="AL829">
        <f t="shared" ca="1" si="255"/>
        <v>4.5599999999999996</v>
      </c>
      <c r="AM829">
        <v>1</v>
      </c>
    </row>
    <row r="830" spans="1:39" x14ac:dyDescent="0.25">
      <c r="A830">
        <v>828</v>
      </c>
      <c r="B830" s="3">
        <v>0</v>
      </c>
      <c r="C830">
        <f t="shared" ca="1" si="241"/>
        <v>39</v>
      </c>
      <c r="D830">
        <v>0</v>
      </c>
      <c r="E830">
        <f t="shared" ca="1" si="242"/>
        <v>100</v>
      </c>
      <c r="F830">
        <v>1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f t="shared" ca="1" si="243"/>
        <v>5.8449999999999998</v>
      </c>
      <c r="R830">
        <f t="shared" ca="1" si="244"/>
        <v>1.3943000000000001</v>
      </c>
      <c r="S830">
        <f t="shared" ca="1" si="245"/>
        <v>205.25</v>
      </c>
      <c r="T830">
        <f t="shared" ca="1" si="246"/>
        <v>12.257</v>
      </c>
      <c r="U830">
        <f t="shared" ca="1" si="247"/>
        <v>42.1</v>
      </c>
      <c r="V830">
        <f t="shared" ca="1" si="248"/>
        <v>7.1</v>
      </c>
      <c r="W830">
        <f t="shared" ca="1" si="249"/>
        <v>0.121</v>
      </c>
      <c r="X830">
        <f t="shared" ca="1" si="250"/>
        <v>0.69169999999999998</v>
      </c>
      <c r="Y830">
        <f t="shared" ca="1" si="251"/>
        <v>7.6</v>
      </c>
      <c r="Z830">
        <f t="shared" ca="1" si="252"/>
        <v>0.61</v>
      </c>
      <c r="AA830">
        <f t="shared" ca="1" si="253"/>
        <v>221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f t="shared" ca="1" si="254"/>
        <v>3.7143999999999999</v>
      </c>
      <c r="AL830">
        <f t="shared" ca="1" si="255"/>
        <v>4.47</v>
      </c>
      <c r="AM830">
        <v>1</v>
      </c>
    </row>
    <row r="831" spans="1:39" x14ac:dyDescent="0.25">
      <c r="A831">
        <v>829</v>
      </c>
      <c r="B831" s="3">
        <v>0</v>
      </c>
      <c r="C831">
        <f t="shared" ca="1" si="241"/>
        <v>84</v>
      </c>
      <c r="D831">
        <v>0</v>
      </c>
      <c r="E831">
        <f t="shared" ca="1" si="242"/>
        <v>104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f t="shared" ca="1" si="243"/>
        <v>5.5707000000000004</v>
      </c>
      <c r="R831">
        <f t="shared" ca="1" si="244"/>
        <v>1.48</v>
      </c>
      <c r="S831">
        <f t="shared" ca="1" si="245"/>
        <v>226.91</v>
      </c>
      <c r="T831">
        <f t="shared" ca="1" si="246"/>
        <v>15.571</v>
      </c>
      <c r="U831">
        <f t="shared" ca="1" si="247"/>
        <v>34.94</v>
      </c>
      <c r="V831">
        <f t="shared" ca="1" si="248"/>
        <v>7.12</v>
      </c>
      <c r="W831">
        <f t="shared" ca="1" si="249"/>
        <v>0.246</v>
      </c>
      <c r="X831">
        <f t="shared" ca="1" si="250"/>
        <v>0.68879999999999997</v>
      </c>
      <c r="Y831">
        <f t="shared" ca="1" si="251"/>
        <v>7.4</v>
      </c>
      <c r="Z831">
        <f t="shared" ca="1" si="252"/>
        <v>0.32</v>
      </c>
      <c r="AA831">
        <f t="shared" ca="1" si="253"/>
        <v>233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f t="shared" ca="1" si="254"/>
        <v>3.8035000000000001</v>
      </c>
      <c r="AL831">
        <f t="shared" ca="1" si="255"/>
        <v>4.84</v>
      </c>
      <c r="AM831">
        <v>1</v>
      </c>
    </row>
    <row r="832" spans="1:39" x14ac:dyDescent="0.25">
      <c r="A832">
        <v>830</v>
      </c>
      <c r="B832" s="3">
        <v>0</v>
      </c>
      <c r="C832">
        <f t="shared" ca="1" si="241"/>
        <v>13</v>
      </c>
      <c r="D832">
        <v>0</v>
      </c>
      <c r="E832">
        <f t="shared" ca="1" si="242"/>
        <v>118</v>
      </c>
      <c r="F832">
        <v>1</v>
      </c>
      <c r="G832">
        <v>1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f t="shared" ca="1" si="243"/>
        <v>5.5473999999999997</v>
      </c>
      <c r="R832">
        <f t="shared" ca="1" si="244"/>
        <v>1.2636000000000001</v>
      </c>
      <c r="S832">
        <f t="shared" ca="1" si="245"/>
        <v>223.54</v>
      </c>
      <c r="T832">
        <f t="shared" ca="1" si="246"/>
        <v>15.37</v>
      </c>
      <c r="U832">
        <f t="shared" ca="1" si="247"/>
        <v>50.35</v>
      </c>
      <c r="V832">
        <f t="shared" ca="1" si="248"/>
        <v>7.4020000000000001</v>
      </c>
      <c r="W832">
        <f t="shared" ca="1" si="249"/>
        <v>0.27600000000000002</v>
      </c>
      <c r="X832">
        <f t="shared" ca="1" si="250"/>
        <v>0.66610000000000003</v>
      </c>
      <c r="Y832">
        <f t="shared" ca="1" si="251"/>
        <v>7.3</v>
      </c>
      <c r="Z832">
        <f t="shared" ca="1" si="252"/>
        <v>0.8</v>
      </c>
      <c r="AA832">
        <f t="shared" ca="1" si="253"/>
        <v>243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f t="shared" ca="1" si="254"/>
        <v>3.7225000000000001</v>
      </c>
      <c r="AL832">
        <f t="shared" ca="1" si="255"/>
        <v>4.9400000000000004</v>
      </c>
      <c r="AM832">
        <v>1</v>
      </c>
    </row>
    <row r="833" spans="1:39" x14ac:dyDescent="0.25">
      <c r="A833">
        <v>831</v>
      </c>
      <c r="B833" s="3">
        <v>0</v>
      </c>
      <c r="C833">
        <f t="shared" ca="1" si="241"/>
        <v>2</v>
      </c>
      <c r="D833">
        <v>0</v>
      </c>
      <c r="E833">
        <f t="shared" ca="1" si="242"/>
        <v>117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f t="shared" ca="1" si="243"/>
        <v>6.0239000000000003</v>
      </c>
      <c r="R833">
        <f t="shared" ca="1" si="244"/>
        <v>1.6175999999999999</v>
      </c>
      <c r="S833">
        <f t="shared" ca="1" si="245"/>
        <v>229.2</v>
      </c>
      <c r="T833">
        <f t="shared" ca="1" si="246"/>
        <v>12.036</v>
      </c>
      <c r="U833">
        <f t="shared" ca="1" si="247"/>
        <v>39.19</v>
      </c>
      <c r="V833">
        <f t="shared" ca="1" si="248"/>
        <v>7.5830000000000002</v>
      </c>
      <c r="W833">
        <f t="shared" ca="1" si="249"/>
        <v>0.193</v>
      </c>
      <c r="X833">
        <f t="shared" ca="1" si="250"/>
        <v>0.60940000000000005</v>
      </c>
      <c r="Y833">
        <f t="shared" ca="1" si="251"/>
        <v>7.6</v>
      </c>
      <c r="Z833">
        <f t="shared" ca="1" si="252"/>
        <v>0.33</v>
      </c>
      <c r="AA833">
        <f t="shared" ca="1" si="253"/>
        <v>224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f t="shared" ca="1" si="254"/>
        <v>3.621</v>
      </c>
      <c r="AL833">
        <f t="shared" ca="1" si="255"/>
        <v>4.18</v>
      </c>
      <c r="AM833">
        <v>1</v>
      </c>
    </row>
    <row r="834" spans="1:39" x14ac:dyDescent="0.25">
      <c r="A834">
        <v>832</v>
      </c>
      <c r="B834" s="3">
        <v>0</v>
      </c>
      <c r="C834">
        <f t="shared" ca="1" si="241"/>
        <v>8</v>
      </c>
      <c r="D834">
        <v>0</v>
      </c>
      <c r="E834">
        <f t="shared" ca="1" si="242"/>
        <v>90</v>
      </c>
      <c r="F834">
        <v>1</v>
      </c>
      <c r="G834">
        <v>1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f t="shared" ca="1" si="243"/>
        <v>5.8897000000000004</v>
      </c>
      <c r="R834">
        <f t="shared" ca="1" si="244"/>
        <v>1.6333</v>
      </c>
      <c r="S834">
        <f t="shared" ca="1" si="245"/>
        <v>200.17</v>
      </c>
      <c r="T834">
        <f t="shared" ca="1" si="246"/>
        <v>10.638999999999999</v>
      </c>
      <c r="U834">
        <f t="shared" ca="1" si="247"/>
        <v>50.1</v>
      </c>
      <c r="V834">
        <f t="shared" ca="1" si="248"/>
        <v>7.23</v>
      </c>
      <c r="W834">
        <f t="shared" ca="1" si="249"/>
        <v>0.29099999999999998</v>
      </c>
      <c r="X834">
        <f t="shared" ca="1" si="250"/>
        <v>0.6966</v>
      </c>
      <c r="Y834">
        <f t="shared" ca="1" si="251"/>
        <v>8.1999999999999993</v>
      </c>
      <c r="Z834">
        <f t="shared" ca="1" si="252"/>
        <v>0.83</v>
      </c>
      <c r="AA834">
        <f t="shared" ca="1" si="253"/>
        <v>293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f t="shared" ca="1" si="254"/>
        <v>3.9933999999999998</v>
      </c>
      <c r="AL834">
        <f t="shared" ca="1" si="255"/>
        <v>4.55</v>
      </c>
      <c r="AM834">
        <v>1</v>
      </c>
    </row>
    <row r="835" spans="1:39" x14ac:dyDescent="0.25">
      <c r="A835">
        <v>833</v>
      </c>
      <c r="B835" s="3">
        <v>0</v>
      </c>
      <c r="C835">
        <f t="shared" ca="1" si="241"/>
        <v>42</v>
      </c>
      <c r="D835">
        <v>0</v>
      </c>
      <c r="E835">
        <f t="shared" ca="1" si="242"/>
        <v>107</v>
      </c>
      <c r="F835">
        <v>1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f t="shared" ca="1" si="243"/>
        <v>5.6269</v>
      </c>
      <c r="R835">
        <f t="shared" ca="1" si="244"/>
        <v>1.2479</v>
      </c>
      <c r="S835">
        <f t="shared" ca="1" si="245"/>
        <v>224.56</v>
      </c>
      <c r="T835">
        <f t="shared" ca="1" si="246"/>
        <v>11.795999999999999</v>
      </c>
      <c r="U835">
        <f t="shared" ca="1" si="247"/>
        <v>49.69</v>
      </c>
      <c r="V835">
        <f t="shared" ca="1" si="248"/>
        <v>7.2640000000000002</v>
      </c>
      <c r="W835">
        <f t="shared" ca="1" si="249"/>
        <v>0.252</v>
      </c>
      <c r="X835">
        <f t="shared" ca="1" si="250"/>
        <v>0.60729999999999995</v>
      </c>
      <c r="Y835">
        <f t="shared" ca="1" si="251"/>
        <v>3.5</v>
      </c>
      <c r="Z835">
        <f t="shared" ca="1" si="252"/>
        <v>0.34</v>
      </c>
      <c r="AA835">
        <f t="shared" ca="1" si="253"/>
        <v>246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f t="shared" ca="1" si="254"/>
        <v>3.7824</v>
      </c>
      <c r="AL835">
        <f t="shared" ca="1" si="255"/>
        <v>4.62</v>
      </c>
      <c r="AM835">
        <v>1</v>
      </c>
    </row>
    <row r="836" spans="1:39" x14ac:dyDescent="0.25">
      <c r="A836">
        <v>834</v>
      </c>
      <c r="B836" s="3">
        <v>0</v>
      </c>
      <c r="C836">
        <f t="shared" ca="1" si="241"/>
        <v>83</v>
      </c>
      <c r="D836">
        <v>0</v>
      </c>
      <c r="E836">
        <f t="shared" ca="1" si="242"/>
        <v>117</v>
      </c>
      <c r="F836">
        <v>1</v>
      </c>
      <c r="G836">
        <v>1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f t="shared" ca="1" si="243"/>
        <v>6.0042</v>
      </c>
      <c r="R836">
        <f t="shared" ca="1" si="244"/>
        <v>1.5467</v>
      </c>
      <c r="S836">
        <f t="shared" ca="1" si="245"/>
        <v>211.21</v>
      </c>
      <c r="T836">
        <f t="shared" ca="1" si="246"/>
        <v>13.698</v>
      </c>
      <c r="U836">
        <f t="shared" ca="1" si="247"/>
        <v>45.92</v>
      </c>
      <c r="V836">
        <f t="shared" ca="1" si="248"/>
        <v>7.4660000000000002</v>
      </c>
      <c r="W836">
        <f t="shared" ca="1" si="249"/>
        <v>0.3</v>
      </c>
      <c r="X836">
        <f t="shared" ca="1" si="250"/>
        <v>0.7722</v>
      </c>
      <c r="Y836">
        <f t="shared" ca="1" si="251"/>
        <v>8.8000000000000007</v>
      </c>
      <c r="Z836">
        <f t="shared" ca="1" si="252"/>
        <v>0.38</v>
      </c>
      <c r="AA836">
        <f t="shared" ca="1" si="253"/>
        <v>296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f t="shared" ca="1" si="254"/>
        <v>3.6082000000000001</v>
      </c>
      <c r="AL836">
        <f t="shared" ca="1" si="255"/>
        <v>4.17</v>
      </c>
      <c r="AM836">
        <v>1</v>
      </c>
    </row>
    <row r="837" spans="1:39" x14ac:dyDescent="0.25">
      <c r="A837">
        <v>835</v>
      </c>
      <c r="B837" s="3">
        <v>0</v>
      </c>
      <c r="C837">
        <f t="shared" ca="1" si="241"/>
        <v>96</v>
      </c>
      <c r="D837">
        <v>0</v>
      </c>
      <c r="E837">
        <f t="shared" ca="1" si="242"/>
        <v>91</v>
      </c>
      <c r="F837">
        <v>1</v>
      </c>
      <c r="G837">
        <v>1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f t="shared" ca="1" si="243"/>
        <v>5.8739999999999997</v>
      </c>
      <c r="R837">
        <f t="shared" ca="1" si="244"/>
        <v>1.5811999999999999</v>
      </c>
      <c r="S837">
        <f t="shared" ca="1" si="245"/>
        <v>216.7</v>
      </c>
      <c r="T837">
        <f t="shared" ca="1" si="246"/>
        <v>14.045999999999999</v>
      </c>
      <c r="U837">
        <f t="shared" ca="1" si="247"/>
        <v>37.31</v>
      </c>
      <c r="V837">
        <f t="shared" ca="1" si="248"/>
        <v>7.0010000000000003</v>
      </c>
      <c r="W837">
        <f t="shared" ca="1" si="249"/>
        <v>0.10199999999999999</v>
      </c>
      <c r="X837">
        <f t="shared" ca="1" si="250"/>
        <v>0.6613</v>
      </c>
      <c r="Y837">
        <f t="shared" ca="1" si="251"/>
        <v>6.7</v>
      </c>
      <c r="Z837">
        <f t="shared" ca="1" si="252"/>
        <v>0.78</v>
      </c>
      <c r="AA837">
        <f t="shared" ca="1" si="253"/>
        <v>268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f t="shared" ca="1" si="254"/>
        <v>3.601</v>
      </c>
      <c r="AL837">
        <f t="shared" ca="1" si="255"/>
        <v>4.97</v>
      </c>
      <c r="AM837">
        <v>1</v>
      </c>
    </row>
    <row r="838" spans="1:39" x14ac:dyDescent="0.25">
      <c r="A838">
        <v>836</v>
      </c>
      <c r="B838" s="3">
        <v>0</v>
      </c>
      <c r="C838">
        <f t="shared" ca="1" si="241"/>
        <v>27</v>
      </c>
      <c r="D838">
        <v>0</v>
      </c>
      <c r="E838">
        <f t="shared" ca="1" si="242"/>
        <v>120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f t="shared" ca="1" si="243"/>
        <v>6.0021000000000004</v>
      </c>
      <c r="R838">
        <f t="shared" ca="1" si="244"/>
        <v>1.7353000000000001</v>
      </c>
      <c r="S838">
        <f t="shared" ca="1" si="245"/>
        <v>200.85</v>
      </c>
      <c r="T838">
        <f t="shared" ca="1" si="246"/>
        <v>11.103</v>
      </c>
      <c r="U838">
        <f t="shared" ca="1" si="247"/>
        <v>33.630000000000003</v>
      </c>
      <c r="V838">
        <f t="shared" ca="1" si="248"/>
        <v>7.3449999999999998</v>
      </c>
      <c r="W838">
        <f t="shared" ca="1" si="249"/>
        <v>0.20399999999999999</v>
      </c>
      <c r="X838">
        <f t="shared" ca="1" si="250"/>
        <v>0.72409999999999997</v>
      </c>
      <c r="Y838">
        <f t="shared" ca="1" si="251"/>
        <v>7.3</v>
      </c>
      <c r="Z838">
        <f t="shared" ca="1" si="252"/>
        <v>0.83</v>
      </c>
      <c r="AA838">
        <f t="shared" ca="1" si="253"/>
        <v>277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f t="shared" ca="1" si="254"/>
        <v>3.6423000000000001</v>
      </c>
      <c r="AL838">
        <f t="shared" ca="1" si="255"/>
        <v>4.04</v>
      </c>
      <c r="AM838">
        <v>1</v>
      </c>
    </row>
    <row r="839" spans="1:39" x14ac:dyDescent="0.25">
      <c r="A839">
        <v>837</v>
      </c>
      <c r="B839" s="3">
        <v>0</v>
      </c>
      <c r="C839">
        <f t="shared" ca="1" si="241"/>
        <v>82</v>
      </c>
      <c r="D839">
        <v>0</v>
      </c>
      <c r="E839">
        <f t="shared" ca="1" si="242"/>
        <v>95</v>
      </c>
      <c r="F839">
        <v>1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f t="shared" ca="1" si="243"/>
        <v>5.9443000000000001</v>
      </c>
      <c r="R839">
        <f t="shared" ca="1" si="244"/>
        <v>1.2484999999999999</v>
      </c>
      <c r="S839">
        <f t="shared" ca="1" si="245"/>
        <v>208.54</v>
      </c>
      <c r="T839">
        <f t="shared" ca="1" si="246"/>
        <v>10.439</v>
      </c>
      <c r="U839">
        <f t="shared" ca="1" si="247"/>
        <v>49.17</v>
      </c>
      <c r="V839">
        <f t="shared" ca="1" si="248"/>
        <v>8.173</v>
      </c>
      <c r="W839">
        <f t="shared" ca="1" si="249"/>
        <v>0.24299999999999999</v>
      </c>
      <c r="X839">
        <f t="shared" ca="1" si="250"/>
        <v>0.76690000000000003</v>
      </c>
      <c r="Y839">
        <f t="shared" ca="1" si="251"/>
        <v>4.8</v>
      </c>
      <c r="Z839">
        <f t="shared" ca="1" si="252"/>
        <v>0.72</v>
      </c>
      <c r="AA839">
        <f t="shared" ca="1" si="253"/>
        <v>266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f t="shared" ca="1" si="254"/>
        <v>3.6993999999999998</v>
      </c>
      <c r="AL839">
        <f t="shared" ca="1" si="255"/>
        <v>4.8600000000000003</v>
      </c>
      <c r="AM839">
        <v>1</v>
      </c>
    </row>
    <row r="840" spans="1:39" x14ac:dyDescent="0.25">
      <c r="A840">
        <v>838</v>
      </c>
      <c r="B840" s="3">
        <v>0</v>
      </c>
      <c r="C840">
        <f t="shared" ca="1" si="241"/>
        <v>52</v>
      </c>
      <c r="D840">
        <v>0</v>
      </c>
      <c r="E840">
        <f t="shared" ca="1" si="242"/>
        <v>94</v>
      </c>
      <c r="F840">
        <v>1</v>
      </c>
      <c r="G840">
        <v>1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f t="shared" ca="1" si="243"/>
        <v>5.8586999999999998</v>
      </c>
      <c r="R840">
        <f t="shared" ca="1" si="244"/>
        <v>1.3119000000000001</v>
      </c>
      <c r="S840">
        <f t="shared" ca="1" si="245"/>
        <v>207.45</v>
      </c>
      <c r="T840">
        <f t="shared" ca="1" si="246"/>
        <v>13.374000000000001</v>
      </c>
      <c r="U840">
        <f t="shared" ca="1" si="247"/>
        <v>45.3</v>
      </c>
      <c r="V840">
        <f t="shared" ca="1" si="248"/>
        <v>7.0880000000000001</v>
      </c>
      <c r="W840">
        <f t="shared" ca="1" si="249"/>
        <v>0.26400000000000001</v>
      </c>
      <c r="X840">
        <f t="shared" ca="1" si="250"/>
        <v>0.74619999999999997</v>
      </c>
      <c r="Y840">
        <f t="shared" ca="1" si="251"/>
        <v>4.5</v>
      </c>
      <c r="Z840">
        <f t="shared" ca="1" si="252"/>
        <v>0.55000000000000004</v>
      </c>
      <c r="AA840">
        <f t="shared" ca="1" si="253"/>
        <v>201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f t="shared" ca="1" si="254"/>
        <v>3.5815000000000001</v>
      </c>
      <c r="AL840">
        <f t="shared" ca="1" si="255"/>
        <v>4.9800000000000004</v>
      </c>
      <c r="AM840">
        <v>1</v>
      </c>
    </row>
    <row r="841" spans="1:39" x14ac:dyDescent="0.25">
      <c r="A841">
        <v>839</v>
      </c>
      <c r="B841" s="3">
        <v>0</v>
      </c>
      <c r="C841">
        <f t="shared" ca="1" si="241"/>
        <v>48</v>
      </c>
      <c r="D841">
        <v>0</v>
      </c>
      <c r="E841">
        <f t="shared" ca="1" si="242"/>
        <v>105</v>
      </c>
      <c r="F841">
        <v>1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f t="shared" ca="1" si="243"/>
        <v>5.7949000000000002</v>
      </c>
      <c r="R841">
        <f t="shared" ca="1" si="244"/>
        <v>1.6265000000000001</v>
      </c>
      <c r="S841">
        <f t="shared" ca="1" si="245"/>
        <v>211.19</v>
      </c>
      <c r="T841">
        <f t="shared" ca="1" si="246"/>
        <v>12.891999999999999</v>
      </c>
      <c r="U841">
        <f t="shared" ca="1" si="247"/>
        <v>40.479999999999997</v>
      </c>
      <c r="V841">
        <f t="shared" ca="1" si="248"/>
        <v>8.0709999999999997</v>
      </c>
      <c r="W841">
        <f t="shared" ca="1" si="249"/>
        <v>0.2</v>
      </c>
      <c r="X841">
        <f t="shared" ca="1" si="250"/>
        <v>0.76990000000000003</v>
      </c>
      <c r="Y841">
        <f t="shared" ca="1" si="251"/>
        <v>8</v>
      </c>
      <c r="Z841">
        <f t="shared" ca="1" si="252"/>
        <v>0.91</v>
      </c>
      <c r="AA841">
        <f t="shared" ca="1" si="253"/>
        <v>206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f t="shared" ca="1" si="254"/>
        <v>3.7132000000000001</v>
      </c>
      <c r="AL841">
        <f t="shared" ca="1" si="255"/>
        <v>4.21</v>
      </c>
      <c r="AM841">
        <v>1</v>
      </c>
    </row>
    <row r="842" spans="1:39" x14ac:dyDescent="0.25">
      <c r="A842">
        <v>840</v>
      </c>
      <c r="B842" s="3">
        <v>0</v>
      </c>
      <c r="C842">
        <f t="shared" ca="1" si="241"/>
        <v>77</v>
      </c>
      <c r="D842">
        <v>0</v>
      </c>
      <c r="E842">
        <f t="shared" ca="1" si="242"/>
        <v>117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f t="shared" ca="1" si="243"/>
        <v>5.6237000000000004</v>
      </c>
      <c r="R842">
        <f t="shared" ca="1" si="244"/>
        <v>1.2202</v>
      </c>
      <c r="S842">
        <f t="shared" ca="1" si="245"/>
        <v>205.02</v>
      </c>
      <c r="T842">
        <f t="shared" ca="1" si="246"/>
        <v>14.614000000000001</v>
      </c>
      <c r="U842">
        <f t="shared" ca="1" si="247"/>
        <v>45.62</v>
      </c>
      <c r="V842">
        <f t="shared" ca="1" si="248"/>
        <v>7.2720000000000002</v>
      </c>
      <c r="W842">
        <f t="shared" ca="1" si="249"/>
        <v>0.23899999999999999</v>
      </c>
      <c r="X842">
        <f t="shared" ca="1" si="250"/>
        <v>0.7329</v>
      </c>
      <c r="Y842">
        <f t="shared" ca="1" si="251"/>
        <v>5.4</v>
      </c>
      <c r="Z842">
        <f t="shared" ca="1" si="252"/>
        <v>0.54</v>
      </c>
      <c r="AA842">
        <f t="shared" ca="1" si="253"/>
        <v>267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f t="shared" ca="1" si="254"/>
        <v>3.6446999999999998</v>
      </c>
      <c r="AL842">
        <f t="shared" ca="1" si="255"/>
        <v>4.33</v>
      </c>
      <c r="AM842">
        <v>1</v>
      </c>
    </row>
    <row r="843" spans="1:39" x14ac:dyDescent="0.25">
      <c r="A843">
        <v>841</v>
      </c>
      <c r="B843" s="3">
        <v>0</v>
      </c>
      <c r="C843">
        <f t="shared" ca="1" si="241"/>
        <v>93</v>
      </c>
      <c r="D843">
        <v>0</v>
      </c>
      <c r="E843">
        <f t="shared" ca="1" si="242"/>
        <v>91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f t="shared" ca="1" si="243"/>
        <v>5.8487999999999998</v>
      </c>
      <c r="R843">
        <f t="shared" ca="1" si="244"/>
        <v>1.5589999999999999</v>
      </c>
      <c r="S843">
        <f t="shared" ca="1" si="245"/>
        <v>207.37</v>
      </c>
      <c r="T843">
        <f t="shared" ca="1" si="246"/>
        <v>10.525</v>
      </c>
      <c r="U843">
        <f t="shared" ca="1" si="247"/>
        <v>33.97</v>
      </c>
      <c r="V843">
        <f t="shared" ca="1" si="248"/>
        <v>7.49</v>
      </c>
      <c r="W843">
        <f t="shared" ca="1" si="249"/>
        <v>0.20699999999999999</v>
      </c>
      <c r="X843">
        <f t="shared" ca="1" si="250"/>
        <v>0.64039999999999997</v>
      </c>
      <c r="Y843">
        <f t="shared" ca="1" si="251"/>
        <v>6</v>
      </c>
      <c r="Z843">
        <f t="shared" ca="1" si="252"/>
        <v>0.61</v>
      </c>
      <c r="AA843">
        <f t="shared" ca="1" si="253"/>
        <v>245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f t="shared" ca="1" si="254"/>
        <v>3.9039000000000001</v>
      </c>
      <c r="AL843">
        <f t="shared" ca="1" si="255"/>
        <v>4.32</v>
      </c>
      <c r="AM843">
        <v>1</v>
      </c>
    </row>
    <row r="844" spans="1:39" x14ac:dyDescent="0.25">
      <c r="A844">
        <v>842</v>
      </c>
      <c r="B844" s="3">
        <v>0</v>
      </c>
      <c r="C844">
        <f t="shared" ca="1" si="241"/>
        <v>99</v>
      </c>
      <c r="D844">
        <v>0</v>
      </c>
      <c r="E844">
        <f t="shared" ca="1" si="242"/>
        <v>105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f t="shared" ca="1" si="243"/>
        <v>5.6487999999999996</v>
      </c>
      <c r="R844">
        <f t="shared" ca="1" si="244"/>
        <v>1.7548999999999999</v>
      </c>
      <c r="S844">
        <f t="shared" ca="1" si="245"/>
        <v>217.6</v>
      </c>
      <c r="T844">
        <f t="shared" ca="1" si="246"/>
        <v>11.622</v>
      </c>
      <c r="U844">
        <f t="shared" ca="1" si="247"/>
        <v>46.55</v>
      </c>
      <c r="V844">
        <f t="shared" ca="1" si="248"/>
        <v>7.2629999999999999</v>
      </c>
      <c r="W844">
        <f t="shared" ca="1" si="249"/>
        <v>0.254</v>
      </c>
      <c r="X844">
        <f t="shared" ca="1" si="250"/>
        <v>0.74690000000000001</v>
      </c>
      <c r="Y844">
        <f t="shared" ca="1" si="251"/>
        <v>9.1999999999999993</v>
      </c>
      <c r="Z844">
        <f t="shared" ca="1" si="252"/>
        <v>0.65</v>
      </c>
      <c r="AA844">
        <f t="shared" ca="1" si="253"/>
        <v>202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f t="shared" ca="1" si="254"/>
        <v>3.9529000000000001</v>
      </c>
      <c r="AL844">
        <f t="shared" ca="1" si="255"/>
        <v>4.33</v>
      </c>
      <c r="AM844">
        <v>1</v>
      </c>
    </row>
    <row r="845" spans="1:39" x14ac:dyDescent="0.25">
      <c r="A845">
        <v>843</v>
      </c>
      <c r="B845" s="3">
        <v>0</v>
      </c>
      <c r="C845">
        <f t="shared" ca="1" si="241"/>
        <v>80</v>
      </c>
      <c r="D845">
        <v>0</v>
      </c>
      <c r="E845">
        <f t="shared" ca="1" si="242"/>
        <v>106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f t="shared" ca="1" si="243"/>
        <v>6.0533000000000001</v>
      </c>
      <c r="R845">
        <f t="shared" ca="1" si="244"/>
        <v>1.7016</v>
      </c>
      <c r="S845">
        <f t="shared" ca="1" si="245"/>
        <v>219.62</v>
      </c>
      <c r="T845">
        <f t="shared" ca="1" si="246"/>
        <v>10.638999999999999</v>
      </c>
      <c r="U845">
        <f t="shared" ca="1" si="247"/>
        <v>34.659999999999997</v>
      </c>
      <c r="V845">
        <f t="shared" ca="1" si="248"/>
        <v>7.3710000000000004</v>
      </c>
      <c r="W845">
        <f t="shared" ca="1" si="249"/>
        <v>0.159</v>
      </c>
      <c r="X845">
        <f t="shared" ca="1" si="250"/>
        <v>0.66920000000000002</v>
      </c>
      <c r="Y845">
        <f t="shared" ca="1" si="251"/>
        <v>6.9</v>
      </c>
      <c r="Z845">
        <f t="shared" ca="1" si="252"/>
        <v>0.86</v>
      </c>
      <c r="AA845">
        <f t="shared" ca="1" si="253"/>
        <v>233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f t="shared" ca="1" si="254"/>
        <v>3.7625999999999999</v>
      </c>
      <c r="AL845">
        <f t="shared" ca="1" si="255"/>
        <v>4.1100000000000003</v>
      </c>
      <c r="AM845">
        <v>1</v>
      </c>
    </row>
    <row r="846" spans="1:39" x14ac:dyDescent="0.25">
      <c r="A846">
        <v>844</v>
      </c>
      <c r="B846" s="3">
        <v>0</v>
      </c>
      <c r="C846">
        <f t="shared" ca="1" si="241"/>
        <v>70</v>
      </c>
      <c r="D846">
        <v>0</v>
      </c>
      <c r="E846">
        <f t="shared" ca="1" si="242"/>
        <v>102</v>
      </c>
      <c r="F846">
        <v>1</v>
      </c>
      <c r="G846">
        <v>1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f t="shared" ca="1" si="243"/>
        <v>5.6944999999999997</v>
      </c>
      <c r="R846">
        <f t="shared" ca="1" si="244"/>
        <v>1.3889</v>
      </c>
      <c r="S846">
        <f t="shared" ca="1" si="245"/>
        <v>203.94</v>
      </c>
      <c r="T846">
        <f t="shared" ca="1" si="246"/>
        <v>11.621</v>
      </c>
      <c r="U846">
        <f t="shared" ca="1" si="247"/>
        <v>41.18</v>
      </c>
      <c r="V846">
        <f t="shared" ca="1" si="248"/>
        <v>7.11</v>
      </c>
      <c r="W846">
        <f t="shared" ca="1" si="249"/>
        <v>0.18</v>
      </c>
      <c r="X846">
        <f t="shared" ca="1" si="250"/>
        <v>0.62839999999999996</v>
      </c>
      <c r="Y846">
        <f t="shared" ca="1" si="251"/>
        <v>7.7</v>
      </c>
      <c r="Z846">
        <f t="shared" ca="1" si="252"/>
        <v>0.45</v>
      </c>
      <c r="AA846">
        <f t="shared" ca="1" si="253"/>
        <v>282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f t="shared" ca="1" si="254"/>
        <v>4.0053999999999998</v>
      </c>
      <c r="AL846">
        <f t="shared" ca="1" si="255"/>
        <v>4.88</v>
      </c>
      <c r="AM846">
        <v>1</v>
      </c>
    </row>
    <row r="847" spans="1:39" x14ac:dyDescent="0.25">
      <c r="A847">
        <v>845</v>
      </c>
      <c r="B847" s="3">
        <v>0</v>
      </c>
      <c r="C847">
        <f t="shared" ca="1" si="241"/>
        <v>62</v>
      </c>
      <c r="D847">
        <v>0</v>
      </c>
      <c r="E847">
        <f t="shared" ca="1" si="242"/>
        <v>119</v>
      </c>
      <c r="F847">
        <v>1</v>
      </c>
      <c r="G847">
        <v>1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f t="shared" ca="1" si="243"/>
        <v>5.7176999999999998</v>
      </c>
      <c r="R847">
        <f t="shared" ca="1" si="244"/>
        <v>1.7748999999999999</v>
      </c>
      <c r="S847">
        <f t="shared" ca="1" si="245"/>
        <v>201.91</v>
      </c>
      <c r="T847">
        <f t="shared" ca="1" si="246"/>
        <v>11.673</v>
      </c>
      <c r="U847">
        <f t="shared" ca="1" si="247"/>
        <v>39.020000000000003</v>
      </c>
      <c r="V847">
        <f t="shared" ca="1" si="248"/>
        <v>7.3540000000000001</v>
      </c>
      <c r="W847">
        <f t="shared" ca="1" si="249"/>
        <v>0.159</v>
      </c>
      <c r="X847">
        <f t="shared" ca="1" si="250"/>
        <v>0.80130000000000001</v>
      </c>
      <c r="Y847">
        <f t="shared" ca="1" si="251"/>
        <v>7.6</v>
      </c>
      <c r="Z847">
        <f t="shared" ca="1" si="252"/>
        <v>0.39</v>
      </c>
      <c r="AA847">
        <f t="shared" ca="1" si="253"/>
        <v>218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f t="shared" ca="1" si="254"/>
        <v>3.7488000000000001</v>
      </c>
      <c r="AL847">
        <f t="shared" ca="1" si="255"/>
        <v>4.6100000000000003</v>
      </c>
      <c r="AM847">
        <v>1</v>
      </c>
    </row>
    <row r="848" spans="1:39" x14ac:dyDescent="0.25">
      <c r="A848">
        <v>846</v>
      </c>
      <c r="B848" s="3">
        <v>0</v>
      </c>
      <c r="C848">
        <f t="shared" ca="1" si="241"/>
        <v>59</v>
      </c>
      <c r="D848">
        <v>0</v>
      </c>
      <c r="E848">
        <f t="shared" ca="1" si="242"/>
        <v>120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f t="shared" ca="1" si="243"/>
        <v>5.6161000000000003</v>
      </c>
      <c r="R848">
        <f t="shared" ca="1" si="244"/>
        <v>1.5268999999999999</v>
      </c>
      <c r="S848">
        <f t="shared" ca="1" si="245"/>
        <v>226.68</v>
      </c>
      <c r="T848">
        <f t="shared" ca="1" si="246"/>
        <v>12.68</v>
      </c>
      <c r="U848">
        <f t="shared" ca="1" si="247"/>
        <v>43.34</v>
      </c>
      <c r="V848">
        <f t="shared" ca="1" si="248"/>
        <v>7.1139999999999999</v>
      </c>
      <c r="W848">
        <f t="shared" ca="1" si="249"/>
        <v>0.26400000000000001</v>
      </c>
      <c r="X848">
        <f t="shared" ca="1" si="250"/>
        <v>0.60709999999999997</v>
      </c>
      <c r="Y848">
        <f t="shared" ca="1" si="251"/>
        <v>3.4</v>
      </c>
      <c r="Z848">
        <f t="shared" ca="1" si="252"/>
        <v>0.8</v>
      </c>
      <c r="AA848">
        <f t="shared" ca="1" si="253"/>
        <v>258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f t="shared" ca="1" si="254"/>
        <v>3.7597</v>
      </c>
      <c r="AL848">
        <f t="shared" ca="1" si="255"/>
        <v>4</v>
      </c>
      <c r="AM848">
        <v>1</v>
      </c>
    </row>
    <row r="849" spans="1:39" x14ac:dyDescent="0.25">
      <c r="A849">
        <v>847</v>
      </c>
      <c r="B849" s="3">
        <v>0</v>
      </c>
      <c r="C849">
        <f t="shared" ca="1" si="241"/>
        <v>8</v>
      </c>
      <c r="D849">
        <v>0</v>
      </c>
      <c r="E849">
        <f t="shared" ca="1" si="242"/>
        <v>99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f t="shared" ca="1" si="243"/>
        <v>5.7049000000000003</v>
      </c>
      <c r="R849">
        <f t="shared" ca="1" si="244"/>
        <v>1.6403000000000001</v>
      </c>
      <c r="S849">
        <f t="shared" ca="1" si="245"/>
        <v>227.55</v>
      </c>
      <c r="T849">
        <f t="shared" ca="1" si="246"/>
        <v>11.596</v>
      </c>
      <c r="U849">
        <f t="shared" ca="1" si="247"/>
        <v>33.659999999999997</v>
      </c>
      <c r="V849">
        <f t="shared" ca="1" si="248"/>
        <v>7.6740000000000004</v>
      </c>
      <c r="W849">
        <f t="shared" ca="1" si="249"/>
        <v>0.28000000000000003</v>
      </c>
      <c r="X849">
        <f t="shared" ca="1" si="250"/>
        <v>0.75949999999999995</v>
      </c>
      <c r="Y849">
        <f t="shared" ca="1" si="251"/>
        <v>5.6</v>
      </c>
      <c r="Z849">
        <f t="shared" ca="1" si="252"/>
        <v>0.75</v>
      </c>
      <c r="AA849">
        <f t="shared" ca="1" si="253"/>
        <v>264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f t="shared" ca="1" si="254"/>
        <v>3.6876000000000002</v>
      </c>
      <c r="AL849">
        <f t="shared" ca="1" si="255"/>
        <v>4.97</v>
      </c>
      <c r="AM849">
        <v>1</v>
      </c>
    </row>
    <row r="850" spans="1:39" x14ac:dyDescent="0.25">
      <c r="A850">
        <v>848</v>
      </c>
      <c r="B850" s="3">
        <v>0</v>
      </c>
      <c r="C850">
        <f t="shared" ca="1" si="241"/>
        <v>2</v>
      </c>
      <c r="D850">
        <v>0</v>
      </c>
      <c r="E850">
        <f t="shared" ca="1" si="242"/>
        <v>102</v>
      </c>
      <c r="F850">
        <v>1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f t="shared" ca="1" si="243"/>
        <v>5.5762999999999998</v>
      </c>
      <c r="R850">
        <f t="shared" ca="1" si="244"/>
        <v>1.2155</v>
      </c>
      <c r="S850">
        <f t="shared" ca="1" si="245"/>
        <v>227.77</v>
      </c>
      <c r="T850">
        <f t="shared" ca="1" si="246"/>
        <v>12.597</v>
      </c>
      <c r="U850">
        <f t="shared" ca="1" si="247"/>
        <v>40.14</v>
      </c>
      <c r="V850">
        <f t="shared" ca="1" si="248"/>
        <v>7.05</v>
      </c>
      <c r="W850">
        <f t="shared" ca="1" si="249"/>
        <v>0.189</v>
      </c>
      <c r="X850">
        <f t="shared" ca="1" si="250"/>
        <v>0.6462</v>
      </c>
      <c r="Y850">
        <f t="shared" ca="1" si="251"/>
        <v>6.8</v>
      </c>
      <c r="Z850">
        <f t="shared" ca="1" si="252"/>
        <v>0.34</v>
      </c>
      <c r="AA850">
        <f t="shared" ca="1" si="253"/>
        <v>234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f t="shared" ca="1" si="254"/>
        <v>3.7664</v>
      </c>
      <c r="AL850">
        <f t="shared" ca="1" si="255"/>
        <v>4.17</v>
      </c>
      <c r="AM850">
        <v>1</v>
      </c>
    </row>
    <row r="851" spans="1:39" x14ac:dyDescent="0.25">
      <c r="A851">
        <v>849</v>
      </c>
      <c r="B851" s="3">
        <v>0</v>
      </c>
      <c r="C851">
        <f t="shared" ca="1" si="241"/>
        <v>14</v>
      </c>
      <c r="D851">
        <v>0</v>
      </c>
      <c r="E851">
        <f t="shared" ca="1" si="242"/>
        <v>99</v>
      </c>
      <c r="F851">
        <v>1</v>
      </c>
      <c r="G851">
        <v>1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f t="shared" ca="1" si="243"/>
        <v>5.8185000000000002</v>
      </c>
      <c r="R851">
        <f t="shared" ca="1" si="244"/>
        <v>1.4283999999999999</v>
      </c>
      <c r="S851">
        <f t="shared" ca="1" si="245"/>
        <v>219.64</v>
      </c>
      <c r="T851">
        <f t="shared" ca="1" si="246"/>
        <v>10.436999999999999</v>
      </c>
      <c r="U851">
        <f t="shared" ca="1" si="247"/>
        <v>47.45</v>
      </c>
      <c r="V851">
        <f t="shared" ca="1" si="248"/>
        <v>7.1820000000000004</v>
      </c>
      <c r="W851">
        <f t="shared" ca="1" si="249"/>
        <v>0.16500000000000001</v>
      </c>
      <c r="X851">
        <f t="shared" ca="1" si="250"/>
        <v>0.76359999999999995</v>
      </c>
      <c r="Y851">
        <f t="shared" ca="1" si="251"/>
        <v>6.1</v>
      </c>
      <c r="Z851">
        <f t="shared" ca="1" si="252"/>
        <v>0.34</v>
      </c>
      <c r="AA851">
        <f t="shared" ca="1" si="253"/>
        <v>223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f t="shared" ca="1" si="254"/>
        <v>3.61</v>
      </c>
      <c r="AL851">
        <f t="shared" ca="1" si="255"/>
        <v>4.87</v>
      </c>
      <c r="AM851">
        <v>1</v>
      </c>
    </row>
    <row r="852" spans="1:39" x14ac:dyDescent="0.25">
      <c r="A852">
        <v>850</v>
      </c>
      <c r="B852" s="3">
        <v>0</v>
      </c>
      <c r="C852">
        <f t="shared" ca="1" si="241"/>
        <v>33</v>
      </c>
      <c r="D852">
        <v>0</v>
      </c>
      <c r="E852">
        <f t="shared" ca="1" si="242"/>
        <v>95</v>
      </c>
      <c r="F852">
        <v>1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f t="shared" ca="1" si="243"/>
        <v>5.9893999999999998</v>
      </c>
      <c r="R852">
        <f t="shared" ca="1" si="244"/>
        <v>1.6694</v>
      </c>
      <c r="S852">
        <f t="shared" ca="1" si="245"/>
        <v>225.37</v>
      </c>
      <c r="T852">
        <f t="shared" ca="1" si="246"/>
        <v>12.865</v>
      </c>
      <c r="U852">
        <f t="shared" ca="1" si="247"/>
        <v>36.74</v>
      </c>
      <c r="V852">
        <f t="shared" ca="1" si="248"/>
        <v>7.3319999999999999</v>
      </c>
      <c r="W852">
        <f t="shared" ca="1" si="249"/>
        <v>0.26900000000000002</v>
      </c>
      <c r="X852">
        <f t="shared" ca="1" si="250"/>
        <v>0.76970000000000005</v>
      </c>
      <c r="Y852">
        <f t="shared" ca="1" si="251"/>
        <v>3.1</v>
      </c>
      <c r="Z852">
        <f t="shared" ca="1" si="252"/>
        <v>0.83</v>
      </c>
      <c r="AA852">
        <f t="shared" ca="1" si="253"/>
        <v>292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f t="shared" ca="1" si="254"/>
        <v>4.0258000000000003</v>
      </c>
      <c r="AL852">
        <f t="shared" ca="1" si="255"/>
        <v>4.99</v>
      </c>
      <c r="AM852">
        <v>1</v>
      </c>
    </row>
    <row r="853" spans="1:39" x14ac:dyDescent="0.25">
      <c r="A853">
        <v>851</v>
      </c>
      <c r="B853" s="3">
        <v>0</v>
      </c>
      <c r="C853">
        <f t="shared" ca="1" si="241"/>
        <v>67</v>
      </c>
      <c r="D853">
        <v>0</v>
      </c>
      <c r="E853">
        <f t="shared" ca="1" si="242"/>
        <v>106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f t="shared" ca="1" si="243"/>
        <v>6.0124000000000004</v>
      </c>
      <c r="R853">
        <f t="shared" ca="1" si="244"/>
        <v>1.7310000000000001</v>
      </c>
      <c r="S853">
        <f t="shared" ca="1" si="245"/>
        <v>211.32</v>
      </c>
      <c r="T853">
        <f t="shared" ca="1" si="246"/>
        <v>13.413</v>
      </c>
      <c r="U853">
        <f t="shared" ca="1" si="247"/>
        <v>49.92</v>
      </c>
      <c r="V853">
        <f t="shared" ca="1" si="248"/>
        <v>8.0359999999999996</v>
      </c>
      <c r="W853">
        <f t="shared" ca="1" si="249"/>
        <v>0.19800000000000001</v>
      </c>
      <c r="X853">
        <f t="shared" ca="1" si="250"/>
        <v>0.75670000000000004</v>
      </c>
      <c r="Y853">
        <f t="shared" ca="1" si="251"/>
        <v>9.5</v>
      </c>
      <c r="Z853">
        <f t="shared" ca="1" si="252"/>
        <v>0.67</v>
      </c>
      <c r="AA853">
        <f t="shared" ca="1" si="253"/>
        <v>273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f t="shared" ca="1" si="254"/>
        <v>3.6575000000000002</v>
      </c>
      <c r="AL853">
        <f t="shared" ca="1" si="255"/>
        <v>4.5599999999999996</v>
      </c>
      <c r="AM853">
        <v>1</v>
      </c>
    </row>
    <row r="854" spans="1:39" x14ac:dyDescent="0.25">
      <c r="A854">
        <v>852</v>
      </c>
      <c r="B854" s="3">
        <v>0</v>
      </c>
      <c r="C854">
        <f t="shared" ca="1" si="241"/>
        <v>93</v>
      </c>
      <c r="D854">
        <v>0</v>
      </c>
      <c r="E854">
        <f t="shared" ca="1" si="242"/>
        <v>116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f t="shared" ca="1" si="243"/>
        <v>5.9204999999999997</v>
      </c>
      <c r="R854">
        <f t="shared" ca="1" si="244"/>
        <v>1.5048999999999999</v>
      </c>
      <c r="S854">
        <f t="shared" ca="1" si="245"/>
        <v>213.3</v>
      </c>
      <c r="T854">
        <f t="shared" ca="1" si="246"/>
        <v>12.023999999999999</v>
      </c>
      <c r="U854">
        <f t="shared" ca="1" si="247"/>
        <v>49.56</v>
      </c>
      <c r="V854">
        <f t="shared" ca="1" si="248"/>
        <v>7.7519999999999998</v>
      </c>
      <c r="W854">
        <f t="shared" ca="1" si="249"/>
        <v>0.29299999999999998</v>
      </c>
      <c r="X854">
        <f t="shared" ca="1" si="250"/>
        <v>0.66439999999999999</v>
      </c>
      <c r="Y854">
        <f t="shared" ca="1" si="251"/>
        <v>4.5</v>
      </c>
      <c r="Z854">
        <f t="shared" ca="1" si="252"/>
        <v>0.3</v>
      </c>
      <c r="AA854">
        <f t="shared" ca="1" si="253"/>
        <v>279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f t="shared" ca="1" si="254"/>
        <v>3.5678999999999998</v>
      </c>
      <c r="AL854">
        <f t="shared" ca="1" si="255"/>
        <v>4.2300000000000004</v>
      </c>
      <c r="AM854">
        <v>1</v>
      </c>
    </row>
    <row r="855" spans="1:39" x14ac:dyDescent="0.25">
      <c r="A855">
        <v>853</v>
      </c>
      <c r="B855" s="3">
        <v>0</v>
      </c>
      <c r="C855">
        <f t="shared" ca="1" si="241"/>
        <v>94</v>
      </c>
      <c r="D855">
        <v>0</v>
      </c>
      <c r="E855">
        <f t="shared" ca="1" si="242"/>
        <v>111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f t="shared" ca="1" si="243"/>
        <v>5.9653</v>
      </c>
      <c r="R855">
        <f t="shared" ca="1" si="244"/>
        <v>1.5527</v>
      </c>
      <c r="S855">
        <f t="shared" ca="1" si="245"/>
        <v>225.8</v>
      </c>
      <c r="T855">
        <f t="shared" ca="1" si="246"/>
        <v>11.382</v>
      </c>
      <c r="U855">
        <f t="shared" ca="1" si="247"/>
        <v>37.92</v>
      </c>
      <c r="V855">
        <f t="shared" ca="1" si="248"/>
        <v>7.4829999999999997</v>
      </c>
      <c r="W855">
        <f t="shared" ca="1" si="249"/>
        <v>0.20200000000000001</v>
      </c>
      <c r="X855">
        <f t="shared" ca="1" si="250"/>
        <v>0.74409999999999998</v>
      </c>
      <c r="Y855">
        <f t="shared" ca="1" si="251"/>
        <v>4.8</v>
      </c>
      <c r="Z855">
        <f t="shared" ca="1" si="252"/>
        <v>0.4</v>
      </c>
      <c r="AA855">
        <f t="shared" ca="1" si="253"/>
        <v>240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f t="shared" ca="1" si="254"/>
        <v>3.9504999999999999</v>
      </c>
      <c r="AL855">
        <f t="shared" ca="1" si="255"/>
        <v>4.49</v>
      </c>
      <c r="AM855">
        <v>1</v>
      </c>
    </row>
    <row r="856" spans="1:39" x14ac:dyDescent="0.25">
      <c r="A856">
        <v>854</v>
      </c>
      <c r="B856" s="3">
        <v>0</v>
      </c>
      <c r="C856">
        <f t="shared" ca="1" si="241"/>
        <v>91</v>
      </c>
      <c r="D856">
        <v>0</v>
      </c>
      <c r="E856">
        <f t="shared" ca="1" si="242"/>
        <v>116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f t="shared" ca="1" si="243"/>
        <v>5.5364000000000004</v>
      </c>
      <c r="R856">
        <f t="shared" ca="1" si="244"/>
        <v>1.2164999999999999</v>
      </c>
      <c r="S856">
        <f t="shared" ca="1" si="245"/>
        <v>220.75</v>
      </c>
      <c r="T856">
        <f t="shared" ca="1" si="246"/>
        <v>10.808999999999999</v>
      </c>
      <c r="U856">
        <f t="shared" ca="1" si="247"/>
        <v>48.17</v>
      </c>
      <c r="V856">
        <f t="shared" ca="1" si="248"/>
        <v>7.165</v>
      </c>
      <c r="W856">
        <f t="shared" ca="1" si="249"/>
        <v>0.26100000000000001</v>
      </c>
      <c r="X856">
        <f t="shared" ca="1" si="250"/>
        <v>0.74590000000000001</v>
      </c>
      <c r="Y856">
        <f t="shared" ca="1" si="251"/>
        <v>7.9</v>
      </c>
      <c r="Z856">
        <f t="shared" ca="1" si="252"/>
        <v>0.59</v>
      </c>
      <c r="AA856">
        <f t="shared" ca="1" si="253"/>
        <v>279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f t="shared" ca="1" si="254"/>
        <v>3.6065999999999998</v>
      </c>
      <c r="AL856">
        <f t="shared" ca="1" si="255"/>
        <v>4.01</v>
      </c>
      <c r="AM856">
        <v>1</v>
      </c>
    </row>
    <row r="857" spans="1:39" x14ac:dyDescent="0.25">
      <c r="A857">
        <v>855</v>
      </c>
      <c r="B857" s="3">
        <v>0</v>
      </c>
      <c r="C857">
        <f t="shared" ca="1" si="241"/>
        <v>10</v>
      </c>
      <c r="D857">
        <v>0</v>
      </c>
      <c r="E857">
        <f t="shared" ca="1" si="242"/>
        <v>110</v>
      </c>
      <c r="F857">
        <v>1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f t="shared" ca="1" si="243"/>
        <v>5.7221000000000002</v>
      </c>
      <c r="R857">
        <f t="shared" ca="1" si="244"/>
        <v>1.7965</v>
      </c>
      <c r="S857">
        <f t="shared" ca="1" si="245"/>
        <v>216.04</v>
      </c>
      <c r="T857">
        <f t="shared" ca="1" si="246"/>
        <v>12.583</v>
      </c>
      <c r="U857">
        <f t="shared" ca="1" si="247"/>
        <v>34.07</v>
      </c>
      <c r="V857">
        <f t="shared" ca="1" si="248"/>
        <v>7.891</v>
      </c>
      <c r="W857">
        <f t="shared" ca="1" si="249"/>
        <v>0.20599999999999999</v>
      </c>
      <c r="X857">
        <f t="shared" ca="1" si="250"/>
        <v>0.73209999999999997</v>
      </c>
      <c r="Y857">
        <f t="shared" ca="1" si="251"/>
        <v>6.4</v>
      </c>
      <c r="Z857">
        <f t="shared" ca="1" si="252"/>
        <v>0.5</v>
      </c>
      <c r="AA857">
        <f t="shared" ca="1" si="253"/>
        <v>204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f t="shared" ca="1" si="254"/>
        <v>3.6551999999999998</v>
      </c>
      <c r="AL857">
        <f t="shared" ca="1" si="255"/>
        <v>4.38</v>
      </c>
      <c r="AM857">
        <v>1</v>
      </c>
    </row>
    <row r="858" spans="1:39" x14ac:dyDescent="0.25">
      <c r="A858">
        <v>856</v>
      </c>
      <c r="B858" s="3">
        <v>0</v>
      </c>
      <c r="C858">
        <f t="shared" ca="1" si="241"/>
        <v>29</v>
      </c>
      <c r="D858">
        <v>0</v>
      </c>
      <c r="E858">
        <f t="shared" ca="1" si="242"/>
        <v>92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f t="shared" ca="1" si="243"/>
        <v>5.5686999999999998</v>
      </c>
      <c r="R858">
        <f t="shared" ca="1" si="244"/>
        <v>1.4802999999999999</v>
      </c>
      <c r="S858">
        <f t="shared" ca="1" si="245"/>
        <v>203.53</v>
      </c>
      <c r="T858">
        <f t="shared" ca="1" si="246"/>
        <v>10.628</v>
      </c>
      <c r="U858">
        <f t="shared" ca="1" si="247"/>
        <v>35.96</v>
      </c>
      <c r="V858">
        <f t="shared" ca="1" si="248"/>
        <v>8.0500000000000007</v>
      </c>
      <c r="W858">
        <f t="shared" ca="1" si="249"/>
        <v>0.151</v>
      </c>
      <c r="X858">
        <f t="shared" ca="1" si="250"/>
        <v>0.69450000000000001</v>
      </c>
      <c r="Y858">
        <f t="shared" ca="1" si="251"/>
        <v>9.1</v>
      </c>
      <c r="Z858">
        <f t="shared" ca="1" si="252"/>
        <v>0.48</v>
      </c>
      <c r="AA858">
        <f t="shared" ca="1" si="253"/>
        <v>298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f t="shared" ca="1" si="254"/>
        <v>3.5905</v>
      </c>
      <c r="AL858">
        <f t="shared" ca="1" si="255"/>
        <v>4.3600000000000003</v>
      </c>
      <c r="AM858">
        <v>1</v>
      </c>
    </row>
    <row r="859" spans="1:39" x14ac:dyDescent="0.25">
      <c r="A859">
        <v>857</v>
      </c>
      <c r="B859" s="3">
        <v>0</v>
      </c>
      <c r="C859">
        <f t="shared" ca="1" si="241"/>
        <v>13</v>
      </c>
      <c r="D859">
        <v>0</v>
      </c>
      <c r="E859">
        <f t="shared" ca="1" si="242"/>
        <v>97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f t="shared" ca="1" si="243"/>
        <v>5.9067999999999996</v>
      </c>
      <c r="R859">
        <f t="shared" ca="1" si="244"/>
        <v>1.2750999999999999</v>
      </c>
      <c r="S859">
        <f t="shared" ca="1" si="245"/>
        <v>200.8</v>
      </c>
      <c r="T859">
        <f t="shared" ca="1" si="246"/>
        <v>12.295</v>
      </c>
      <c r="U859">
        <f t="shared" ca="1" si="247"/>
        <v>49.35</v>
      </c>
      <c r="V859">
        <f t="shared" ca="1" si="248"/>
        <v>8.1389999999999993</v>
      </c>
      <c r="W859">
        <f t="shared" ca="1" si="249"/>
        <v>0.152</v>
      </c>
      <c r="X859">
        <f t="shared" ca="1" si="250"/>
        <v>0.70579999999999998</v>
      </c>
      <c r="Y859">
        <f t="shared" ca="1" si="251"/>
        <v>9</v>
      </c>
      <c r="Z859">
        <f t="shared" ca="1" si="252"/>
        <v>0.92</v>
      </c>
      <c r="AA859">
        <f t="shared" ca="1" si="253"/>
        <v>222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f t="shared" ca="1" si="254"/>
        <v>3.9152999999999998</v>
      </c>
      <c r="AL859">
        <f t="shared" ca="1" si="255"/>
        <v>4.8899999999999997</v>
      </c>
      <c r="AM859">
        <v>1</v>
      </c>
    </row>
    <row r="860" spans="1:39" x14ac:dyDescent="0.25">
      <c r="A860">
        <v>858</v>
      </c>
      <c r="B860" s="3">
        <v>0</v>
      </c>
      <c r="C860">
        <f t="shared" ca="1" si="241"/>
        <v>34</v>
      </c>
      <c r="D860">
        <v>0</v>
      </c>
      <c r="E860">
        <f t="shared" ca="1" si="242"/>
        <v>100</v>
      </c>
      <c r="F860">
        <v>1</v>
      </c>
      <c r="G860">
        <v>1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f t="shared" ca="1" si="243"/>
        <v>5.6642999999999999</v>
      </c>
      <c r="R860">
        <f t="shared" ca="1" si="244"/>
        <v>1.3944000000000001</v>
      </c>
      <c r="S860">
        <f t="shared" ca="1" si="245"/>
        <v>218.71</v>
      </c>
      <c r="T860">
        <f t="shared" ca="1" si="246"/>
        <v>13.426</v>
      </c>
      <c r="U860">
        <f t="shared" ca="1" si="247"/>
        <v>48.57</v>
      </c>
      <c r="V860">
        <f t="shared" ca="1" si="248"/>
        <v>7.2119999999999997</v>
      </c>
      <c r="W860">
        <f t="shared" ca="1" si="249"/>
        <v>0.113</v>
      </c>
      <c r="X860">
        <f t="shared" ca="1" si="250"/>
        <v>0.69520000000000004</v>
      </c>
      <c r="Y860">
        <f t="shared" ca="1" si="251"/>
        <v>8.4</v>
      </c>
      <c r="Z860">
        <f t="shared" ca="1" si="252"/>
        <v>0.72</v>
      </c>
      <c r="AA860">
        <f t="shared" ca="1" si="253"/>
        <v>273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f t="shared" ca="1" si="254"/>
        <v>3.7968000000000002</v>
      </c>
      <c r="AL860">
        <f t="shared" ca="1" si="255"/>
        <v>4.6100000000000003</v>
      </c>
      <c r="AM860">
        <v>1</v>
      </c>
    </row>
    <row r="861" spans="1:39" x14ac:dyDescent="0.25">
      <c r="A861">
        <v>859</v>
      </c>
      <c r="B861" s="3">
        <v>0</v>
      </c>
      <c r="C861">
        <f t="shared" ca="1" si="241"/>
        <v>35</v>
      </c>
      <c r="D861">
        <v>0</v>
      </c>
      <c r="E861">
        <f t="shared" ca="1" si="242"/>
        <v>93</v>
      </c>
      <c r="F861">
        <v>1</v>
      </c>
      <c r="G861">
        <v>1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f t="shared" ca="1" si="243"/>
        <v>5.9089999999999998</v>
      </c>
      <c r="R861">
        <f t="shared" ca="1" si="244"/>
        <v>1.3327</v>
      </c>
      <c r="S861">
        <f t="shared" ca="1" si="245"/>
        <v>220.74</v>
      </c>
      <c r="T861">
        <f t="shared" ca="1" si="246"/>
        <v>11.83</v>
      </c>
      <c r="U861">
        <f t="shared" ca="1" si="247"/>
        <v>49.17</v>
      </c>
      <c r="V861">
        <f t="shared" ca="1" si="248"/>
        <v>7.6760000000000002</v>
      </c>
      <c r="W861">
        <f t="shared" ca="1" si="249"/>
        <v>0.155</v>
      </c>
      <c r="X861">
        <f t="shared" ca="1" si="250"/>
        <v>0.64590000000000003</v>
      </c>
      <c r="Y861">
        <f t="shared" ca="1" si="251"/>
        <v>8.9</v>
      </c>
      <c r="Z861">
        <f t="shared" ca="1" si="252"/>
        <v>0.49</v>
      </c>
      <c r="AA861">
        <f t="shared" ca="1" si="253"/>
        <v>280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f t="shared" ca="1" si="254"/>
        <v>3.8127</v>
      </c>
      <c r="AL861">
        <f t="shared" ca="1" si="255"/>
        <v>4.3499999999999996</v>
      </c>
      <c r="AM861">
        <v>1</v>
      </c>
    </row>
    <row r="862" spans="1:39" x14ac:dyDescent="0.25">
      <c r="A862">
        <v>860</v>
      </c>
      <c r="B862" s="3">
        <v>0</v>
      </c>
      <c r="C862">
        <f t="shared" ca="1" si="241"/>
        <v>61</v>
      </c>
      <c r="D862">
        <v>0</v>
      </c>
      <c r="E862">
        <f t="shared" ca="1" si="242"/>
        <v>108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f t="shared" ca="1" si="243"/>
        <v>6.0483000000000002</v>
      </c>
      <c r="R862">
        <f t="shared" ca="1" si="244"/>
        <v>1.5436000000000001</v>
      </c>
      <c r="S862">
        <f t="shared" ca="1" si="245"/>
        <v>229.26</v>
      </c>
      <c r="T862">
        <f t="shared" ca="1" si="246"/>
        <v>10.272</v>
      </c>
      <c r="U862">
        <f t="shared" ca="1" si="247"/>
        <v>43.1</v>
      </c>
      <c r="V862">
        <f t="shared" ca="1" si="248"/>
        <v>7.8460000000000001</v>
      </c>
      <c r="W862">
        <f t="shared" ca="1" si="249"/>
        <v>0.14399999999999999</v>
      </c>
      <c r="X862">
        <f t="shared" ca="1" si="250"/>
        <v>0.70899999999999996</v>
      </c>
      <c r="Y862">
        <f t="shared" ca="1" si="251"/>
        <v>5.3</v>
      </c>
      <c r="Z862">
        <f t="shared" ca="1" si="252"/>
        <v>0.51</v>
      </c>
      <c r="AA862">
        <f t="shared" ca="1" si="253"/>
        <v>220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f t="shared" ca="1" si="254"/>
        <v>4.0068000000000001</v>
      </c>
      <c r="AL862">
        <f t="shared" ca="1" si="255"/>
        <v>4.22</v>
      </c>
      <c r="AM862">
        <v>1</v>
      </c>
    </row>
    <row r="863" spans="1:39" x14ac:dyDescent="0.25">
      <c r="A863">
        <v>861</v>
      </c>
      <c r="B863" s="3">
        <v>0</v>
      </c>
      <c r="C863">
        <f t="shared" ca="1" si="241"/>
        <v>49</v>
      </c>
      <c r="D863">
        <v>0</v>
      </c>
      <c r="E863">
        <f t="shared" ca="1" si="242"/>
        <v>90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f t="shared" ca="1" si="243"/>
        <v>5.7751999999999999</v>
      </c>
      <c r="R863">
        <f t="shared" ca="1" si="244"/>
        <v>1.3540000000000001</v>
      </c>
      <c r="S863">
        <f t="shared" ca="1" si="245"/>
        <v>213.83</v>
      </c>
      <c r="T863">
        <f t="shared" ca="1" si="246"/>
        <v>15.256</v>
      </c>
      <c r="U863">
        <f t="shared" ca="1" si="247"/>
        <v>36.79</v>
      </c>
      <c r="V863">
        <f t="shared" ca="1" si="248"/>
        <v>7.3650000000000002</v>
      </c>
      <c r="W863">
        <f t="shared" ca="1" si="249"/>
        <v>0.156</v>
      </c>
      <c r="X863">
        <f t="shared" ca="1" si="250"/>
        <v>0.75480000000000003</v>
      </c>
      <c r="Y863">
        <f t="shared" ca="1" si="251"/>
        <v>9.1999999999999993</v>
      </c>
      <c r="Z863">
        <f t="shared" ca="1" si="252"/>
        <v>0.75</v>
      </c>
      <c r="AA863">
        <f t="shared" ca="1" si="253"/>
        <v>268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f t="shared" ca="1" si="254"/>
        <v>3.6637</v>
      </c>
      <c r="AL863">
        <f t="shared" ca="1" si="255"/>
        <v>4.62</v>
      </c>
      <c r="AM863">
        <v>1</v>
      </c>
    </row>
    <row r="864" spans="1:39" x14ac:dyDescent="0.25">
      <c r="A864">
        <v>862</v>
      </c>
      <c r="B864" s="3">
        <v>0</v>
      </c>
      <c r="C864">
        <f t="shared" ca="1" si="241"/>
        <v>71</v>
      </c>
      <c r="D864">
        <v>0</v>
      </c>
      <c r="E864">
        <f t="shared" ca="1" si="242"/>
        <v>102</v>
      </c>
      <c r="F864">
        <v>1</v>
      </c>
      <c r="G864">
        <v>1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f t="shared" ca="1" si="243"/>
        <v>5.5789999999999997</v>
      </c>
      <c r="R864">
        <f t="shared" ca="1" si="244"/>
        <v>1.6258999999999999</v>
      </c>
      <c r="S864">
        <f t="shared" ca="1" si="245"/>
        <v>200.54</v>
      </c>
      <c r="T864">
        <f t="shared" ca="1" si="246"/>
        <v>10.577</v>
      </c>
      <c r="U864">
        <f t="shared" ca="1" si="247"/>
        <v>46.07</v>
      </c>
      <c r="V864">
        <f t="shared" ca="1" si="248"/>
        <v>7.6280000000000001</v>
      </c>
      <c r="W864">
        <f t="shared" ca="1" si="249"/>
        <v>0.249</v>
      </c>
      <c r="X864">
        <f t="shared" ca="1" si="250"/>
        <v>0.72240000000000004</v>
      </c>
      <c r="Y864">
        <f t="shared" ca="1" si="251"/>
        <v>6.6</v>
      </c>
      <c r="Z864">
        <f t="shared" ca="1" si="252"/>
        <v>0.57999999999999996</v>
      </c>
      <c r="AA864">
        <f t="shared" ca="1" si="253"/>
        <v>267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f t="shared" ca="1" si="254"/>
        <v>3.7425999999999999</v>
      </c>
      <c r="AL864">
        <f t="shared" ca="1" si="255"/>
        <v>4.8</v>
      </c>
      <c r="AM864">
        <v>1</v>
      </c>
    </row>
    <row r="865" spans="1:39" x14ac:dyDescent="0.25">
      <c r="A865">
        <v>863</v>
      </c>
      <c r="B865" s="3">
        <v>0</v>
      </c>
      <c r="C865">
        <f t="shared" ca="1" si="241"/>
        <v>92</v>
      </c>
      <c r="D865">
        <v>0</v>
      </c>
      <c r="E865">
        <f t="shared" ca="1" si="242"/>
        <v>102</v>
      </c>
      <c r="F865">
        <v>1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f t="shared" ca="1" si="243"/>
        <v>5.9612999999999996</v>
      </c>
      <c r="R865">
        <f t="shared" ca="1" si="244"/>
        <v>1.4966999999999999</v>
      </c>
      <c r="S865">
        <f t="shared" ca="1" si="245"/>
        <v>200.43</v>
      </c>
      <c r="T865">
        <f t="shared" ca="1" si="246"/>
        <v>11.077</v>
      </c>
      <c r="U865">
        <f t="shared" ca="1" si="247"/>
        <v>39.75</v>
      </c>
      <c r="V865">
        <f t="shared" ca="1" si="248"/>
        <v>8.1649999999999991</v>
      </c>
      <c r="W865">
        <f t="shared" ca="1" si="249"/>
        <v>0.184</v>
      </c>
      <c r="X865">
        <f t="shared" ca="1" si="250"/>
        <v>0.63549999999999995</v>
      </c>
      <c r="Y865">
        <f t="shared" ca="1" si="251"/>
        <v>8.6999999999999993</v>
      </c>
      <c r="Z865">
        <f t="shared" ca="1" si="252"/>
        <v>0.84</v>
      </c>
      <c r="AA865">
        <f t="shared" ca="1" si="253"/>
        <v>221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f t="shared" ca="1" si="254"/>
        <v>3.6478000000000002</v>
      </c>
      <c r="AL865">
        <f t="shared" ca="1" si="255"/>
        <v>4.66</v>
      </c>
      <c r="AM865">
        <v>1</v>
      </c>
    </row>
    <row r="866" spans="1:39" x14ac:dyDescent="0.25">
      <c r="A866">
        <v>864</v>
      </c>
      <c r="B866" s="3">
        <v>0</v>
      </c>
      <c r="C866">
        <f t="shared" ca="1" si="241"/>
        <v>22</v>
      </c>
      <c r="D866">
        <v>0</v>
      </c>
      <c r="E866">
        <f t="shared" ca="1" si="242"/>
        <v>116</v>
      </c>
      <c r="F866">
        <v>1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f t="shared" ca="1" si="243"/>
        <v>5.8662999999999998</v>
      </c>
      <c r="R866">
        <f t="shared" ca="1" si="244"/>
        <v>1.2548999999999999</v>
      </c>
      <c r="S866">
        <f t="shared" ca="1" si="245"/>
        <v>216.09</v>
      </c>
      <c r="T866">
        <f t="shared" ca="1" si="246"/>
        <v>13.693</v>
      </c>
      <c r="U866">
        <f t="shared" ca="1" si="247"/>
        <v>34.799999999999997</v>
      </c>
      <c r="V866">
        <f t="shared" ca="1" si="248"/>
        <v>7.44</v>
      </c>
      <c r="W866">
        <f t="shared" ca="1" si="249"/>
        <v>0.157</v>
      </c>
      <c r="X866">
        <f t="shared" ca="1" si="250"/>
        <v>0.79490000000000005</v>
      </c>
      <c r="Y866">
        <f t="shared" ca="1" si="251"/>
        <v>8.8000000000000007</v>
      </c>
      <c r="Z866">
        <f t="shared" ca="1" si="252"/>
        <v>0.67</v>
      </c>
      <c r="AA866">
        <f t="shared" ca="1" si="253"/>
        <v>261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f t="shared" ca="1" si="254"/>
        <v>3.9188000000000001</v>
      </c>
      <c r="AL866">
        <f t="shared" ca="1" si="255"/>
        <v>4.57</v>
      </c>
      <c r="AM866">
        <v>1</v>
      </c>
    </row>
    <row r="867" spans="1:39" x14ac:dyDescent="0.25">
      <c r="A867">
        <v>865</v>
      </c>
      <c r="B867" s="3">
        <v>0</v>
      </c>
      <c r="C867">
        <f t="shared" ca="1" si="241"/>
        <v>37</v>
      </c>
      <c r="D867">
        <v>0</v>
      </c>
      <c r="E867">
        <f t="shared" ca="1" si="242"/>
        <v>117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f t="shared" ca="1" si="243"/>
        <v>5.5883000000000003</v>
      </c>
      <c r="R867">
        <f t="shared" ca="1" si="244"/>
        <v>1.4665999999999999</v>
      </c>
      <c r="S867">
        <f t="shared" ca="1" si="245"/>
        <v>223.45</v>
      </c>
      <c r="T867">
        <f t="shared" ca="1" si="246"/>
        <v>13.388999999999999</v>
      </c>
      <c r="U867">
        <f t="shared" ca="1" si="247"/>
        <v>36.18</v>
      </c>
      <c r="V867">
        <f t="shared" ca="1" si="248"/>
        <v>8.1080000000000005</v>
      </c>
      <c r="W867">
        <f t="shared" ca="1" si="249"/>
        <v>0.29299999999999998</v>
      </c>
      <c r="X867">
        <f t="shared" ca="1" si="250"/>
        <v>0.77610000000000001</v>
      </c>
      <c r="Y867">
        <f t="shared" ca="1" si="251"/>
        <v>4.3</v>
      </c>
      <c r="Z867">
        <f t="shared" ca="1" si="252"/>
        <v>0.8</v>
      </c>
      <c r="AA867">
        <f t="shared" ca="1" si="253"/>
        <v>235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f t="shared" ca="1" si="254"/>
        <v>3.6414</v>
      </c>
      <c r="AL867">
        <f t="shared" ca="1" si="255"/>
        <v>4.58</v>
      </c>
      <c r="AM867">
        <v>1</v>
      </c>
    </row>
    <row r="868" spans="1:39" x14ac:dyDescent="0.25">
      <c r="A868">
        <v>866</v>
      </c>
      <c r="B868" s="3">
        <v>0</v>
      </c>
      <c r="C868">
        <f t="shared" ca="1" si="241"/>
        <v>63</v>
      </c>
      <c r="D868">
        <v>0</v>
      </c>
      <c r="E868">
        <f t="shared" ca="1" si="242"/>
        <v>103</v>
      </c>
      <c r="F868">
        <v>1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f t="shared" ca="1" si="243"/>
        <v>5.9935999999999998</v>
      </c>
      <c r="R868">
        <f t="shared" ca="1" si="244"/>
        <v>1.782</v>
      </c>
      <c r="S868">
        <f t="shared" ca="1" si="245"/>
        <v>218.43</v>
      </c>
      <c r="T868">
        <f t="shared" ca="1" si="246"/>
        <v>15.532999999999999</v>
      </c>
      <c r="U868">
        <f t="shared" ca="1" si="247"/>
        <v>40.619999999999997</v>
      </c>
      <c r="V868">
        <f t="shared" ca="1" si="248"/>
        <v>7.7210000000000001</v>
      </c>
      <c r="W868">
        <f t="shared" ca="1" si="249"/>
        <v>0.20399999999999999</v>
      </c>
      <c r="X868">
        <f t="shared" ca="1" si="250"/>
        <v>0.71299999999999997</v>
      </c>
      <c r="Y868">
        <f t="shared" ca="1" si="251"/>
        <v>5.8</v>
      </c>
      <c r="Z868">
        <f t="shared" ca="1" si="252"/>
        <v>0.54</v>
      </c>
      <c r="AA868">
        <f t="shared" ca="1" si="253"/>
        <v>221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f t="shared" ca="1" si="254"/>
        <v>3.8776000000000002</v>
      </c>
      <c r="AL868">
        <f t="shared" ca="1" si="255"/>
        <v>4.22</v>
      </c>
      <c r="AM868">
        <v>1</v>
      </c>
    </row>
    <row r="869" spans="1:39" x14ac:dyDescent="0.25">
      <c r="A869">
        <v>867</v>
      </c>
      <c r="B869" s="3">
        <v>0</v>
      </c>
      <c r="C869">
        <f t="shared" ca="1" si="241"/>
        <v>13</v>
      </c>
      <c r="D869">
        <v>0</v>
      </c>
      <c r="E869">
        <f t="shared" ca="1" si="242"/>
        <v>105</v>
      </c>
      <c r="F869">
        <v>1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f t="shared" ca="1" si="243"/>
        <v>5.5327000000000002</v>
      </c>
      <c r="R869">
        <f t="shared" ca="1" si="244"/>
        <v>1.2963</v>
      </c>
      <c r="S869">
        <f t="shared" ca="1" si="245"/>
        <v>216.46</v>
      </c>
      <c r="T869">
        <f t="shared" ca="1" si="246"/>
        <v>15.021000000000001</v>
      </c>
      <c r="U869">
        <f t="shared" ca="1" si="247"/>
        <v>44.52</v>
      </c>
      <c r="V869">
        <f t="shared" ca="1" si="248"/>
        <v>7.8259999999999996</v>
      </c>
      <c r="W869">
        <f t="shared" ca="1" si="249"/>
        <v>0.20799999999999999</v>
      </c>
      <c r="X869">
        <f t="shared" ca="1" si="250"/>
        <v>0.70630000000000004</v>
      </c>
      <c r="Y869">
        <f t="shared" ca="1" si="251"/>
        <v>6.4</v>
      </c>
      <c r="Z869">
        <f t="shared" ca="1" si="252"/>
        <v>0.55000000000000004</v>
      </c>
      <c r="AA869">
        <f t="shared" ca="1" si="253"/>
        <v>232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f t="shared" ca="1" si="254"/>
        <v>3.7145000000000001</v>
      </c>
      <c r="AL869">
        <f t="shared" ca="1" si="255"/>
        <v>4.8</v>
      </c>
      <c r="AM869">
        <v>1</v>
      </c>
    </row>
    <row r="870" spans="1:39" x14ac:dyDescent="0.25">
      <c r="A870">
        <v>868</v>
      </c>
      <c r="B870" s="3">
        <v>0</v>
      </c>
      <c r="C870">
        <f t="shared" ca="1" si="241"/>
        <v>71</v>
      </c>
      <c r="D870">
        <v>0</v>
      </c>
      <c r="E870">
        <f t="shared" ref="E870:E933" ca="1" si="256">RANDBETWEEN(90, 120)</f>
        <v>113</v>
      </c>
      <c r="F870">
        <v>1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f t="shared" ref="Q870:Q903" ca="1" si="257">RANDBETWEEN(55050, 60550)/10000</f>
        <v>5.9709000000000003</v>
      </c>
      <c r="R870">
        <f t="shared" ref="R870:R903" ca="1" si="258">RANDBETWEEN(12000,18000)/10000</f>
        <v>1.5962000000000001</v>
      </c>
      <c r="S870">
        <f t="shared" ref="S870:S903" ca="1" si="259">RANDBETWEEN(20000, 23000)/100</f>
        <v>206.82</v>
      </c>
      <c r="T870">
        <f t="shared" ref="T870:T903" ca="1" si="260">RANDBETWEEN(10000,16000)/1000</f>
        <v>12.117000000000001</v>
      </c>
      <c r="U870">
        <f t="shared" ref="U870:U903" ca="1" si="261">RANDBETWEEN(3200,5050)/100</f>
        <v>46.63</v>
      </c>
      <c r="V870">
        <f t="shared" ref="V870:V903" ca="1" si="262">RANDBETWEEN(7000,8200)/1000</f>
        <v>7.9930000000000003</v>
      </c>
      <c r="W870">
        <f t="shared" ref="W870:W903" ca="1" si="263">RANDBETWEEN(100,300)/1000</f>
        <v>0.129</v>
      </c>
      <c r="X870">
        <f t="shared" ref="X870:X903" ca="1" si="264">RANDBETWEEN(6050, 8050)/10000</f>
        <v>0.60960000000000003</v>
      </c>
      <c r="Y870">
        <f t="shared" ref="Y870:Y903" ca="1" si="265">RANDBETWEEN(30,95)/10</f>
        <v>9.5</v>
      </c>
      <c r="Z870">
        <f t="shared" ref="Z870:Z903" ca="1" si="266">RANDBETWEEN(30,95)/100</f>
        <v>0.8</v>
      </c>
      <c r="AA870">
        <f t="shared" ref="AA870:AA903" ca="1" si="267">RANDBETWEEN(190,300)</f>
        <v>268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f t="shared" ref="AK870:AK903" ca="1" si="268">RANDBETWEEN(35500, 40500)/10000</f>
        <v>3.9752999999999998</v>
      </c>
      <c r="AL870">
        <f t="shared" ref="AL870:AL903" ca="1" si="269">RANDBETWEEN(400,500)/100</f>
        <v>4.8600000000000003</v>
      </c>
      <c r="AM870">
        <v>1</v>
      </c>
    </row>
    <row r="871" spans="1:39" x14ac:dyDescent="0.25">
      <c r="A871">
        <v>869</v>
      </c>
      <c r="B871" s="3">
        <v>0</v>
      </c>
      <c r="C871">
        <f t="shared" ca="1" si="241"/>
        <v>95</v>
      </c>
      <c r="D871">
        <v>0</v>
      </c>
      <c r="E871">
        <f t="shared" ca="1" si="256"/>
        <v>106</v>
      </c>
      <c r="F871">
        <v>1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f t="shared" ca="1" si="257"/>
        <v>5.6970000000000001</v>
      </c>
      <c r="R871">
        <f t="shared" ca="1" si="258"/>
        <v>1.7447999999999999</v>
      </c>
      <c r="S871">
        <f t="shared" ca="1" si="259"/>
        <v>215.83</v>
      </c>
      <c r="T871">
        <f t="shared" ca="1" si="260"/>
        <v>14.561</v>
      </c>
      <c r="U871">
        <f t="shared" ca="1" si="261"/>
        <v>49.51</v>
      </c>
      <c r="V871">
        <f t="shared" ca="1" si="262"/>
        <v>7.6379999999999999</v>
      </c>
      <c r="W871">
        <f t="shared" ca="1" si="263"/>
        <v>0.183</v>
      </c>
      <c r="X871">
        <f t="shared" ca="1" si="264"/>
        <v>0.75939999999999996</v>
      </c>
      <c r="Y871">
        <f t="shared" ca="1" si="265"/>
        <v>7.3</v>
      </c>
      <c r="Z871">
        <f t="shared" ca="1" si="266"/>
        <v>0.48</v>
      </c>
      <c r="AA871">
        <f t="shared" ca="1" si="267"/>
        <v>207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f t="shared" ca="1" si="268"/>
        <v>3.5607000000000002</v>
      </c>
      <c r="AL871">
        <f t="shared" ca="1" si="269"/>
        <v>4.72</v>
      </c>
      <c r="AM871">
        <v>1</v>
      </c>
    </row>
    <row r="872" spans="1:39" x14ac:dyDescent="0.25">
      <c r="A872">
        <v>870</v>
      </c>
      <c r="B872" s="3">
        <v>0</v>
      </c>
      <c r="C872">
        <f t="shared" ca="1" si="241"/>
        <v>58</v>
      </c>
      <c r="D872">
        <v>0</v>
      </c>
      <c r="E872">
        <f t="shared" ca="1" si="256"/>
        <v>119</v>
      </c>
      <c r="F872">
        <v>1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f t="shared" ca="1" si="257"/>
        <v>5.9073000000000002</v>
      </c>
      <c r="R872">
        <f t="shared" ca="1" si="258"/>
        <v>1.5475000000000001</v>
      </c>
      <c r="S872">
        <f t="shared" ca="1" si="259"/>
        <v>226.08</v>
      </c>
      <c r="T872">
        <f t="shared" ca="1" si="260"/>
        <v>11.007999999999999</v>
      </c>
      <c r="U872">
        <f t="shared" ca="1" si="261"/>
        <v>48.87</v>
      </c>
      <c r="V872">
        <f t="shared" ca="1" si="262"/>
        <v>7</v>
      </c>
      <c r="W872">
        <f t="shared" ca="1" si="263"/>
        <v>0.27500000000000002</v>
      </c>
      <c r="X872">
        <f t="shared" ca="1" si="264"/>
        <v>0.68059999999999998</v>
      </c>
      <c r="Y872">
        <f t="shared" ca="1" si="265"/>
        <v>6.5</v>
      </c>
      <c r="Z872">
        <f t="shared" ca="1" si="266"/>
        <v>0.52</v>
      </c>
      <c r="AA872">
        <f t="shared" ca="1" si="267"/>
        <v>246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f t="shared" ca="1" si="268"/>
        <v>3.9708000000000001</v>
      </c>
      <c r="AL872">
        <f t="shared" ca="1" si="269"/>
        <v>4.45</v>
      </c>
      <c r="AM872">
        <v>1</v>
      </c>
    </row>
    <row r="873" spans="1:39" x14ac:dyDescent="0.25">
      <c r="A873">
        <v>871</v>
      </c>
      <c r="B873" s="3">
        <v>0</v>
      </c>
      <c r="C873">
        <f t="shared" ref="C873:C936" ca="1" si="270">INT(RAND()*100)</f>
        <v>58</v>
      </c>
      <c r="D873">
        <v>0</v>
      </c>
      <c r="E873">
        <f t="shared" ca="1" si="256"/>
        <v>115</v>
      </c>
      <c r="F873">
        <v>1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f t="shared" ca="1" si="257"/>
        <v>5.8498999999999999</v>
      </c>
      <c r="R873">
        <f t="shared" ca="1" si="258"/>
        <v>1.3360000000000001</v>
      </c>
      <c r="S873">
        <f t="shared" ca="1" si="259"/>
        <v>222.44</v>
      </c>
      <c r="T873">
        <f t="shared" ca="1" si="260"/>
        <v>14.795</v>
      </c>
      <c r="U873">
        <f t="shared" ca="1" si="261"/>
        <v>35.81</v>
      </c>
      <c r="V873">
        <f t="shared" ca="1" si="262"/>
        <v>7.0949999999999998</v>
      </c>
      <c r="W873">
        <f t="shared" ca="1" si="263"/>
        <v>0.26300000000000001</v>
      </c>
      <c r="X873">
        <f t="shared" ca="1" si="264"/>
        <v>0.62370000000000003</v>
      </c>
      <c r="Y873">
        <f t="shared" ca="1" si="265"/>
        <v>8.3000000000000007</v>
      </c>
      <c r="Z873">
        <f t="shared" ca="1" si="266"/>
        <v>0.88</v>
      </c>
      <c r="AA873">
        <f t="shared" ca="1" si="267"/>
        <v>238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f t="shared" ca="1" si="268"/>
        <v>3.8748</v>
      </c>
      <c r="AL873">
        <f t="shared" ca="1" si="269"/>
        <v>4.21</v>
      </c>
      <c r="AM873">
        <v>1</v>
      </c>
    </row>
    <row r="874" spans="1:39" x14ac:dyDescent="0.25">
      <c r="A874">
        <v>872</v>
      </c>
      <c r="B874" s="3">
        <v>0</v>
      </c>
      <c r="C874">
        <f t="shared" ca="1" si="270"/>
        <v>47</v>
      </c>
      <c r="D874">
        <v>0</v>
      </c>
      <c r="E874">
        <f t="shared" ca="1" si="256"/>
        <v>90</v>
      </c>
      <c r="F874">
        <v>1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f t="shared" ca="1" si="257"/>
        <v>5.7729999999999997</v>
      </c>
      <c r="R874">
        <f t="shared" ca="1" si="258"/>
        <v>1.2304999999999999</v>
      </c>
      <c r="S874">
        <f t="shared" ca="1" si="259"/>
        <v>203.8</v>
      </c>
      <c r="T874">
        <f t="shared" ca="1" si="260"/>
        <v>13.262</v>
      </c>
      <c r="U874">
        <f t="shared" ca="1" si="261"/>
        <v>41</v>
      </c>
      <c r="V874">
        <f t="shared" ca="1" si="262"/>
        <v>8.0239999999999991</v>
      </c>
      <c r="W874">
        <f t="shared" ca="1" si="263"/>
        <v>0.114</v>
      </c>
      <c r="X874">
        <f t="shared" ca="1" si="264"/>
        <v>0.6401</v>
      </c>
      <c r="Y874">
        <f t="shared" ca="1" si="265"/>
        <v>7.7</v>
      </c>
      <c r="Z874">
        <f t="shared" ca="1" si="266"/>
        <v>0.63</v>
      </c>
      <c r="AA874">
        <f t="shared" ca="1" si="267"/>
        <v>300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f t="shared" ca="1" si="268"/>
        <v>3.6362999999999999</v>
      </c>
      <c r="AL874">
        <f t="shared" ca="1" si="269"/>
        <v>4.78</v>
      </c>
      <c r="AM874">
        <v>1</v>
      </c>
    </row>
    <row r="875" spans="1:39" x14ac:dyDescent="0.25">
      <c r="A875">
        <v>873</v>
      </c>
      <c r="B875" s="3">
        <v>0</v>
      </c>
      <c r="C875">
        <f t="shared" ca="1" si="270"/>
        <v>73</v>
      </c>
      <c r="D875">
        <v>0</v>
      </c>
      <c r="E875">
        <f t="shared" ca="1" si="256"/>
        <v>107</v>
      </c>
      <c r="F875">
        <v>1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f t="shared" ca="1" si="257"/>
        <v>5.907</v>
      </c>
      <c r="R875">
        <f t="shared" ca="1" si="258"/>
        <v>1.6479999999999999</v>
      </c>
      <c r="S875">
        <f t="shared" ca="1" si="259"/>
        <v>212.26</v>
      </c>
      <c r="T875">
        <f t="shared" ca="1" si="260"/>
        <v>12.173</v>
      </c>
      <c r="U875">
        <f t="shared" ca="1" si="261"/>
        <v>32.22</v>
      </c>
      <c r="V875">
        <f t="shared" ca="1" si="262"/>
        <v>7.1890000000000001</v>
      </c>
      <c r="W875">
        <f t="shared" ca="1" si="263"/>
        <v>0.22800000000000001</v>
      </c>
      <c r="X875">
        <f t="shared" ca="1" si="264"/>
        <v>0.69230000000000003</v>
      </c>
      <c r="Y875">
        <f t="shared" ca="1" si="265"/>
        <v>9.1</v>
      </c>
      <c r="Z875">
        <f t="shared" ca="1" si="266"/>
        <v>0.44</v>
      </c>
      <c r="AA875">
        <f t="shared" ca="1" si="267"/>
        <v>198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f t="shared" ca="1" si="268"/>
        <v>3.5558000000000001</v>
      </c>
      <c r="AL875">
        <f t="shared" ca="1" si="269"/>
        <v>4.68</v>
      </c>
      <c r="AM875">
        <v>1</v>
      </c>
    </row>
    <row r="876" spans="1:39" x14ac:dyDescent="0.25">
      <c r="A876">
        <v>874</v>
      </c>
      <c r="B876" s="3">
        <v>0</v>
      </c>
      <c r="C876">
        <f t="shared" ca="1" si="270"/>
        <v>53</v>
      </c>
      <c r="D876">
        <v>0</v>
      </c>
      <c r="E876">
        <f t="shared" ca="1" si="256"/>
        <v>103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f t="shared" ca="1" si="257"/>
        <v>5.5728</v>
      </c>
      <c r="R876">
        <f t="shared" ca="1" si="258"/>
        <v>1.3333999999999999</v>
      </c>
      <c r="S876">
        <f t="shared" ca="1" si="259"/>
        <v>226.77</v>
      </c>
      <c r="T876">
        <f t="shared" ca="1" si="260"/>
        <v>12.831</v>
      </c>
      <c r="U876">
        <f t="shared" ca="1" si="261"/>
        <v>43.29</v>
      </c>
      <c r="V876">
        <f t="shared" ca="1" si="262"/>
        <v>7.1189999999999998</v>
      </c>
      <c r="W876">
        <f t="shared" ca="1" si="263"/>
        <v>0.12</v>
      </c>
      <c r="X876">
        <f t="shared" ca="1" si="264"/>
        <v>0.79520000000000002</v>
      </c>
      <c r="Y876">
        <f t="shared" ca="1" si="265"/>
        <v>3</v>
      </c>
      <c r="Z876">
        <f t="shared" ca="1" si="266"/>
        <v>0.3</v>
      </c>
      <c r="AA876">
        <f t="shared" ca="1" si="267"/>
        <v>205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f t="shared" ca="1" si="268"/>
        <v>3.8906000000000001</v>
      </c>
      <c r="AL876">
        <f t="shared" ca="1" si="269"/>
        <v>4.5199999999999996</v>
      </c>
      <c r="AM876">
        <v>1</v>
      </c>
    </row>
    <row r="877" spans="1:39" x14ac:dyDescent="0.25">
      <c r="A877">
        <v>875</v>
      </c>
      <c r="B877" s="3">
        <v>0</v>
      </c>
      <c r="C877">
        <f t="shared" ca="1" si="270"/>
        <v>34</v>
      </c>
      <c r="D877">
        <v>0</v>
      </c>
      <c r="E877">
        <f t="shared" ca="1" si="256"/>
        <v>90</v>
      </c>
      <c r="F877">
        <v>1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f t="shared" ca="1" si="257"/>
        <v>5.9665999999999997</v>
      </c>
      <c r="R877">
        <f t="shared" ca="1" si="258"/>
        <v>1.3307</v>
      </c>
      <c r="S877">
        <f t="shared" ca="1" si="259"/>
        <v>211.01</v>
      </c>
      <c r="T877">
        <f t="shared" ca="1" si="260"/>
        <v>14.526999999999999</v>
      </c>
      <c r="U877">
        <f t="shared" ca="1" si="261"/>
        <v>43.76</v>
      </c>
      <c r="V877">
        <f t="shared" ca="1" si="262"/>
        <v>7.0659999999999998</v>
      </c>
      <c r="W877">
        <f t="shared" ca="1" si="263"/>
        <v>0.113</v>
      </c>
      <c r="X877">
        <f t="shared" ca="1" si="264"/>
        <v>0.70520000000000005</v>
      </c>
      <c r="Y877">
        <f t="shared" ca="1" si="265"/>
        <v>6.1</v>
      </c>
      <c r="Z877">
        <f t="shared" ca="1" si="266"/>
        <v>0.81</v>
      </c>
      <c r="AA877">
        <f t="shared" ca="1" si="267"/>
        <v>217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f t="shared" ca="1" si="268"/>
        <v>3.7936999999999999</v>
      </c>
      <c r="AL877">
        <f t="shared" ca="1" si="269"/>
        <v>4.5</v>
      </c>
      <c r="AM877">
        <v>1</v>
      </c>
    </row>
    <row r="878" spans="1:39" x14ac:dyDescent="0.25">
      <c r="A878">
        <v>876</v>
      </c>
      <c r="B878" s="3">
        <v>0</v>
      </c>
      <c r="C878">
        <f t="shared" ca="1" si="270"/>
        <v>32</v>
      </c>
      <c r="D878">
        <v>0</v>
      </c>
      <c r="E878">
        <f t="shared" ca="1" si="256"/>
        <v>115</v>
      </c>
      <c r="F878">
        <v>1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f t="shared" ca="1" si="257"/>
        <v>5.8175999999999997</v>
      </c>
      <c r="R878">
        <f t="shared" ca="1" si="258"/>
        <v>1.6753</v>
      </c>
      <c r="S878">
        <f t="shared" ca="1" si="259"/>
        <v>208.65</v>
      </c>
      <c r="T878">
        <f t="shared" ca="1" si="260"/>
        <v>13.483000000000001</v>
      </c>
      <c r="U878">
        <f t="shared" ca="1" si="261"/>
        <v>34.380000000000003</v>
      </c>
      <c r="V878">
        <f t="shared" ca="1" si="262"/>
        <v>7.99</v>
      </c>
      <c r="W878">
        <f t="shared" ca="1" si="263"/>
        <v>0.15</v>
      </c>
      <c r="X878">
        <f t="shared" ca="1" si="264"/>
        <v>0.60709999999999997</v>
      </c>
      <c r="Y878">
        <f t="shared" ca="1" si="265"/>
        <v>8.8000000000000007</v>
      </c>
      <c r="Z878">
        <f t="shared" ca="1" si="266"/>
        <v>0.47</v>
      </c>
      <c r="AA878">
        <f t="shared" ca="1" si="267"/>
        <v>242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f t="shared" ca="1" si="268"/>
        <v>3.968</v>
      </c>
      <c r="AL878">
        <f t="shared" ca="1" si="269"/>
        <v>4.04</v>
      </c>
      <c r="AM878">
        <v>1</v>
      </c>
    </row>
    <row r="879" spans="1:39" x14ac:dyDescent="0.25">
      <c r="A879">
        <v>877</v>
      </c>
      <c r="B879" s="3">
        <v>0</v>
      </c>
      <c r="C879">
        <f t="shared" ca="1" si="270"/>
        <v>25</v>
      </c>
      <c r="D879">
        <v>0</v>
      </c>
      <c r="E879">
        <f t="shared" ca="1" si="256"/>
        <v>98</v>
      </c>
      <c r="F879">
        <v>1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f t="shared" ca="1" si="257"/>
        <v>5.7439</v>
      </c>
      <c r="R879">
        <f t="shared" ca="1" si="258"/>
        <v>1.5985</v>
      </c>
      <c r="S879">
        <f t="shared" ca="1" si="259"/>
        <v>229.34</v>
      </c>
      <c r="T879">
        <f t="shared" ca="1" si="260"/>
        <v>13.279</v>
      </c>
      <c r="U879">
        <f t="shared" ca="1" si="261"/>
        <v>41.36</v>
      </c>
      <c r="V879">
        <f t="shared" ca="1" si="262"/>
        <v>7.9210000000000003</v>
      </c>
      <c r="W879">
        <f t="shared" ca="1" si="263"/>
        <v>0.22800000000000001</v>
      </c>
      <c r="X879">
        <f t="shared" ca="1" si="264"/>
        <v>0.7268</v>
      </c>
      <c r="Y879">
        <f t="shared" ca="1" si="265"/>
        <v>8.8000000000000007</v>
      </c>
      <c r="Z879">
        <f t="shared" ca="1" si="266"/>
        <v>0.91</v>
      </c>
      <c r="AA879">
        <f t="shared" ca="1" si="267"/>
        <v>245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f t="shared" ca="1" si="268"/>
        <v>3.8986000000000001</v>
      </c>
      <c r="AL879">
        <f t="shared" ca="1" si="269"/>
        <v>4.51</v>
      </c>
      <c r="AM879">
        <v>1</v>
      </c>
    </row>
    <row r="880" spans="1:39" x14ac:dyDescent="0.25">
      <c r="A880">
        <v>878</v>
      </c>
      <c r="B880" s="3">
        <v>0</v>
      </c>
      <c r="C880">
        <f t="shared" ca="1" si="270"/>
        <v>69</v>
      </c>
      <c r="D880">
        <v>0</v>
      </c>
      <c r="E880">
        <f t="shared" ca="1" si="256"/>
        <v>109</v>
      </c>
      <c r="F880">
        <v>1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f t="shared" ca="1" si="257"/>
        <v>5.5983000000000001</v>
      </c>
      <c r="R880">
        <f t="shared" ca="1" si="258"/>
        <v>1.7876000000000001</v>
      </c>
      <c r="S880">
        <f t="shared" ca="1" si="259"/>
        <v>217.61</v>
      </c>
      <c r="T880">
        <f t="shared" ca="1" si="260"/>
        <v>15.843999999999999</v>
      </c>
      <c r="U880">
        <f t="shared" ca="1" si="261"/>
        <v>46.9</v>
      </c>
      <c r="V880">
        <f t="shared" ca="1" si="262"/>
        <v>7.0090000000000003</v>
      </c>
      <c r="W880">
        <f t="shared" ca="1" si="263"/>
        <v>0.21099999999999999</v>
      </c>
      <c r="X880">
        <f t="shared" ca="1" si="264"/>
        <v>0.66690000000000005</v>
      </c>
      <c r="Y880">
        <f t="shared" ca="1" si="265"/>
        <v>3.2</v>
      </c>
      <c r="Z880">
        <f t="shared" ca="1" si="266"/>
        <v>0.56000000000000005</v>
      </c>
      <c r="AA880">
        <f t="shared" ca="1" si="267"/>
        <v>269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f t="shared" ca="1" si="268"/>
        <v>3.5663</v>
      </c>
      <c r="AL880">
        <f t="shared" ca="1" si="269"/>
        <v>4.5</v>
      </c>
      <c r="AM880">
        <v>1</v>
      </c>
    </row>
    <row r="881" spans="1:39" x14ac:dyDescent="0.25">
      <c r="A881">
        <v>879</v>
      </c>
      <c r="B881" s="3">
        <v>0</v>
      </c>
      <c r="C881">
        <f t="shared" ca="1" si="270"/>
        <v>20</v>
      </c>
      <c r="D881">
        <v>0</v>
      </c>
      <c r="E881">
        <f t="shared" ca="1" si="256"/>
        <v>91</v>
      </c>
      <c r="F881">
        <v>1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f t="shared" ca="1" si="257"/>
        <v>5.8738000000000001</v>
      </c>
      <c r="R881">
        <f t="shared" ca="1" si="258"/>
        <v>1.4236</v>
      </c>
      <c r="S881">
        <f t="shared" ca="1" si="259"/>
        <v>225.16</v>
      </c>
      <c r="T881">
        <f t="shared" ca="1" si="260"/>
        <v>14.214</v>
      </c>
      <c r="U881">
        <f t="shared" ca="1" si="261"/>
        <v>33.380000000000003</v>
      </c>
      <c r="V881">
        <f t="shared" ca="1" si="262"/>
        <v>7.4329999999999998</v>
      </c>
      <c r="W881">
        <f t="shared" ca="1" si="263"/>
        <v>0.25</v>
      </c>
      <c r="X881">
        <f t="shared" ca="1" si="264"/>
        <v>0.77959999999999996</v>
      </c>
      <c r="Y881">
        <f t="shared" ca="1" si="265"/>
        <v>5.5</v>
      </c>
      <c r="Z881">
        <f t="shared" ca="1" si="266"/>
        <v>0.57999999999999996</v>
      </c>
      <c r="AA881">
        <f t="shared" ca="1" si="267"/>
        <v>191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f t="shared" ca="1" si="268"/>
        <v>3.6395</v>
      </c>
      <c r="AL881">
        <f t="shared" ca="1" si="269"/>
        <v>4.5999999999999996</v>
      </c>
      <c r="AM881">
        <v>1</v>
      </c>
    </row>
    <row r="882" spans="1:39" x14ac:dyDescent="0.25">
      <c r="A882">
        <v>880</v>
      </c>
      <c r="B882" s="3">
        <v>0</v>
      </c>
      <c r="C882">
        <f t="shared" ca="1" si="270"/>
        <v>93</v>
      </c>
      <c r="D882">
        <v>0</v>
      </c>
      <c r="E882">
        <f t="shared" ca="1" si="256"/>
        <v>90</v>
      </c>
      <c r="F882">
        <v>1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f t="shared" ca="1" si="257"/>
        <v>5.6737000000000002</v>
      </c>
      <c r="R882">
        <f t="shared" ca="1" si="258"/>
        <v>1.3759999999999999</v>
      </c>
      <c r="S882">
        <f t="shared" ca="1" si="259"/>
        <v>228.4</v>
      </c>
      <c r="T882">
        <f t="shared" ca="1" si="260"/>
        <v>10.641999999999999</v>
      </c>
      <c r="U882">
        <f t="shared" ca="1" si="261"/>
        <v>49.09</v>
      </c>
      <c r="V882">
        <f t="shared" ca="1" si="262"/>
        <v>7.7960000000000003</v>
      </c>
      <c r="W882">
        <f t="shared" ca="1" si="263"/>
        <v>0.14799999999999999</v>
      </c>
      <c r="X882">
        <f t="shared" ca="1" si="264"/>
        <v>0.69159999999999999</v>
      </c>
      <c r="Y882">
        <f t="shared" ca="1" si="265"/>
        <v>6.2</v>
      </c>
      <c r="Z882">
        <f t="shared" ca="1" si="266"/>
        <v>0.32</v>
      </c>
      <c r="AA882">
        <f t="shared" ca="1" si="267"/>
        <v>204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f t="shared" ca="1" si="268"/>
        <v>3.8536000000000001</v>
      </c>
      <c r="AL882">
        <f t="shared" ca="1" si="269"/>
        <v>4.2300000000000004</v>
      </c>
      <c r="AM882">
        <v>1</v>
      </c>
    </row>
    <row r="883" spans="1:39" x14ac:dyDescent="0.25">
      <c r="A883">
        <v>881</v>
      </c>
      <c r="B883" s="3">
        <v>0</v>
      </c>
      <c r="C883">
        <f t="shared" ca="1" si="270"/>
        <v>32</v>
      </c>
      <c r="D883">
        <v>0</v>
      </c>
      <c r="E883">
        <f t="shared" ca="1" si="256"/>
        <v>99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  <c r="Q883">
        <f t="shared" ca="1" si="257"/>
        <v>6.0321999999999996</v>
      </c>
      <c r="R883">
        <f t="shared" ca="1" si="258"/>
        <v>1.3129999999999999</v>
      </c>
      <c r="S883">
        <f t="shared" ca="1" si="259"/>
        <v>204.01</v>
      </c>
      <c r="T883">
        <f t="shared" ca="1" si="260"/>
        <v>14.106</v>
      </c>
      <c r="U883">
        <f t="shared" ca="1" si="261"/>
        <v>42.09</v>
      </c>
      <c r="V883">
        <f t="shared" ca="1" si="262"/>
        <v>7.1109999999999998</v>
      </c>
      <c r="W883">
        <f t="shared" ca="1" si="263"/>
        <v>0.28599999999999998</v>
      </c>
      <c r="X883">
        <f t="shared" ca="1" si="264"/>
        <v>0.73709999999999998</v>
      </c>
      <c r="Y883">
        <f t="shared" ca="1" si="265"/>
        <v>9.3000000000000007</v>
      </c>
      <c r="Z883">
        <f t="shared" ca="1" si="266"/>
        <v>0.89</v>
      </c>
      <c r="AA883">
        <f t="shared" ca="1" si="267"/>
        <v>222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f t="shared" ca="1" si="268"/>
        <v>4.0251999999999999</v>
      </c>
      <c r="AL883">
        <f t="shared" ca="1" si="269"/>
        <v>4.3499999999999996</v>
      </c>
      <c r="AM883">
        <v>1</v>
      </c>
    </row>
    <row r="884" spans="1:39" x14ac:dyDescent="0.25">
      <c r="A884">
        <v>882</v>
      </c>
      <c r="B884" s="3">
        <v>0</v>
      </c>
      <c r="C884">
        <f t="shared" ca="1" si="270"/>
        <v>68</v>
      </c>
      <c r="D884">
        <v>0</v>
      </c>
      <c r="E884">
        <f t="shared" ca="1" si="256"/>
        <v>112</v>
      </c>
      <c r="F884">
        <v>1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f t="shared" ca="1" si="257"/>
        <v>5.5499000000000001</v>
      </c>
      <c r="R884">
        <f t="shared" ca="1" si="258"/>
        <v>1.5213000000000001</v>
      </c>
      <c r="S884">
        <f t="shared" ca="1" si="259"/>
        <v>200.66</v>
      </c>
      <c r="T884">
        <f t="shared" ca="1" si="260"/>
        <v>14.929</v>
      </c>
      <c r="U884">
        <f t="shared" ca="1" si="261"/>
        <v>45.88</v>
      </c>
      <c r="V884">
        <f t="shared" ca="1" si="262"/>
        <v>7.242</v>
      </c>
      <c r="W884">
        <f t="shared" ca="1" si="263"/>
        <v>0.107</v>
      </c>
      <c r="X884">
        <f t="shared" ca="1" si="264"/>
        <v>0.64700000000000002</v>
      </c>
      <c r="Y884">
        <f t="shared" ca="1" si="265"/>
        <v>6.7</v>
      </c>
      <c r="Z884">
        <f t="shared" ca="1" si="266"/>
        <v>0.53</v>
      </c>
      <c r="AA884">
        <f t="shared" ca="1" si="267"/>
        <v>287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f t="shared" ca="1" si="268"/>
        <v>3.5611000000000002</v>
      </c>
      <c r="AL884">
        <f t="shared" ca="1" si="269"/>
        <v>4.75</v>
      </c>
      <c r="AM884">
        <v>1</v>
      </c>
    </row>
    <row r="885" spans="1:39" x14ac:dyDescent="0.25">
      <c r="A885">
        <v>883</v>
      </c>
      <c r="B885" s="3">
        <v>0</v>
      </c>
      <c r="C885">
        <f t="shared" ca="1" si="270"/>
        <v>34</v>
      </c>
      <c r="D885">
        <v>0</v>
      </c>
      <c r="E885">
        <f t="shared" ca="1" si="256"/>
        <v>99</v>
      </c>
      <c r="F885">
        <v>1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f t="shared" ca="1" si="257"/>
        <v>5.5867000000000004</v>
      </c>
      <c r="R885">
        <f t="shared" ca="1" si="258"/>
        <v>1.3609</v>
      </c>
      <c r="S885">
        <f t="shared" ca="1" si="259"/>
        <v>212.72</v>
      </c>
      <c r="T885">
        <f t="shared" ca="1" si="260"/>
        <v>15.347</v>
      </c>
      <c r="U885">
        <f t="shared" ca="1" si="261"/>
        <v>32.97</v>
      </c>
      <c r="V885">
        <f t="shared" ca="1" si="262"/>
        <v>8.0739999999999998</v>
      </c>
      <c r="W885">
        <f t="shared" ca="1" si="263"/>
        <v>0.23200000000000001</v>
      </c>
      <c r="X885">
        <f t="shared" ca="1" si="264"/>
        <v>0.70430000000000004</v>
      </c>
      <c r="Y885">
        <f t="shared" ca="1" si="265"/>
        <v>6.7</v>
      </c>
      <c r="Z885">
        <f t="shared" ca="1" si="266"/>
        <v>0.37</v>
      </c>
      <c r="AA885">
        <f t="shared" ca="1" si="267"/>
        <v>295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f t="shared" ca="1" si="268"/>
        <v>3.9895999999999998</v>
      </c>
      <c r="AL885">
        <f t="shared" ca="1" si="269"/>
        <v>4.8600000000000003</v>
      </c>
      <c r="AM885">
        <v>1</v>
      </c>
    </row>
    <row r="886" spans="1:39" x14ac:dyDescent="0.25">
      <c r="A886">
        <v>884</v>
      </c>
      <c r="B886" s="3">
        <v>0</v>
      </c>
      <c r="C886">
        <f t="shared" ca="1" si="270"/>
        <v>47</v>
      </c>
      <c r="D886">
        <v>0</v>
      </c>
      <c r="E886">
        <f t="shared" ca="1" si="256"/>
        <v>104</v>
      </c>
      <c r="F886">
        <v>1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f t="shared" ca="1" si="257"/>
        <v>5.9413999999999998</v>
      </c>
      <c r="R886">
        <f t="shared" ca="1" si="258"/>
        <v>1.3774999999999999</v>
      </c>
      <c r="S886">
        <f t="shared" ca="1" si="259"/>
        <v>206.31</v>
      </c>
      <c r="T886">
        <f t="shared" ca="1" si="260"/>
        <v>12.688000000000001</v>
      </c>
      <c r="U886">
        <f t="shared" ca="1" si="261"/>
        <v>42.38</v>
      </c>
      <c r="V886">
        <f t="shared" ca="1" si="262"/>
        <v>7.1449999999999996</v>
      </c>
      <c r="W886">
        <f t="shared" ca="1" si="263"/>
        <v>0.29499999999999998</v>
      </c>
      <c r="X886">
        <f t="shared" ca="1" si="264"/>
        <v>0.60840000000000005</v>
      </c>
      <c r="Y886">
        <f t="shared" ca="1" si="265"/>
        <v>4.7</v>
      </c>
      <c r="Z886">
        <f t="shared" ca="1" si="266"/>
        <v>0.59</v>
      </c>
      <c r="AA886">
        <f t="shared" ca="1" si="267"/>
        <v>241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f t="shared" ca="1" si="268"/>
        <v>3.8534999999999999</v>
      </c>
      <c r="AL886">
        <f t="shared" ca="1" si="269"/>
        <v>4.47</v>
      </c>
      <c r="AM886">
        <v>1</v>
      </c>
    </row>
    <row r="887" spans="1:39" x14ac:dyDescent="0.25">
      <c r="A887">
        <v>885</v>
      </c>
      <c r="B887" s="3">
        <v>0</v>
      </c>
      <c r="C887">
        <f t="shared" ca="1" si="270"/>
        <v>53</v>
      </c>
      <c r="D887">
        <v>0</v>
      </c>
      <c r="E887">
        <f t="shared" ca="1" si="256"/>
        <v>102</v>
      </c>
      <c r="F887">
        <v>1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f t="shared" ca="1" si="257"/>
        <v>5.5453999999999999</v>
      </c>
      <c r="R887">
        <f t="shared" ca="1" si="258"/>
        <v>1.3456999999999999</v>
      </c>
      <c r="S887">
        <f t="shared" ca="1" si="259"/>
        <v>219.23</v>
      </c>
      <c r="T887">
        <f t="shared" ca="1" si="260"/>
        <v>12.045999999999999</v>
      </c>
      <c r="U887">
        <f t="shared" ca="1" si="261"/>
        <v>38.770000000000003</v>
      </c>
      <c r="V887">
        <f t="shared" ca="1" si="262"/>
        <v>7.093</v>
      </c>
      <c r="W887">
        <f t="shared" ca="1" si="263"/>
        <v>0.19600000000000001</v>
      </c>
      <c r="X887">
        <f t="shared" ca="1" si="264"/>
        <v>0.78139999999999998</v>
      </c>
      <c r="Y887">
        <f t="shared" ca="1" si="265"/>
        <v>4</v>
      </c>
      <c r="Z887">
        <f t="shared" ca="1" si="266"/>
        <v>0.4</v>
      </c>
      <c r="AA887">
        <f t="shared" ca="1" si="267"/>
        <v>271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f t="shared" ca="1" si="268"/>
        <v>3.6496</v>
      </c>
      <c r="AL887">
        <f t="shared" ca="1" si="269"/>
        <v>4.6900000000000004</v>
      </c>
      <c r="AM887">
        <v>1</v>
      </c>
    </row>
    <row r="888" spans="1:39" x14ac:dyDescent="0.25">
      <c r="A888">
        <v>886</v>
      </c>
      <c r="B888" s="3">
        <v>0</v>
      </c>
      <c r="C888">
        <f t="shared" ca="1" si="270"/>
        <v>13</v>
      </c>
      <c r="D888">
        <v>0</v>
      </c>
      <c r="E888">
        <f t="shared" ca="1" si="256"/>
        <v>115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f t="shared" ca="1" si="257"/>
        <v>5.6364999999999998</v>
      </c>
      <c r="R888">
        <f t="shared" ca="1" si="258"/>
        <v>1.655</v>
      </c>
      <c r="S888">
        <f t="shared" ca="1" si="259"/>
        <v>228.55</v>
      </c>
      <c r="T888">
        <f t="shared" ca="1" si="260"/>
        <v>15.891999999999999</v>
      </c>
      <c r="U888">
        <f t="shared" ca="1" si="261"/>
        <v>39.56</v>
      </c>
      <c r="V888">
        <f t="shared" ca="1" si="262"/>
        <v>7.5759999999999996</v>
      </c>
      <c r="W888">
        <f t="shared" ca="1" si="263"/>
        <v>0.22</v>
      </c>
      <c r="X888">
        <f t="shared" ca="1" si="264"/>
        <v>0.71179999999999999</v>
      </c>
      <c r="Y888">
        <f t="shared" ca="1" si="265"/>
        <v>7.6</v>
      </c>
      <c r="Z888">
        <f t="shared" ca="1" si="266"/>
        <v>0.84</v>
      </c>
      <c r="AA888">
        <f t="shared" ca="1" si="267"/>
        <v>257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f t="shared" ca="1" si="268"/>
        <v>3.5649000000000002</v>
      </c>
      <c r="AL888">
        <f t="shared" ca="1" si="269"/>
        <v>4.3</v>
      </c>
      <c r="AM888">
        <v>1</v>
      </c>
    </row>
    <row r="889" spans="1:39" x14ac:dyDescent="0.25">
      <c r="A889">
        <v>887</v>
      </c>
      <c r="B889" s="3">
        <v>0</v>
      </c>
      <c r="C889">
        <f t="shared" ca="1" si="270"/>
        <v>0</v>
      </c>
      <c r="D889">
        <v>0</v>
      </c>
      <c r="E889">
        <f t="shared" ca="1" si="256"/>
        <v>94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f t="shared" ca="1" si="257"/>
        <v>6.008</v>
      </c>
      <c r="R889">
        <f t="shared" ca="1" si="258"/>
        <v>1.5118</v>
      </c>
      <c r="S889">
        <f t="shared" ca="1" si="259"/>
        <v>223.01</v>
      </c>
      <c r="T889">
        <f t="shared" ca="1" si="260"/>
        <v>11.275</v>
      </c>
      <c r="U889">
        <f t="shared" ca="1" si="261"/>
        <v>47.49</v>
      </c>
      <c r="V889">
        <f t="shared" ca="1" si="262"/>
        <v>7.2350000000000003</v>
      </c>
      <c r="W889">
        <f t="shared" ca="1" si="263"/>
        <v>0.28599999999999998</v>
      </c>
      <c r="X889">
        <f t="shared" ca="1" si="264"/>
        <v>0.73550000000000004</v>
      </c>
      <c r="Y889">
        <f t="shared" ca="1" si="265"/>
        <v>3.6</v>
      </c>
      <c r="Z889">
        <f t="shared" ca="1" si="266"/>
        <v>0.41</v>
      </c>
      <c r="AA889">
        <f t="shared" ca="1" si="267"/>
        <v>198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f t="shared" ca="1" si="268"/>
        <v>3.9462000000000002</v>
      </c>
      <c r="AL889">
        <f t="shared" ca="1" si="269"/>
        <v>4.3899999999999997</v>
      </c>
      <c r="AM889">
        <v>1</v>
      </c>
    </row>
    <row r="890" spans="1:39" x14ac:dyDescent="0.25">
      <c r="A890">
        <v>888</v>
      </c>
      <c r="B890" s="3">
        <v>0</v>
      </c>
      <c r="C890">
        <f t="shared" ca="1" si="270"/>
        <v>41</v>
      </c>
      <c r="D890">
        <v>0</v>
      </c>
      <c r="E890">
        <f t="shared" ca="1" si="256"/>
        <v>119</v>
      </c>
      <c r="F890">
        <v>1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f t="shared" ca="1" si="257"/>
        <v>5.6379999999999999</v>
      </c>
      <c r="R890">
        <f t="shared" ca="1" si="258"/>
        <v>1.6234999999999999</v>
      </c>
      <c r="S890">
        <f t="shared" ca="1" si="259"/>
        <v>210.57</v>
      </c>
      <c r="T890">
        <f t="shared" ca="1" si="260"/>
        <v>13.958</v>
      </c>
      <c r="U890">
        <f t="shared" ca="1" si="261"/>
        <v>50.05</v>
      </c>
      <c r="V890">
        <f t="shared" ca="1" si="262"/>
        <v>7.3319999999999999</v>
      </c>
      <c r="W890">
        <f t="shared" ca="1" si="263"/>
        <v>0.108</v>
      </c>
      <c r="X890">
        <f t="shared" ca="1" si="264"/>
        <v>0.80459999999999998</v>
      </c>
      <c r="Y890">
        <f t="shared" ca="1" si="265"/>
        <v>3.2</v>
      </c>
      <c r="Z890">
        <f t="shared" ca="1" si="266"/>
        <v>0.74</v>
      </c>
      <c r="AA890">
        <f t="shared" ca="1" si="267"/>
        <v>247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f t="shared" ca="1" si="268"/>
        <v>3.7223999999999999</v>
      </c>
      <c r="AL890">
        <f t="shared" ca="1" si="269"/>
        <v>4.4000000000000004</v>
      </c>
      <c r="AM890">
        <v>1</v>
      </c>
    </row>
    <row r="891" spans="1:39" x14ac:dyDescent="0.25">
      <c r="A891">
        <v>889</v>
      </c>
      <c r="B891" s="3">
        <v>0</v>
      </c>
      <c r="C891">
        <f t="shared" ca="1" si="270"/>
        <v>95</v>
      </c>
      <c r="D891">
        <v>0</v>
      </c>
      <c r="E891">
        <f t="shared" ca="1" si="256"/>
        <v>111</v>
      </c>
      <c r="F891">
        <v>1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f t="shared" ca="1" si="257"/>
        <v>5.7218</v>
      </c>
      <c r="R891">
        <f t="shared" ca="1" si="258"/>
        <v>1.5335000000000001</v>
      </c>
      <c r="S891">
        <f t="shared" ca="1" si="259"/>
        <v>206.22</v>
      </c>
      <c r="T891">
        <f t="shared" ca="1" si="260"/>
        <v>14.178000000000001</v>
      </c>
      <c r="U891">
        <f t="shared" ca="1" si="261"/>
        <v>45.11</v>
      </c>
      <c r="V891">
        <f t="shared" ca="1" si="262"/>
        <v>7.7510000000000003</v>
      </c>
      <c r="W891">
        <f t="shared" ca="1" si="263"/>
        <v>0.29899999999999999</v>
      </c>
      <c r="X891">
        <f t="shared" ca="1" si="264"/>
        <v>0.78210000000000002</v>
      </c>
      <c r="Y891">
        <f t="shared" ca="1" si="265"/>
        <v>3</v>
      </c>
      <c r="Z891">
        <f t="shared" ca="1" si="266"/>
        <v>0.49</v>
      </c>
      <c r="AA891">
        <f t="shared" ca="1" si="267"/>
        <v>263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f t="shared" ca="1" si="268"/>
        <v>3.5988000000000002</v>
      </c>
      <c r="AL891">
        <f t="shared" ca="1" si="269"/>
        <v>4.43</v>
      </c>
      <c r="AM891">
        <v>1</v>
      </c>
    </row>
    <row r="892" spans="1:39" x14ac:dyDescent="0.25">
      <c r="A892">
        <v>890</v>
      </c>
      <c r="B892" s="3">
        <v>0</v>
      </c>
      <c r="C892">
        <f t="shared" ca="1" si="270"/>
        <v>29</v>
      </c>
      <c r="D892">
        <v>0</v>
      </c>
      <c r="E892">
        <f t="shared" ca="1" si="256"/>
        <v>110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f t="shared" ca="1" si="257"/>
        <v>5.8262999999999998</v>
      </c>
      <c r="R892">
        <f t="shared" ca="1" si="258"/>
        <v>1.2685</v>
      </c>
      <c r="S892">
        <f t="shared" ca="1" si="259"/>
        <v>227.93</v>
      </c>
      <c r="T892">
        <f t="shared" ca="1" si="260"/>
        <v>12.092000000000001</v>
      </c>
      <c r="U892">
        <f t="shared" ca="1" si="261"/>
        <v>45.94</v>
      </c>
      <c r="V892">
        <f t="shared" ca="1" si="262"/>
        <v>8.1470000000000002</v>
      </c>
      <c r="W892">
        <f t="shared" ca="1" si="263"/>
        <v>0.20499999999999999</v>
      </c>
      <c r="X892">
        <f t="shared" ca="1" si="264"/>
        <v>0.71509999999999996</v>
      </c>
      <c r="Y892">
        <f t="shared" ca="1" si="265"/>
        <v>5.8</v>
      </c>
      <c r="Z892">
        <f t="shared" ca="1" si="266"/>
        <v>0.45</v>
      </c>
      <c r="AA892">
        <f t="shared" ca="1" si="267"/>
        <v>262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f t="shared" ca="1" si="268"/>
        <v>3.7709000000000001</v>
      </c>
      <c r="AL892">
        <f t="shared" ca="1" si="269"/>
        <v>4.95</v>
      </c>
      <c r="AM892">
        <v>1</v>
      </c>
    </row>
    <row r="893" spans="1:39" x14ac:dyDescent="0.25">
      <c r="A893">
        <v>891</v>
      </c>
      <c r="B893" s="3">
        <v>0</v>
      </c>
      <c r="C893">
        <f t="shared" ca="1" si="270"/>
        <v>70</v>
      </c>
      <c r="D893">
        <v>0</v>
      </c>
      <c r="E893">
        <f t="shared" ca="1" si="256"/>
        <v>99</v>
      </c>
      <c r="F893">
        <v>1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f t="shared" ca="1" si="257"/>
        <v>5.8593999999999999</v>
      </c>
      <c r="R893">
        <f t="shared" ca="1" si="258"/>
        <v>1.5707</v>
      </c>
      <c r="S893">
        <f t="shared" ca="1" si="259"/>
        <v>213.62</v>
      </c>
      <c r="T893">
        <f t="shared" ca="1" si="260"/>
        <v>12.173999999999999</v>
      </c>
      <c r="U893">
        <f t="shared" ca="1" si="261"/>
        <v>49.7</v>
      </c>
      <c r="V893">
        <f t="shared" ca="1" si="262"/>
        <v>7.7060000000000004</v>
      </c>
      <c r="W893">
        <f t="shared" ca="1" si="263"/>
        <v>0.221</v>
      </c>
      <c r="X893">
        <f t="shared" ca="1" si="264"/>
        <v>0.64749999999999996</v>
      </c>
      <c r="Y893">
        <f t="shared" ca="1" si="265"/>
        <v>4.5999999999999996</v>
      </c>
      <c r="Z893">
        <f t="shared" ca="1" si="266"/>
        <v>0.84</v>
      </c>
      <c r="AA893">
        <f t="shared" ca="1" si="267"/>
        <v>220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f t="shared" ca="1" si="268"/>
        <v>3.9649000000000001</v>
      </c>
      <c r="AL893">
        <f t="shared" ca="1" si="269"/>
        <v>4.57</v>
      </c>
      <c r="AM893">
        <v>1</v>
      </c>
    </row>
    <row r="894" spans="1:39" x14ac:dyDescent="0.25">
      <c r="A894">
        <v>892</v>
      </c>
      <c r="B894" s="3">
        <v>0</v>
      </c>
      <c r="C894">
        <f t="shared" ca="1" si="270"/>
        <v>5</v>
      </c>
      <c r="D894">
        <v>0</v>
      </c>
      <c r="E894">
        <f t="shared" ca="1" si="256"/>
        <v>98</v>
      </c>
      <c r="F894">
        <v>1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  <c r="Q894">
        <f t="shared" ca="1" si="257"/>
        <v>5.6222000000000003</v>
      </c>
      <c r="R894">
        <f t="shared" ca="1" si="258"/>
        <v>1.5863</v>
      </c>
      <c r="S894">
        <f t="shared" ca="1" si="259"/>
        <v>227.32</v>
      </c>
      <c r="T894">
        <f t="shared" ca="1" si="260"/>
        <v>10.829000000000001</v>
      </c>
      <c r="U894">
        <f t="shared" ca="1" si="261"/>
        <v>37.5</v>
      </c>
      <c r="V894">
        <f t="shared" ca="1" si="262"/>
        <v>7.6280000000000001</v>
      </c>
      <c r="W894">
        <f t="shared" ca="1" si="263"/>
        <v>0.10299999999999999</v>
      </c>
      <c r="X894">
        <f t="shared" ca="1" si="264"/>
        <v>0.60829999999999995</v>
      </c>
      <c r="Y894">
        <f t="shared" ca="1" si="265"/>
        <v>7</v>
      </c>
      <c r="Z894">
        <f t="shared" ca="1" si="266"/>
        <v>0.88</v>
      </c>
      <c r="AA894">
        <f t="shared" ca="1" si="267"/>
        <v>270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f t="shared" ca="1" si="268"/>
        <v>3.6383000000000001</v>
      </c>
      <c r="AL894">
        <f t="shared" ca="1" si="269"/>
        <v>4.68</v>
      </c>
      <c r="AM894">
        <v>1</v>
      </c>
    </row>
    <row r="895" spans="1:39" x14ac:dyDescent="0.25">
      <c r="A895">
        <v>893</v>
      </c>
      <c r="B895" s="3">
        <v>0</v>
      </c>
      <c r="C895">
        <f t="shared" ca="1" si="270"/>
        <v>27</v>
      </c>
      <c r="D895">
        <v>0</v>
      </c>
      <c r="E895">
        <f t="shared" ca="1" si="256"/>
        <v>93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f t="shared" ca="1" si="257"/>
        <v>5.8772000000000002</v>
      </c>
      <c r="R895">
        <f t="shared" ca="1" si="258"/>
        <v>1.5932999999999999</v>
      </c>
      <c r="S895">
        <f t="shared" ca="1" si="259"/>
        <v>205.52</v>
      </c>
      <c r="T895">
        <f t="shared" ca="1" si="260"/>
        <v>12.028</v>
      </c>
      <c r="U895">
        <f t="shared" ca="1" si="261"/>
        <v>50.17</v>
      </c>
      <c r="V895">
        <f t="shared" ca="1" si="262"/>
        <v>7.8159999999999998</v>
      </c>
      <c r="W895">
        <f t="shared" ca="1" si="263"/>
        <v>0.11899999999999999</v>
      </c>
      <c r="X895">
        <f t="shared" ca="1" si="264"/>
        <v>0.71309999999999996</v>
      </c>
      <c r="Y895">
        <f t="shared" ca="1" si="265"/>
        <v>3.8</v>
      </c>
      <c r="Z895">
        <f t="shared" ca="1" si="266"/>
        <v>0.61</v>
      </c>
      <c r="AA895">
        <f t="shared" ca="1" si="267"/>
        <v>243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f t="shared" ca="1" si="268"/>
        <v>3.6554000000000002</v>
      </c>
      <c r="AL895">
        <f t="shared" ca="1" si="269"/>
        <v>4.07</v>
      </c>
      <c r="AM895">
        <v>1</v>
      </c>
    </row>
    <row r="896" spans="1:39" x14ac:dyDescent="0.25">
      <c r="A896">
        <v>894</v>
      </c>
      <c r="B896" s="3">
        <v>0</v>
      </c>
      <c r="C896">
        <f t="shared" ca="1" si="270"/>
        <v>20</v>
      </c>
      <c r="D896">
        <v>0</v>
      </c>
      <c r="E896">
        <f t="shared" ca="1" si="256"/>
        <v>116</v>
      </c>
      <c r="F896">
        <v>1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  <c r="Q896">
        <f t="shared" ca="1" si="257"/>
        <v>5.5865</v>
      </c>
      <c r="R896">
        <f t="shared" ca="1" si="258"/>
        <v>1.7565</v>
      </c>
      <c r="S896">
        <f t="shared" ca="1" si="259"/>
        <v>202.95</v>
      </c>
      <c r="T896">
        <f t="shared" ca="1" si="260"/>
        <v>14.260999999999999</v>
      </c>
      <c r="U896">
        <f t="shared" ca="1" si="261"/>
        <v>46.38</v>
      </c>
      <c r="V896">
        <f t="shared" ca="1" si="262"/>
        <v>7.2469999999999999</v>
      </c>
      <c r="W896">
        <f t="shared" ca="1" si="263"/>
        <v>0.26400000000000001</v>
      </c>
      <c r="X896">
        <f t="shared" ca="1" si="264"/>
        <v>0.61529999999999996</v>
      </c>
      <c r="Y896">
        <f t="shared" ca="1" si="265"/>
        <v>9.1999999999999993</v>
      </c>
      <c r="Z896">
        <f t="shared" ca="1" si="266"/>
        <v>0.52</v>
      </c>
      <c r="AA896">
        <f t="shared" ca="1" si="267"/>
        <v>232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f t="shared" ca="1" si="268"/>
        <v>3.8982999999999999</v>
      </c>
      <c r="AL896">
        <f t="shared" ca="1" si="269"/>
        <v>4.4400000000000004</v>
      </c>
      <c r="AM896">
        <v>1</v>
      </c>
    </row>
    <row r="897" spans="1:39" x14ac:dyDescent="0.25">
      <c r="A897">
        <v>895</v>
      </c>
      <c r="B897" s="3">
        <v>0</v>
      </c>
      <c r="C897">
        <f t="shared" ca="1" si="270"/>
        <v>28</v>
      </c>
      <c r="D897">
        <v>0</v>
      </c>
      <c r="E897">
        <f t="shared" ca="1" si="256"/>
        <v>90</v>
      </c>
      <c r="F897">
        <v>1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f t="shared" ca="1" si="257"/>
        <v>5.9695999999999998</v>
      </c>
      <c r="R897">
        <f t="shared" ca="1" si="258"/>
        <v>1.6778</v>
      </c>
      <c r="S897">
        <f t="shared" ca="1" si="259"/>
        <v>225.12</v>
      </c>
      <c r="T897">
        <f t="shared" ca="1" si="260"/>
        <v>14.074</v>
      </c>
      <c r="U897">
        <f t="shared" ca="1" si="261"/>
        <v>34.32</v>
      </c>
      <c r="V897">
        <f t="shared" ca="1" si="262"/>
        <v>7.4509999999999996</v>
      </c>
      <c r="W897">
        <f t="shared" ca="1" si="263"/>
        <v>0.221</v>
      </c>
      <c r="X897">
        <f t="shared" ca="1" si="264"/>
        <v>0.77669999999999995</v>
      </c>
      <c r="Y897">
        <f t="shared" ca="1" si="265"/>
        <v>5</v>
      </c>
      <c r="Z897">
        <f t="shared" ca="1" si="266"/>
        <v>0.65</v>
      </c>
      <c r="AA897">
        <f t="shared" ca="1" si="267"/>
        <v>214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f t="shared" ca="1" si="268"/>
        <v>3.9906000000000001</v>
      </c>
      <c r="AL897">
        <f t="shared" ca="1" si="269"/>
        <v>4.41</v>
      </c>
      <c r="AM897">
        <v>1</v>
      </c>
    </row>
    <row r="898" spans="1:39" x14ac:dyDescent="0.25">
      <c r="A898">
        <v>896</v>
      </c>
      <c r="B898" s="3">
        <v>0</v>
      </c>
      <c r="C898">
        <f t="shared" ca="1" si="270"/>
        <v>31</v>
      </c>
      <c r="D898">
        <v>0</v>
      </c>
      <c r="E898">
        <f t="shared" ca="1" si="256"/>
        <v>95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f t="shared" ca="1" si="257"/>
        <v>6.0469999999999997</v>
      </c>
      <c r="R898">
        <f t="shared" ca="1" si="258"/>
        <v>1.7051000000000001</v>
      </c>
      <c r="S898">
        <f t="shared" ca="1" si="259"/>
        <v>214.39</v>
      </c>
      <c r="T898">
        <f t="shared" ca="1" si="260"/>
        <v>12.597</v>
      </c>
      <c r="U898">
        <f t="shared" ca="1" si="261"/>
        <v>37.130000000000003</v>
      </c>
      <c r="V898">
        <f t="shared" ca="1" si="262"/>
        <v>7.4669999999999996</v>
      </c>
      <c r="W898">
        <f t="shared" ca="1" si="263"/>
        <v>0.21299999999999999</v>
      </c>
      <c r="X898">
        <f t="shared" ca="1" si="264"/>
        <v>0.74170000000000003</v>
      </c>
      <c r="Y898">
        <f t="shared" ca="1" si="265"/>
        <v>3.8</v>
      </c>
      <c r="Z898">
        <f t="shared" ca="1" si="266"/>
        <v>0.5</v>
      </c>
      <c r="AA898">
        <f t="shared" ca="1" si="267"/>
        <v>209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f t="shared" ca="1" si="268"/>
        <v>3.6877</v>
      </c>
      <c r="AL898">
        <f t="shared" ca="1" si="269"/>
        <v>4.97</v>
      </c>
      <c r="AM898">
        <v>1</v>
      </c>
    </row>
    <row r="899" spans="1:39" x14ac:dyDescent="0.25">
      <c r="A899">
        <v>897</v>
      </c>
      <c r="B899" s="3">
        <v>0</v>
      </c>
      <c r="C899">
        <f t="shared" ca="1" si="270"/>
        <v>48</v>
      </c>
      <c r="D899">
        <v>0</v>
      </c>
      <c r="E899">
        <f t="shared" ca="1" si="256"/>
        <v>117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f t="shared" ca="1" si="257"/>
        <v>5.5633999999999997</v>
      </c>
      <c r="R899">
        <f t="shared" ca="1" si="258"/>
        <v>1.7289000000000001</v>
      </c>
      <c r="S899">
        <f t="shared" ca="1" si="259"/>
        <v>203.53</v>
      </c>
      <c r="T899">
        <f t="shared" ca="1" si="260"/>
        <v>14.081</v>
      </c>
      <c r="U899">
        <f t="shared" ca="1" si="261"/>
        <v>48.18</v>
      </c>
      <c r="V899">
        <f t="shared" ca="1" si="262"/>
        <v>7.3559999999999999</v>
      </c>
      <c r="W899">
        <f t="shared" ca="1" si="263"/>
        <v>0.111</v>
      </c>
      <c r="X899">
        <f t="shared" ca="1" si="264"/>
        <v>0.76380000000000003</v>
      </c>
      <c r="Y899">
        <f t="shared" ca="1" si="265"/>
        <v>4.7</v>
      </c>
      <c r="Z899">
        <f t="shared" ca="1" si="266"/>
        <v>0.83</v>
      </c>
      <c r="AA899">
        <f t="shared" ca="1" si="267"/>
        <v>228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f t="shared" ca="1" si="268"/>
        <v>3.5716000000000001</v>
      </c>
      <c r="AL899">
        <f t="shared" ca="1" si="269"/>
        <v>4.46</v>
      </c>
      <c r="AM899">
        <v>1</v>
      </c>
    </row>
    <row r="900" spans="1:39" x14ac:dyDescent="0.25">
      <c r="A900">
        <v>898</v>
      </c>
      <c r="B900" s="3">
        <v>0</v>
      </c>
      <c r="C900">
        <f t="shared" ca="1" si="270"/>
        <v>57</v>
      </c>
      <c r="D900">
        <v>0</v>
      </c>
      <c r="E900">
        <f t="shared" ca="1" si="256"/>
        <v>93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f t="shared" ca="1" si="257"/>
        <v>5.9135999999999997</v>
      </c>
      <c r="R900">
        <f t="shared" ca="1" si="258"/>
        <v>1.7856000000000001</v>
      </c>
      <c r="S900">
        <f t="shared" ca="1" si="259"/>
        <v>228.26</v>
      </c>
      <c r="T900">
        <f t="shared" ca="1" si="260"/>
        <v>12.141999999999999</v>
      </c>
      <c r="U900">
        <f t="shared" ca="1" si="261"/>
        <v>37.81</v>
      </c>
      <c r="V900">
        <f t="shared" ca="1" si="262"/>
        <v>7.5220000000000002</v>
      </c>
      <c r="W900">
        <f t="shared" ca="1" si="263"/>
        <v>0.20499999999999999</v>
      </c>
      <c r="X900">
        <f t="shared" ca="1" si="264"/>
        <v>0.78039999999999998</v>
      </c>
      <c r="Y900">
        <f t="shared" ca="1" si="265"/>
        <v>7.4</v>
      </c>
      <c r="Z900">
        <f t="shared" ca="1" si="266"/>
        <v>0.65</v>
      </c>
      <c r="AA900">
        <f t="shared" ca="1" si="267"/>
        <v>282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f t="shared" ca="1" si="268"/>
        <v>3.6509999999999998</v>
      </c>
      <c r="AL900">
        <f t="shared" ca="1" si="269"/>
        <v>4.0999999999999996</v>
      </c>
      <c r="AM900">
        <v>1</v>
      </c>
    </row>
    <row r="901" spans="1:39" x14ac:dyDescent="0.25">
      <c r="A901">
        <v>899</v>
      </c>
      <c r="B901" s="3">
        <v>0</v>
      </c>
      <c r="C901">
        <f t="shared" ca="1" si="270"/>
        <v>53</v>
      </c>
      <c r="D901">
        <v>0</v>
      </c>
      <c r="E901">
        <f t="shared" ca="1" si="256"/>
        <v>93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0</v>
      </c>
      <c r="Q901">
        <f t="shared" ca="1" si="257"/>
        <v>6.0095000000000001</v>
      </c>
      <c r="R901">
        <f t="shared" ca="1" si="258"/>
        <v>1.3445</v>
      </c>
      <c r="S901">
        <f t="shared" ca="1" si="259"/>
        <v>227.03</v>
      </c>
      <c r="T901">
        <f t="shared" ca="1" si="260"/>
        <v>10.333</v>
      </c>
      <c r="U901">
        <f t="shared" ca="1" si="261"/>
        <v>39.49</v>
      </c>
      <c r="V901">
        <f t="shared" ca="1" si="262"/>
        <v>7.0629999999999997</v>
      </c>
      <c r="W901">
        <f t="shared" ca="1" si="263"/>
        <v>0.13900000000000001</v>
      </c>
      <c r="X901">
        <f t="shared" ca="1" si="264"/>
        <v>0.63429999999999997</v>
      </c>
      <c r="Y901">
        <f t="shared" ca="1" si="265"/>
        <v>4.4000000000000004</v>
      </c>
      <c r="Z901">
        <f t="shared" ca="1" si="266"/>
        <v>0.83</v>
      </c>
      <c r="AA901">
        <f t="shared" ca="1" si="267"/>
        <v>247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f t="shared" ca="1" si="268"/>
        <v>3.5871</v>
      </c>
      <c r="AL901">
        <f t="shared" ca="1" si="269"/>
        <v>4.0999999999999996</v>
      </c>
      <c r="AM901">
        <v>1</v>
      </c>
    </row>
    <row r="902" spans="1:39" x14ac:dyDescent="0.25">
      <c r="A902">
        <v>900</v>
      </c>
      <c r="B902" s="3">
        <v>0</v>
      </c>
      <c r="C902">
        <f t="shared" ca="1" si="270"/>
        <v>79</v>
      </c>
      <c r="D902">
        <v>0</v>
      </c>
      <c r="E902">
        <f t="shared" ca="1" si="256"/>
        <v>113</v>
      </c>
      <c r="F902">
        <v>1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1</v>
      </c>
      <c r="M902">
        <v>0</v>
      </c>
      <c r="N902">
        <v>0</v>
      </c>
      <c r="O902">
        <v>0</v>
      </c>
      <c r="P902">
        <v>0</v>
      </c>
      <c r="Q902">
        <f t="shared" ca="1" si="257"/>
        <v>5.5266999999999999</v>
      </c>
      <c r="R902">
        <f t="shared" ca="1" si="258"/>
        <v>1.2393000000000001</v>
      </c>
      <c r="S902">
        <f t="shared" ca="1" si="259"/>
        <v>208</v>
      </c>
      <c r="T902">
        <f t="shared" ca="1" si="260"/>
        <v>10.182</v>
      </c>
      <c r="U902">
        <f t="shared" ca="1" si="261"/>
        <v>38.08</v>
      </c>
      <c r="V902">
        <f t="shared" ca="1" si="262"/>
        <v>7.7990000000000004</v>
      </c>
      <c r="W902">
        <f t="shared" ca="1" si="263"/>
        <v>0.26500000000000001</v>
      </c>
      <c r="X902">
        <f t="shared" ca="1" si="264"/>
        <v>0.67800000000000005</v>
      </c>
      <c r="Y902">
        <f t="shared" ca="1" si="265"/>
        <v>3.4</v>
      </c>
      <c r="Z902">
        <f t="shared" ca="1" si="266"/>
        <v>0.62</v>
      </c>
      <c r="AA902">
        <f t="shared" ca="1" si="267"/>
        <v>264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f t="shared" ca="1" si="268"/>
        <v>3.8136000000000001</v>
      </c>
      <c r="AL902">
        <f t="shared" ca="1" si="269"/>
        <v>4.38</v>
      </c>
      <c r="AM902">
        <v>1</v>
      </c>
    </row>
    <row r="903" spans="1:39" x14ac:dyDescent="0.25">
      <c r="A903">
        <v>901</v>
      </c>
      <c r="B903" s="3">
        <v>0</v>
      </c>
      <c r="C903">
        <f t="shared" ca="1" si="270"/>
        <v>67</v>
      </c>
      <c r="D903">
        <v>0</v>
      </c>
      <c r="E903">
        <f t="shared" ca="1" si="256"/>
        <v>107</v>
      </c>
      <c r="F903">
        <v>1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0</v>
      </c>
      <c r="Q903">
        <f t="shared" ca="1" si="257"/>
        <v>5.6923000000000004</v>
      </c>
      <c r="R903">
        <f t="shared" ca="1" si="258"/>
        <v>1.2367999999999999</v>
      </c>
      <c r="S903">
        <f t="shared" ca="1" si="259"/>
        <v>217.49</v>
      </c>
      <c r="T903">
        <f t="shared" ca="1" si="260"/>
        <v>12.672000000000001</v>
      </c>
      <c r="U903">
        <f t="shared" ca="1" si="261"/>
        <v>41.71</v>
      </c>
      <c r="V903">
        <f t="shared" ca="1" si="262"/>
        <v>7.0739999999999998</v>
      </c>
      <c r="W903">
        <f t="shared" ca="1" si="263"/>
        <v>0.111</v>
      </c>
      <c r="X903">
        <f t="shared" ca="1" si="264"/>
        <v>0.74660000000000004</v>
      </c>
      <c r="Y903">
        <f t="shared" ca="1" si="265"/>
        <v>8.1999999999999993</v>
      </c>
      <c r="Z903">
        <f t="shared" ca="1" si="266"/>
        <v>0.72</v>
      </c>
      <c r="AA903">
        <f t="shared" ca="1" si="267"/>
        <v>193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f t="shared" ca="1" si="268"/>
        <v>3.8973</v>
      </c>
      <c r="AL903">
        <f t="shared" ca="1" si="269"/>
        <v>4.8</v>
      </c>
      <c r="AM903">
        <v>1</v>
      </c>
    </row>
    <row r="904" spans="1:39" x14ac:dyDescent="0.25">
      <c r="A904">
        <v>902</v>
      </c>
      <c r="B904" s="1">
        <v>1</v>
      </c>
      <c r="C904" s="1">
        <v>51</v>
      </c>
      <c r="D904" s="1">
        <v>1</v>
      </c>
      <c r="E904" s="1">
        <v>110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1</v>
      </c>
      <c r="Q904" s="1">
        <v>8.57</v>
      </c>
      <c r="R904" s="1">
        <v>1.88</v>
      </c>
      <c r="S904" s="1">
        <v>189</v>
      </c>
      <c r="T904" s="1">
        <v>12.5</v>
      </c>
      <c r="U904" s="1">
        <v>40.909999999999997</v>
      </c>
      <c r="V904" s="1">
        <v>7.5039999999999996</v>
      </c>
      <c r="W904" s="1">
        <v>0.12</v>
      </c>
      <c r="X904" s="1">
        <v>0.75</v>
      </c>
      <c r="Y904" s="1">
        <v>12.13</v>
      </c>
      <c r="Z904" s="1">
        <v>1.97</v>
      </c>
      <c r="AA904" s="1">
        <v>247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5.68</v>
      </c>
      <c r="AL904" s="1">
        <v>2.88</v>
      </c>
      <c r="AM904" s="1">
        <v>1</v>
      </c>
    </row>
    <row r="905" spans="1:39" x14ac:dyDescent="0.25">
      <c r="A905">
        <v>903</v>
      </c>
      <c r="B905">
        <v>1</v>
      </c>
      <c r="C905">
        <f t="shared" ca="1" si="270"/>
        <v>98</v>
      </c>
      <c r="D905">
        <v>1</v>
      </c>
      <c r="E905">
        <f t="shared" ca="1" si="256"/>
        <v>93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1</v>
      </c>
      <c r="Q905">
        <f ca="1">RANDBETWEEN(700,905)/100</f>
        <v>7.55</v>
      </c>
      <c r="R905">
        <f ca="1">RANDBETWEEN(100,205)/100</f>
        <v>1.49</v>
      </c>
      <c r="S905">
        <f ca="1">RANDBETWEEN(120, 200)</f>
        <v>160</v>
      </c>
      <c r="T905">
        <f ca="1">RANDBETWEEN(100,205)/10</f>
        <v>12.2</v>
      </c>
      <c r="U905">
        <f ca="1">RANDBETWEEN(3800,4450)/100</f>
        <v>41.22</v>
      </c>
      <c r="V905">
        <f ca="1">RANDBETWEEN(7000,8000)/1000</f>
        <v>7.9569999999999999</v>
      </c>
      <c r="W905">
        <f ca="1">RANDBETWEEN(10,85)/100</f>
        <v>0.65</v>
      </c>
      <c r="X905">
        <f ca="1">RANDBETWEEN(40,125)/100</f>
        <v>0.57999999999999996</v>
      </c>
      <c r="Y905">
        <f ca="1">RANDBETWEEN(1000,2050)/100</f>
        <v>19.93</v>
      </c>
      <c r="Z905">
        <f ca="1">RANDBETWEEN(100,250)/100</f>
        <v>2.41</v>
      </c>
      <c r="AA905">
        <f ca="1">RANDBETWEEN(200,300)</f>
        <v>272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f ca="1">RANDBETWEEN(500,605)/100</f>
        <v>5.83</v>
      </c>
      <c r="AL905">
        <f ca="1">RANDBETWEEN(200,305)/100</f>
        <v>2.13</v>
      </c>
      <c r="AM905">
        <v>1</v>
      </c>
    </row>
    <row r="906" spans="1:39" x14ac:dyDescent="0.25">
      <c r="A906">
        <v>904</v>
      </c>
      <c r="B906">
        <v>1</v>
      </c>
      <c r="C906">
        <f t="shared" ca="1" si="270"/>
        <v>59</v>
      </c>
      <c r="D906">
        <v>1</v>
      </c>
      <c r="E906">
        <f t="shared" ca="1" si="256"/>
        <v>108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1</v>
      </c>
      <c r="Q906">
        <f t="shared" ref="Q906:Q969" ca="1" si="271">RANDBETWEEN(700,905)/100</f>
        <v>7.09</v>
      </c>
      <c r="R906">
        <f t="shared" ref="R906:R969" ca="1" si="272">RANDBETWEEN(100,205)/100</f>
        <v>1.44</v>
      </c>
      <c r="S906">
        <f t="shared" ref="S906:S969" ca="1" si="273">RANDBETWEEN(120, 200)</f>
        <v>124</v>
      </c>
      <c r="T906">
        <f t="shared" ref="T906:T969" ca="1" si="274">RANDBETWEEN(100,205)/10</f>
        <v>18.100000000000001</v>
      </c>
      <c r="U906">
        <f t="shared" ref="U906:U969" ca="1" si="275">RANDBETWEEN(3800,4450)/100</f>
        <v>43.44</v>
      </c>
      <c r="V906">
        <f t="shared" ref="V906:V969" ca="1" si="276">RANDBETWEEN(7000,8000)/1000</f>
        <v>7.38</v>
      </c>
      <c r="W906">
        <f t="shared" ref="W906:W969" ca="1" si="277">RANDBETWEEN(10,85)/100</f>
        <v>0.39</v>
      </c>
      <c r="X906">
        <f t="shared" ref="X906:X969" ca="1" si="278">RANDBETWEEN(40,125)/100</f>
        <v>0.42</v>
      </c>
      <c r="Y906">
        <f t="shared" ref="Y906:Y969" ca="1" si="279">RANDBETWEEN(1000,2050)/100</f>
        <v>10.72</v>
      </c>
      <c r="Z906">
        <f t="shared" ref="Z906:Z969" ca="1" si="280">RANDBETWEEN(100,250)/100</f>
        <v>1.71</v>
      </c>
      <c r="AA906">
        <f t="shared" ref="AA906:AA969" ca="1" si="281">RANDBETWEEN(200,300)</f>
        <v>226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f t="shared" ref="AK906:AK969" ca="1" si="282">RANDBETWEEN(500,605)/100</f>
        <v>5.03</v>
      </c>
      <c r="AL906">
        <f t="shared" ref="AL906:AL969" ca="1" si="283">RANDBETWEEN(200,305)/100</f>
        <v>2.67</v>
      </c>
      <c r="AM906">
        <v>1</v>
      </c>
    </row>
    <row r="907" spans="1:39" x14ac:dyDescent="0.25">
      <c r="A907">
        <v>905</v>
      </c>
      <c r="B907">
        <v>0</v>
      </c>
      <c r="C907">
        <v>19</v>
      </c>
      <c r="D907">
        <v>0</v>
      </c>
      <c r="E907">
        <v>113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1</v>
      </c>
      <c r="M907">
        <v>1</v>
      </c>
      <c r="N907">
        <v>0</v>
      </c>
      <c r="O907">
        <v>0</v>
      </c>
      <c r="P907">
        <v>0</v>
      </c>
      <c r="Q907">
        <v>5.8219000000000003</v>
      </c>
      <c r="R907">
        <v>1.5266999999999999</v>
      </c>
      <c r="S907">
        <v>237.21</v>
      </c>
      <c r="T907">
        <v>12.868</v>
      </c>
      <c r="U907">
        <v>45.47</v>
      </c>
      <c r="V907">
        <v>5.8730000000000002</v>
      </c>
      <c r="W907">
        <v>9.1399999999999995E-2</v>
      </c>
      <c r="X907">
        <v>0.9466</v>
      </c>
      <c r="Y907">
        <v>5.43</v>
      </c>
      <c r="Z907">
        <v>1.78</v>
      </c>
      <c r="AA907">
        <v>270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3.9005000000000001</v>
      </c>
      <c r="AL907">
        <v>2.19</v>
      </c>
      <c r="AM907">
        <v>0</v>
      </c>
    </row>
    <row r="908" spans="1:39" x14ac:dyDescent="0.25">
      <c r="A908">
        <v>906</v>
      </c>
      <c r="B908">
        <v>0</v>
      </c>
      <c r="C908">
        <v>31</v>
      </c>
      <c r="D908">
        <v>0</v>
      </c>
      <c r="E908">
        <v>110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7.03</v>
      </c>
      <c r="R908">
        <v>2.19</v>
      </c>
      <c r="S908">
        <v>340</v>
      </c>
      <c r="T908">
        <v>12.7</v>
      </c>
      <c r="U908">
        <v>34</v>
      </c>
      <c r="V908">
        <v>12.1</v>
      </c>
      <c r="W908">
        <v>0.13789999999999999</v>
      </c>
      <c r="X908">
        <v>0.43</v>
      </c>
      <c r="Y908">
        <v>4.47</v>
      </c>
      <c r="Z908">
        <v>1.1200000000000001</v>
      </c>
      <c r="AA908">
        <v>170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3.94</v>
      </c>
      <c r="AL908">
        <v>3.52</v>
      </c>
      <c r="AM908">
        <v>0</v>
      </c>
    </row>
    <row r="909" spans="1:39" x14ac:dyDescent="0.25">
      <c r="A909">
        <v>907</v>
      </c>
      <c r="B909">
        <v>1</v>
      </c>
      <c r="C909">
        <v>26</v>
      </c>
      <c r="D909">
        <v>1</v>
      </c>
      <c r="E909">
        <v>104</v>
      </c>
      <c r="F909">
        <v>1</v>
      </c>
      <c r="G909">
        <v>1</v>
      </c>
      <c r="H909">
        <v>0</v>
      </c>
      <c r="I909">
        <v>1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8.4</v>
      </c>
      <c r="R909">
        <v>1.76</v>
      </c>
      <c r="S909">
        <v>339</v>
      </c>
      <c r="T909">
        <v>12.616</v>
      </c>
      <c r="U909">
        <v>42</v>
      </c>
      <c r="V909">
        <v>12.8</v>
      </c>
      <c r="W909">
        <v>0.14940000000000001</v>
      </c>
      <c r="X909">
        <v>0.91639999999999999</v>
      </c>
      <c r="Y909">
        <v>5.7638999999999996</v>
      </c>
      <c r="Z909">
        <v>1.3129</v>
      </c>
      <c r="AA909">
        <v>179</v>
      </c>
      <c r="AB909">
        <v>0</v>
      </c>
      <c r="AC909">
        <v>0</v>
      </c>
      <c r="AD909">
        <v>0</v>
      </c>
      <c r="AE909">
        <v>1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5.42</v>
      </c>
      <c r="AL909">
        <v>4.13</v>
      </c>
      <c r="AM909">
        <v>0</v>
      </c>
    </row>
    <row r="910" spans="1:39" x14ac:dyDescent="0.25">
      <c r="A910">
        <v>908</v>
      </c>
      <c r="B910">
        <v>1</v>
      </c>
      <c r="C910">
        <f t="shared" ca="1" si="270"/>
        <v>55</v>
      </c>
      <c r="D910">
        <v>1</v>
      </c>
      <c r="E910">
        <f t="shared" ca="1" si="256"/>
        <v>96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1</v>
      </c>
      <c r="Q910">
        <f t="shared" ca="1" si="271"/>
        <v>8.74</v>
      </c>
      <c r="R910">
        <f t="shared" ca="1" si="272"/>
        <v>1.1299999999999999</v>
      </c>
      <c r="S910">
        <f t="shared" ca="1" si="273"/>
        <v>165</v>
      </c>
      <c r="T910">
        <f t="shared" ca="1" si="274"/>
        <v>15.4</v>
      </c>
      <c r="U910">
        <f t="shared" ca="1" si="275"/>
        <v>38.46</v>
      </c>
      <c r="V910">
        <f t="shared" ca="1" si="276"/>
        <v>7.6970000000000001</v>
      </c>
      <c r="W910">
        <f t="shared" ca="1" si="277"/>
        <v>0.36</v>
      </c>
      <c r="X910">
        <f t="shared" ca="1" si="278"/>
        <v>0.72</v>
      </c>
      <c r="Y910">
        <f t="shared" ca="1" si="279"/>
        <v>12.41</v>
      </c>
      <c r="Z910">
        <f t="shared" ca="1" si="280"/>
        <v>2</v>
      </c>
      <c r="AA910">
        <f t="shared" ca="1" si="281"/>
        <v>289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f t="shared" ca="1" si="282"/>
        <v>5.16</v>
      </c>
      <c r="AL910">
        <f t="shared" ca="1" si="283"/>
        <v>2.2799999999999998</v>
      </c>
      <c r="AM910">
        <v>1</v>
      </c>
    </row>
    <row r="911" spans="1:39" x14ac:dyDescent="0.25">
      <c r="A911">
        <v>909</v>
      </c>
      <c r="B911">
        <v>1</v>
      </c>
      <c r="C911">
        <f t="shared" ca="1" si="270"/>
        <v>32</v>
      </c>
      <c r="D911">
        <v>1</v>
      </c>
      <c r="E911">
        <f t="shared" ca="1" si="256"/>
        <v>120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1</v>
      </c>
      <c r="Q911">
        <f t="shared" ca="1" si="271"/>
        <v>7.36</v>
      </c>
      <c r="R911">
        <f t="shared" ca="1" si="272"/>
        <v>1.94</v>
      </c>
      <c r="S911">
        <f t="shared" ca="1" si="273"/>
        <v>125</v>
      </c>
      <c r="T911">
        <f t="shared" ca="1" si="274"/>
        <v>19.899999999999999</v>
      </c>
      <c r="U911">
        <f t="shared" ca="1" si="275"/>
        <v>40.01</v>
      </c>
      <c r="V911">
        <f t="shared" ca="1" si="276"/>
        <v>7.9530000000000003</v>
      </c>
      <c r="W911">
        <f t="shared" ca="1" si="277"/>
        <v>0.38</v>
      </c>
      <c r="X911">
        <f t="shared" ca="1" si="278"/>
        <v>1.05</v>
      </c>
      <c r="Y911">
        <f t="shared" ca="1" si="279"/>
        <v>20.32</v>
      </c>
      <c r="Z911">
        <f t="shared" ca="1" si="280"/>
        <v>1.4</v>
      </c>
      <c r="AA911">
        <f t="shared" ca="1" si="281"/>
        <v>298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f t="shared" ca="1" si="282"/>
        <v>5.44</v>
      </c>
      <c r="AL911">
        <f t="shared" ca="1" si="283"/>
        <v>2.73</v>
      </c>
      <c r="AM911">
        <v>1</v>
      </c>
    </row>
    <row r="912" spans="1:39" x14ac:dyDescent="0.25">
      <c r="A912">
        <v>910</v>
      </c>
      <c r="B912">
        <v>1</v>
      </c>
      <c r="C912">
        <f t="shared" ca="1" si="270"/>
        <v>90</v>
      </c>
      <c r="D912">
        <v>1</v>
      </c>
      <c r="E912">
        <f t="shared" ca="1" si="256"/>
        <v>101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1</v>
      </c>
      <c r="Q912">
        <f t="shared" ca="1" si="271"/>
        <v>8.1300000000000008</v>
      </c>
      <c r="R912">
        <f t="shared" ca="1" si="272"/>
        <v>1.77</v>
      </c>
      <c r="S912">
        <f t="shared" ca="1" si="273"/>
        <v>178</v>
      </c>
      <c r="T912">
        <f t="shared" ca="1" si="274"/>
        <v>18.2</v>
      </c>
      <c r="U912">
        <f t="shared" ca="1" si="275"/>
        <v>39.49</v>
      </c>
      <c r="V912">
        <f t="shared" ca="1" si="276"/>
        <v>7.4530000000000003</v>
      </c>
      <c r="W912">
        <f t="shared" ca="1" si="277"/>
        <v>0.65</v>
      </c>
      <c r="X912">
        <f t="shared" ca="1" si="278"/>
        <v>0.64</v>
      </c>
      <c r="Y912">
        <f t="shared" ca="1" si="279"/>
        <v>12.73</v>
      </c>
      <c r="Z912">
        <f t="shared" ca="1" si="280"/>
        <v>1.9</v>
      </c>
      <c r="AA912">
        <f t="shared" ca="1" si="281"/>
        <v>293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f t="shared" ca="1" si="282"/>
        <v>5.52</v>
      </c>
      <c r="AL912">
        <f t="shared" ca="1" si="283"/>
        <v>2.93</v>
      </c>
      <c r="AM912">
        <v>1</v>
      </c>
    </row>
    <row r="913" spans="1:39" x14ac:dyDescent="0.25">
      <c r="A913">
        <v>911</v>
      </c>
      <c r="B913">
        <v>1</v>
      </c>
      <c r="C913">
        <f t="shared" ca="1" si="270"/>
        <v>10</v>
      </c>
      <c r="D913">
        <v>1</v>
      </c>
      <c r="E913">
        <f t="shared" ca="1" si="256"/>
        <v>100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</v>
      </c>
      <c r="Q913">
        <f t="shared" ca="1" si="271"/>
        <v>7.92</v>
      </c>
      <c r="R913">
        <f t="shared" ca="1" si="272"/>
        <v>1.02</v>
      </c>
      <c r="S913">
        <f t="shared" ca="1" si="273"/>
        <v>127</v>
      </c>
      <c r="T913">
        <f t="shared" ca="1" si="274"/>
        <v>19.3</v>
      </c>
      <c r="U913">
        <f t="shared" ca="1" si="275"/>
        <v>40.049999999999997</v>
      </c>
      <c r="V913">
        <f t="shared" ca="1" si="276"/>
        <v>7.069</v>
      </c>
      <c r="W913">
        <f t="shared" ca="1" si="277"/>
        <v>0.84</v>
      </c>
      <c r="X913">
        <f t="shared" ca="1" si="278"/>
        <v>0.93</v>
      </c>
      <c r="Y913">
        <f t="shared" ca="1" si="279"/>
        <v>19.440000000000001</v>
      </c>
      <c r="Z913">
        <f t="shared" ca="1" si="280"/>
        <v>1.7</v>
      </c>
      <c r="AA913">
        <f t="shared" ca="1" si="281"/>
        <v>200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f t="shared" ca="1" si="282"/>
        <v>5.47</v>
      </c>
      <c r="AL913">
        <f t="shared" ca="1" si="283"/>
        <v>2.67</v>
      </c>
      <c r="AM913">
        <v>1</v>
      </c>
    </row>
    <row r="914" spans="1:39" x14ac:dyDescent="0.25">
      <c r="A914">
        <v>912</v>
      </c>
      <c r="B914">
        <v>1</v>
      </c>
      <c r="C914">
        <f t="shared" ca="1" si="270"/>
        <v>77</v>
      </c>
      <c r="D914">
        <v>1</v>
      </c>
      <c r="E914">
        <f t="shared" ca="1" si="256"/>
        <v>108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</v>
      </c>
      <c r="Q914">
        <f t="shared" ca="1" si="271"/>
        <v>7.55</v>
      </c>
      <c r="R914">
        <f t="shared" ca="1" si="272"/>
        <v>1</v>
      </c>
      <c r="S914">
        <f t="shared" ca="1" si="273"/>
        <v>156</v>
      </c>
      <c r="T914">
        <f t="shared" ca="1" si="274"/>
        <v>12.6</v>
      </c>
      <c r="U914">
        <f t="shared" ca="1" si="275"/>
        <v>43.31</v>
      </c>
      <c r="V914">
        <f t="shared" ca="1" si="276"/>
        <v>7.7930000000000001</v>
      </c>
      <c r="W914">
        <f t="shared" ca="1" si="277"/>
        <v>0.25</v>
      </c>
      <c r="X914">
        <f t="shared" ca="1" si="278"/>
        <v>0.63</v>
      </c>
      <c r="Y914">
        <f t="shared" ca="1" si="279"/>
        <v>16.059999999999999</v>
      </c>
      <c r="Z914">
        <f t="shared" ca="1" si="280"/>
        <v>1.07</v>
      </c>
      <c r="AA914">
        <f t="shared" ca="1" si="281"/>
        <v>238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f t="shared" ca="1" si="282"/>
        <v>5.71</v>
      </c>
      <c r="AL914">
        <f t="shared" ca="1" si="283"/>
        <v>2.9</v>
      </c>
      <c r="AM914">
        <v>1</v>
      </c>
    </row>
    <row r="915" spans="1:39" x14ac:dyDescent="0.25">
      <c r="A915">
        <v>913</v>
      </c>
      <c r="B915">
        <v>1</v>
      </c>
      <c r="C915">
        <f t="shared" ca="1" si="270"/>
        <v>74</v>
      </c>
      <c r="D915">
        <v>1</v>
      </c>
      <c r="E915">
        <f t="shared" ca="1" si="256"/>
        <v>91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</v>
      </c>
      <c r="Q915">
        <f t="shared" ca="1" si="271"/>
        <v>8.61</v>
      </c>
      <c r="R915">
        <f t="shared" ca="1" si="272"/>
        <v>1.38</v>
      </c>
      <c r="S915">
        <f t="shared" ca="1" si="273"/>
        <v>189</v>
      </c>
      <c r="T915">
        <f t="shared" ca="1" si="274"/>
        <v>18.3</v>
      </c>
      <c r="U915">
        <f t="shared" ca="1" si="275"/>
        <v>42.08</v>
      </c>
      <c r="V915">
        <f t="shared" ca="1" si="276"/>
        <v>7.4859999999999998</v>
      </c>
      <c r="W915">
        <f t="shared" ca="1" si="277"/>
        <v>0.14000000000000001</v>
      </c>
      <c r="X915">
        <f t="shared" ca="1" si="278"/>
        <v>0.72</v>
      </c>
      <c r="Y915">
        <f t="shared" ca="1" si="279"/>
        <v>19.579999999999998</v>
      </c>
      <c r="Z915">
        <f t="shared" ca="1" si="280"/>
        <v>2.21</v>
      </c>
      <c r="AA915">
        <f t="shared" ca="1" si="281"/>
        <v>235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f t="shared" ca="1" si="282"/>
        <v>6.03</v>
      </c>
      <c r="AL915">
        <f t="shared" ca="1" si="283"/>
        <v>2.02</v>
      </c>
      <c r="AM915">
        <v>1</v>
      </c>
    </row>
    <row r="916" spans="1:39" x14ac:dyDescent="0.25">
      <c r="A916">
        <v>914</v>
      </c>
      <c r="B916">
        <v>1</v>
      </c>
      <c r="C916">
        <f t="shared" ca="1" si="270"/>
        <v>63</v>
      </c>
      <c r="D916">
        <v>1</v>
      </c>
      <c r="E916">
        <f t="shared" ca="1" si="256"/>
        <v>98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</v>
      </c>
      <c r="Q916">
        <f t="shared" ca="1" si="271"/>
        <v>7.8</v>
      </c>
      <c r="R916">
        <f t="shared" ca="1" si="272"/>
        <v>1.36</v>
      </c>
      <c r="S916">
        <f t="shared" ca="1" si="273"/>
        <v>134</v>
      </c>
      <c r="T916">
        <f t="shared" ca="1" si="274"/>
        <v>18.100000000000001</v>
      </c>
      <c r="U916">
        <f t="shared" ca="1" si="275"/>
        <v>42.91</v>
      </c>
      <c r="V916">
        <f t="shared" ca="1" si="276"/>
        <v>7.2839999999999998</v>
      </c>
      <c r="W916">
        <f t="shared" ca="1" si="277"/>
        <v>0.42</v>
      </c>
      <c r="X916">
        <f t="shared" ca="1" si="278"/>
        <v>0.82</v>
      </c>
      <c r="Y916">
        <f t="shared" ca="1" si="279"/>
        <v>13.87</v>
      </c>
      <c r="Z916">
        <f t="shared" ca="1" si="280"/>
        <v>1.29</v>
      </c>
      <c r="AA916">
        <f t="shared" ca="1" si="281"/>
        <v>238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f t="shared" ca="1" si="282"/>
        <v>5.3</v>
      </c>
      <c r="AL916">
        <f t="shared" ca="1" si="283"/>
        <v>2.4</v>
      </c>
      <c r="AM916">
        <v>1</v>
      </c>
    </row>
    <row r="917" spans="1:39" x14ac:dyDescent="0.25">
      <c r="A917">
        <v>915</v>
      </c>
      <c r="B917">
        <v>1</v>
      </c>
      <c r="C917">
        <f t="shared" ca="1" si="270"/>
        <v>32</v>
      </c>
      <c r="D917">
        <v>1</v>
      </c>
      <c r="E917">
        <f t="shared" ca="1" si="256"/>
        <v>107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</v>
      </c>
      <c r="Q917">
        <f t="shared" ca="1" si="271"/>
        <v>8.5299999999999994</v>
      </c>
      <c r="R917">
        <f t="shared" ca="1" si="272"/>
        <v>1.29</v>
      </c>
      <c r="S917">
        <f t="shared" ca="1" si="273"/>
        <v>146</v>
      </c>
      <c r="T917">
        <f t="shared" ca="1" si="274"/>
        <v>10.6</v>
      </c>
      <c r="U917">
        <f t="shared" ca="1" si="275"/>
        <v>38.67</v>
      </c>
      <c r="V917">
        <f t="shared" ca="1" si="276"/>
        <v>7.4359999999999999</v>
      </c>
      <c r="W917">
        <f t="shared" ca="1" si="277"/>
        <v>0.39</v>
      </c>
      <c r="X917">
        <f t="shared" ca="1" si="278"/>
        <v>0.85</v>
      </c>
      <c r="Y917">
        <f t="shared" ca="1" si="279"/>
        <v>10.07</v>
      </c>
      <c r="Z917">
        <f t="shared" ca="1" si="280"/>
        <v>2.23</v>
      </c>
      <c r="AA917">
        <f t="shared" ca="1" si="281"/>
        <v>222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f t="shared" ca="1" si="282"/>
        <v>5.1100000000000003</v>
      </c>
      <c r="AL917">
        <f t="shared" ca="1" si="283"/>
        <v>2.16</v>
      </c>
      <c r="AM917">
        <v>1</v>
      </c>
    </row>
    <row r="918" spans="1:39" x14ac:dyDescent="0.25">
      <c r="A918">
        <v>916</v>
      </c>
      <c r="B918">
        <v>1</v>
      </c>
      <c r="C918">
        <f t="shared" ca="1" si="270"/>
        <v>9</v>
      </c>
      <c r="D918">
        <v>1</v>
      </c>
      <c r="E918">
        <f t="shared" ca="1" si="256"/>
        <v>93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</v>
      </c>
      <c r="Q918">
        <f t="shared" ca="1" si="271"/>
        <v>7.53</v>
      </c>
      <c r="R918">
        <f t="shared" ca="1" si="272"/>
        <v>1.95</v>
      </c>
      <c r="S918">
        <f t="shared" ca="1" si="273"/>
        <v>166</v>
      </c>
      <c r="T918">
        <f t="shared" ca="1" si="274"/>
        <v>17.899999999999999</v>
      </c>
      <c r="U918">
        <f t="shared" ca="1" si="275"/>
        <v>42.23</v>
      </c>
      <c r="V918">
        <f t="shared" ca="1" si="276"/>
        <v>7.6529999999999996</v>
      </c>
      <c r="W918">
        <f t="shared" ca="1" si="277"/>
        <v>0.74</v>
      </c>
      <c r="X918">
        <f t="shared" ca="1" si="278"/>
        <v>0.88</v>
      </c>
      <c r="Y918">
        <f t="shared" ca="1" si="279"/>
        <v>15.62</v>
      </c>
      <c r="Z918">
        <f t="shared" ca="1" si="280"/>
        <v>2.27</v>
      </c>
      <c r="AA918">
        <f t="shared" ca="1" si="281"/>
        <v>228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f t="shared" ca="1" si="282"/>
        <v>5.95</v>
      </c>
      <c r="AL918">
        <f t="shared" ca="1" si="283"/>
        <v>2.21</v>
      </c>
      <c r="AM918">
        <v>1</v>
      </c>
    </row>
    <row r="919" spans="1:39" x14ac:dyDescent="0.25">
      <c r="A919">
        <v>917</v>
      </c>
      <c r="B919">
        <v>1</v>
      </c>
      <c r="C919">
        <f t="shared" ca="1" si="270"/>
        <v>76</v>
      </c>
      <c r="D919">
        <v>1</v>
      </c>
      <c r="E919">
        <f t="shared" ca="1" si="256"/>
        <v>96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</v>
      </c>
      <c r="Q919">
        <f t="shared" ca="1" si="271"/>
        <v>8.8000000000000007</v>
      </c>
      <c r="R919">
        <f t="shared" ca="1" si="272"/>
        <v>1.3</v>
      </c>
      <c r="S919">
        <f t="shared" ca="1" si="273"/>
        <v>179</v>
      </c>
      <c r="T919">
        <f t="shared" ca="1" si="274"/>
        <v>18.2</v>
      </c>
      <c r="U919">
        <f t="shared" ca="1" si="275"/>
        <v>38.26</v>
      </c>
      <c r="V919">
        <f t="shared" ca="1" si="276"/>
        <v>7.0830000000000002</v>
      </c>
      <c r="W919">
        <f t="shared" ca="1" si="277"/>
        <v>0.76</v>
      </c>
      <c r="X919">
        <f t="shared" ca="1" si="278"/>
        <v>0.6</v>
      </c>
      <c r="Y919">
        <f t="shared" ca="1" si="279"/>
        <v>10.56</v>
      </c>
      <c r="Z919">
        <f t="shared" ca="1" si="280"/>
        <v>1.1200000000000001</v>
      </c>
      <c r="AA919">
        <f t="shared" ca="1" si="281"/>
        <v>285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f t="shared" ca="1" si="282"/>
        <v>5.2</v>
      </c>
      <c r="AL919">
        <f t="shared" ca="1" si="283"/>
        <v>2.61</v>
      </c>
      <c r="AM919">
        <v>1</v>
      </c>
    </row>
    <row r="920" spans="1:39" x14ac:dyDescent="0.25">
      <c r="A920">
        <v>918</v>
      </c>
      <c r="B920">
        <v>1</v>
      </c>
      <c r="C920">
        <f t="shared" ca="1" si="270"/>
        <v>88</v>
      </c>
      <c r="D920">
        <v>1</v>
      </c>
      <c r="E920">
        <f t="shared" ca="1" si="256"/>
        <v>113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</v>
      </c>
      <c r="Q920">
        <f t="shared" ca="1" si="271"/>
        <v>7.92</v>
      </c>
      <c r="R920">
        <f t="shared" ca="1" si="272"/>
        <v>1.32</v>
      </c>
      <c r="S920">
        <f t="shared" ca="1" si="273"/>
        <v>166</v>
      </c>
      <c r="T920">
        <f t="shared" ca="1" si="274"/>
        <v>12</v>
      </c>
      <c r="U920">
        <f t="shared" ca="1" si="275"/>
        <v>42.89</v>
      </c>
      <c r="V920">
        <f t="shared" ca="1" si="276"/>
        <v>7.0979999999999999</v>
      </c>
      <c r="W920">
        <f t="shared" ca="1" si="277"/>
        <v>0.43</v>
      </c>
      <c r="X920">
        <f t="shared" ca="1" si="278"/>
        <v>0.8</v>
      </c>
      <c r="Y920">
        <f t="shared" ca="1" si="279"/>
        <v>18.59</v>
      </c>
      <c r="Z920">
        <f t="shared" ca="1" si="280"/>
        <v>1.2</v>
      </c>
      <c r="AA920">
        <f t="shared" ca="1" si="281"/>
        <v>247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f t="shared" ca="1" si="282"/>
        <v>5.66</v>
      </c>
      <c r="AL920">
        <f t="shared" ca="1" si="283"/>
        <v>2.0699999999999998</v>
      </c>
      <c r="AM920">
        <v>1</v>
      </c>
    </row>
    <row r="921" spans="1:39" x14ac:dyDescent="0.25">
      <c r="A921">
        <v>919</v>
      </c>
      <c r="B921">
        <v>1</v>
      </c>
      <c r="C921">
        <f t="shared" ca="1" si="270"/>
        <v>55</v>
      </c>
      <c r="D921">
        <v>1</v>
      </c>
      <c r="E921">
        <f t="shared" ca="1" si="256"/>
        <v>117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</v>
      </c>
      <c r="Q921">
        <f t="shared" ca="1" si="271"/>
        <v>8.8699999999999992</v>
      </c>
      <c r="R921">
        <f t="shared" ca="1" si="272"/>
        <v>1.87</v>
      </c>
      <c r="S921">
        <f t="shared" ca="1" si="273"/>
        <v>173</v>
      </c>
      <c r="T921">
        <f t="shared" ca="1" si="274"/>
        <v>17.2</v>
      </c>
      <c r="U921">
        <f t="shared" ca="1" si="275"/>
        <v>44.15</v>
      </c>
      <c r="V921">
        <f t="shared" ca="1" si="276"/>
        <v>7.3730000000000002</v>
      </c>
      <c r="W921">
        <f t="shared" ca="1" si="277"/>
        <v>0.45</v>
      </c>
      <c r="X921">
        <f t="shared" ca="1" si="278"/>
        <v>1.24</v>
      </c>
      <c r="Y921">
        <f t="shared" ca="1" si="279"/>
        <v>10.44</v>
      </c>
      <c r="Z921">
        <f t="shared" ca="1" si="280"/>
        <v>1.82</v>
      </c>
      <c r="AA921">
        <f t="shared" ca="1" si="281"/>
        <v>240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f t="shared" ca="1" si="282"/>
        <v>5.27</v>
      </c>
      <c r="AL921">
        <f t="shared" ca="1" si="283"/>
        <v>2.2200000000000002</v>
      </c>
      <c r="AM921">
        <v>1</v>
      </c>
    </row>
    <row r="922" spans="1:39" x14ac:dyDescent="0.25">
      <c r="A922">
        <v>920</v>
      </c>
      <c r="B922">
        <v>1</v>
      </c>
      <c r="C922">
        <f t="shared" ca="1" si="270"/>
        <v>49</v>
      </c>
      <c r="D922">
        <v>1</v>
      </c>
      <c r="E922">
        <f t="shared" ca="1" si="256"/>
        <v>93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1</v>
      </c>
      <c r="Q922">
        <f t="shared" ca="1" si="271"/>
        <v>7.94</v>
      </c>
      <c r="R922">
        <f t="shared" ca="1" si="272"/>
        <v>1.04</v>
      </c>
      <c r="S922">
        <f t="shared" ca="1" si="273"/>
        <v>160</v>
      </c>
      <c r="T922">
        <f t="shared" ca="1" si="274"/>
        <v>12.6</v>
      </c>
      <c r="U922">
        <f t="shared" ca="1" si="275"/>
        <v>43.95</v>
      </c>
      <c r="V922">
        <f t="shared" ca="1" si="276"/>
        <v>7.407</v>
      </c>
      <c r="W922">
        <f t="shared" ca="1" si="277"/>
        <v>0.28000000000000003</v>
      </c>
      <c r="X922">
        <f t="shared" ca="1" si="278"/>
        <v>0.7</v>
      </c>
      <c r="Y922">
        <f t="shared" ca="1" si="279"/>
        <v>12.78</v>
      </c>
      <c r="Z922">
        <f t="shared" ca="1" si="280"/>
        <v>1.99</v>
      </c>
      <c r="AA922">
        <f t="shared" ca="1" si="281"/>
        <v>235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f t="shared" ca="1" si="282"/>
        <v>5.38</v>
      </c>
      <c r="AL922">
        <f t="shared" ca="1" si="283"/>
        <v>2.1</v>
      </c>
      <c r="AM922">
        <v>1</v>
      </c>
    </row>
    <row r="923" spans="1:39" x14ac:dyDescent="0.25">
      <c r="A923">
        <v>921</v>
      </c>
      <c r="B923">
        <v>1</v>
      </c>
      <c r="C923">
        <f t="shared" ca="1" si="270"/>
        <v>8</v>
      </c>
      <c r="D923">
        <v>1</v>
      </c>
      <c r="E923">
        <f t="shared" ca="1" si="256"/>
        <v>114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1</v>
      </c>
      <c r="Q923">
        <f t="shared" ca="1" si="271"/>
        <v>8.1199999999999992</v>
      </c>
      <c r="R923">
        <f t="shared" ca="1" si="272"/>
        <v>1.31</v>
      </c>
      <c r="S923">
        <f t="shared" ca="1" si="273"/>
        <v>154</v>
      </c>
      <c r="T923">
        <f t="shared" ca="1" si="274"/>
        <v>15</v>
      </c>
      <c r="U923">
        <f t="shared" ca="1" si="275"/>
        <v>44.24</v>
      </c>
      <c r="V923">
        <f t="shared" ca="1" si="276"/>
        <v>7.1289999999999996</v>
      </c>
      <c r="W923">
        <f t="shared" ca="1" si="277"/>
        <v>0.31</v>
      </c>
      <c r="X923">
        <f t="shared" ca="1" si="278"/>
        <v>0.57999999999999996</v>
      </c>
      <c r="Y923">
        <f t="shared" ca="1" si="279"/>
        <v>11.31</v>
      </c>
      <c r="Z923">
        <f t="shared" ca="1" si="280"/>
        <v>1.27</v>
      </c>
      <c r="AA923">
        <f t="shared" ca="1" si="281"/>
        <v>221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f t="shared" ca="1" si="282"/>
        <v>5.23</v>
      </c>
      <c r="AL923">
        <f t="shared" ca="1" si="283"/>
        <v>2.04</v>
      </c>
      <c r="AM923">
        <v>1</v>
      </c>
    </row>
    <row r="924" spans="1:39" x14ac:dyDescent="0.25">
      <c r="A924">
        <v>922</v>
      </c>
      <c r="B924">
        <v>1</v>
      </c>
      <c r="C924">
        <f t="shared" ca="1" si="270"/>
        <v>77</v>
      </c>
      <c r="D924">
        <v>1</v>
      </c>
      <c r="E924">
        <f t="shared" ca="1" si="256"/>
        <v>99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1</v>
      </c>
      <c r="Q924">
        <f t="shared" ca="1" si="271"/>
        <v>8.7899999999999991</v>
      </c>
      <c r="R924">
        <f t="shared" ca="1" si="272"/>
        <v>1.82</v>
      </c>
      <c r="S924">
        <f t="shared" ca="1" si="273"/>
        <v>145</v>
      </c>
      <c r="T924">
        <f t="shared" ca="1" si="274"/>
        <v>13.2</v>
      </c>
      <c r="U924">
        <f t="shared" ca="1" si="275"/>
        <v>39.299999999999997</v>
      </c>
      <c r="V924">
        <f t="shared" ca="1" si="276"/>
        <v>7.39</v>
      </c>
      <c r="W924">
        <f t="shared" ca="1" si="277"/>
        <v>0.68</v>
      </c>
      <c r="X924">
        <f t="shared" ca="1" si="278"/>
        <v>0.89</v>
      </c>
      <c r="Y924">
        <f t="shared" ca="1" si="279"/>
        <v>14.56</v>
      </c>
      <c r="Z924">
        <f t="shared" ca="1" si="280"/>
        <v>1.03</v>
      </c>
      <c r="AA924">
        <f t="shared" ca="1" si="281"/>
        <v>299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f t="shared" ca="1" si="282"/>
        <v>5.7</v>
      </c>
      <c r="AL924">
        <f t="shared" ca="1" si="283"/>
        <v>2.97</v>
      </c>
      <c r="AM924">
        <v>1</v>
      </c>
    </row>
    <row r="925" spans="1:39" x14ac:dyDescent="0.25">
      <c r="A925">
        <v>923</v>
      </c>
      <c r="B925">
        <v>1</v>
      </c>
      <c r="C925">
        <f t="shared" ca="1" si="270"/>
        <v>28</v>
      </c>
      <c r="D925">
        <v>1</v>
      </c>
      <c r="E925">
        <f t="shared" ca="1" si="256"/>
        <v>108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1</v>
      </c>
      <c r="Q925">
        <f t="shared" ca="1" si="271"/>
        <v>7.58</v>
      </c>
      <c r="R925">
        <f t="shared" ca="1" si="272"/>
        <v>1.6</v>
      </c>
      <c r="S925">
        <f t="shared" ca="1" si="273"/>
        <v>192</v>
      </c>
      <c r="T925">
        <f t="shared" ca="1" si="274"/>
        <v>12</v>
      </c>
      <c r="U925">
        <f t="shared" ca="1" si="275"/>
        <v>41.12</v>
      </c>
      <c r="V925">
        <f t="shared" ca="1" si="276"/>
        <v>7.6470000000000002</v>
      </c>
      <c r="W925">
        <f t="shared" ca="1" si="277"/>
        <v>0.85</v>
      </c>
      <c r="X925">
        <f t="shared" ca="1" si="278"/>
        <v>1.1299999999999999</v>
      </c>
      <c r="Y925">
        <f t="shared" ca="1" si="279"/>
        <v>16.670000000000002</v>
      </c>
      <c r="Z925">
        <f t="shared" ca="1" si="280"/>
        <v>1.22</v>
      </c>
      <c r="AA925">
        <f t="shared" ca="1" si="281"/>
        <v>281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f t="shared" ca="1" si="282"/>
        <v>5.24</v>
      </c>
      <c r="AL925">
        <f t="shared" ca="1" si="283"/>
        <v>2.62</v>
      </c>
      <c r="AM925">
        <v>1</v>
      </c>
    </row>
    <row r="926" spans="1:39" x14ac:dyDescent="0.25">
      <c r="A926">
        <v>924</v>
      </c>
      <c r="B926">
        <v>1</v>
      </c>
      <c r="C926">
        <f t="shared" ca="1" si="270"/>
        <v>23</v>
      </c>
      <c r="D926">
        <v>1</v>
      </c>
      <c r="E926">
        <f t="shared" ca="1" si="256"/>
        <v>106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</v>
      </c>
      <c r="Q926">
        <f t="shared" ca="1" si="271"/>
        <v>7.96</v>
      </c>
      <c r="R926">
        <f t="shared" ca="1" si="272"/>
        <v>1.45</v>
      </c>
      <c r="S926">
        <f t="shared" ca="1" si="273"/>
        <v>150</v>
      </c>
      <c r="T926">
        <f t="shared" ca="1" si="274"/>
        <v>16.8</v>
      </c>
      <c r="U926">
        <f t="shared" ca="1" si="275"/>
        <v>39.17</v>
      </c>
      <c r="V926">
        <f t="shared" ca="1" si="276"/>
        <v>7.1849999999999996</v>
      </c>
      <c r="W926">
        <f t="shared" ca="1" si="277"/>
        <v>0.44</v>
      </c>
      <c r="X926">
        <f t="shared" ca="1" si="278"/>
        <v>0.6</v>
      </c>
      <c r="Y926">
        <f t="shared" ca="1" si="279"/>
        <v>11.57</v>
      </c>
      <c r="Z926">
        <f t="shared" ca="1" si="280"/>
        <v>2.04</v>
      </c>
      <c r="AA926">
        <f t="shared" ca="1" si="281"/>
        <v>287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f t="shared" ca="1" si="282"/>
        <v>5.59</v>
      </c>
      <c r="AL926">
        <f t="shared" ca="1" si="283"/>
        <v>2.15</v>
      </c>
      <c r="AM926">
        <v>1</v>
      </c>
    </row>
    <row r="927" spans="1:39" x14ac:dyDescent="0.25">
      <c r="A927">
        <v>925</v>
      </c>
      <c r="B927">
        <v>1</v>
      </c>
      <c r="C927">
        <f t="shared" ca="1" si="270"/>
        <v>98</v>
      </c>
      <c r="D927">
        <v>1</v>
      </c>
      <c r="E927">
        <f t="shared" ca="1" si="256"/>
        <v>113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  <c r="Q927">
        <f t="shared" ca="1" si="271"/>
        <v>7.47</v>
      </c>
      <c r="R927">
        <f t="shared" ca="1" si="272"/>
        <v>1.5</v>
      </c>
      <c r="S927">
        <f t="shared" ca="1" si="273"/>
        <v>147</v>
      </c>
      <c r="T927">
        <f t="shared" ca="1" si="274"/>
        <v>15.4</v>
      </c>
      <c r="U927">
        <f t="shared" ca="1" si="275"/>
        <v>42.03</v>
      </c>
      <c r="V927">
        <f t="shared" ca="1" si="276"/>
        <v>7.1660000000000004</v>
      </c>
      <c r="W927">
        <f t="shared" ca="1" si="277"/>
        <v>0.37</v>
      </c>
      <c r="X927">
        <f t="shared" ca="1" si="278"/>
        <v>0.6</v>
      </c>
      <c r="Y927">
        <f t="shared" ca="1" si="279"/>
        <v>13.32</v>
      </c>
      <c r="Z927">
        <f t="shared" ca="1" si="280"/>
        <v>2.34</v>
      </c>
      <c r="AA927">
        <f t="shared" ca="1" si="281"/>
        <v>234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f t="shared" ca="1" si="282"/>
        <v>5.05</v>
      </c>
      <c r="AL927">
        <f t="shared" ca="1" si="283"/>
        <v>2.0099999999999998</v>
      </c>
      <c r="AM927">
        <v>1</v>
      </c>
    </row>
    <row r="928" spans="1:39" x14ac:dyDescent="0.25">
      <c r="A928">
        <v>926</v>
      </c>
      <c r="B928">
        <v>1</v>
      </c>
      <c r="C928">
        <f t="shared" ca="1" si="270"/>
        <v>75</v>
      </c>
      <c r="D928">
        <v>1</v>
      </c>
      <c r="E928">
        <f t="shared" ca="1" si="256"/>
        <v>96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1</v>
      </c>
      <c r="Q928">
        <f t="shared" ca="1" si="271"/>
        <v>8.61</v>
      </c>
      <c r="R928">
        <f t="shared" ca="1" si="272"/>
        <v>1.82</v>
      </c>
      <c r="S928">
        <f t="shared" ca="1" si="273"/>
        <v>152</v>
      </c>
      <c r="T928">
        <f t="shared" ca="1" si="274"/>
        <v>14.6</v>
      </c>
      <c r="U928">
        <f t="shared" ca="1" si="275"/>
        <v>42.16</v>
      </c>
      <c r="V928">
        <f t="shared" ca="1" si="276"/>
        <v>7.173</v>
      </c>
      <c r="W928">
        <f t="shared" ca="1" si="277"/>
        <v>0.73</v>
      </c>
      <c r="X928">
        <f t="shared" ca="1" si="278"/>
        <v>0.53</v>
      </c>
      <c r="Y928">
        <f t="shared" ca="1" si="279"/>
        <v>15</v>
      </c>
      <c r="Z928">
        <f t="shared" ca="1" si="280"/>
        <v>1.44</v>
      </c>
      <c r="AA928">
        <f t="shared" ca="1" si="281"/>
        <v>291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f t="shared" ca="1" si="282"/>
        <v>5.0199999999999996</v>
      </c>
      <c r="AL928">
        <f t="shared" ca="1" si="283"/>
        <v>3.04</v>
      </c>
      <c r="AM928">
        <v>1</v>
      </c>
    </row>
    <row r="929" spans="1:39" x14ac:dyDescent="0.25">
      <c r="A929">
        <v>927</v>
      </c>
      <c r="B929">
        <v>1</v>
      </c>
      <c r="C929">
        <f t="shared" ca="1" si="270"/>
        <v>46</v>
      </c>
      <c r="D929">
        <v>1</v>
      </c>
      <c r="E929">
        <f t="shared" ca="1" si="256"/>
        <v>113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1</v>
      </c>
      <c r="Q929">
        <f t="shared" ca="1" si="271"/>
        <v>7.83</v>
      </c>
      <c r="R929">
        <f t="shared" ca="1" si="272"/>
        <v>2.0099999999999998</v>
      </c>
      <c r="S929">
        <f t="shared" ca="1" si="273"/>
        <v>145</v>
      </c>
      <c r="T929">
        <f t="shared" ca="1" si="274"/>
        <v>20.2</v>
      </c>
      <c r="U929">
        <f t="shared" ca="1" si="275"/>
        <v>38.86</v>
      </c>
      <c r="V929">
        <f t="shared" ca="1" si="276"/>
        <v>7.7279999999999998</v>
      </c>
      <c r="W929">
        <f t="shared" ca="1" si="277"/>
        <v>0.4</v>
      </c>
      <c r="X929">
        <f t="shared" ca="1" si="278"/>
        <v>0.68</v>
      </c>
      <c r="Y929">
        <f t="shared" ca="1" si="279"/>
        <v>16.440000000000001</v>
      </c>
      <c r="Z929">
        <f t="shared" ca="1" si="280"/>
        <v>2.44</v>
      </c>
      <c r="AA929">
        <f t="shared" ca="1" si="281"/>
        <v>276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f t="shared" ca="1" si="282"/>
        <v>5.96</v>
      </c>
      <c r="AL929">
        <f t="shared" ca="1" si="283"/>
        <v>3.05</v>
      </c>
      <c r="AM929">
        <v>1</v>
      </c>
    </row>
    <row r="930" spans="1:39" x14ac:dyDescent="0.25">
      <c r="A930">
        <v>928</v>
      </c>
      <c r="B930">
        <v>1</v>
      </c>
      <c r="C930">
        <f t="shared" ca="1" si="270"/>
        <v>47</v>
      </c>
      <c r="D930">
        <v>1</v>
      </c>
      <c r="E930">
        <f t="shared" ca="1" si="256"/>
        <v>92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1</v>
      </c>
      <c r="Q930">
        <f t="shared" ca="1" si="271"/>
        <v>8.64</v>
      </c>
      <c r="R930">
        <f t="shared" ca="1" si="272"/>
        <v>1.77</v>
      </c>
      <c r="S930">
        <f t="shared" ca="1" si="273"/>
        <v>162</v>
      </c>
      <c r="T930">
        <f t="shared" ca="1" si="274"/>
        <v>16.3</v>
      </c>
      <c r="U930">
        <f t="shared" ca="1" si="275"/>
        <v>39.57</v>
      </c>
      <c r="V930">
        <f t="shared" ca="1" si="276"/>
        <v>7.2450000000000001</v>
      </c>
      <c r="W930">
        <f t="shared" ca="1" si="277"/>
        <v>0.83</v>
      </c>
      <c r="X930">
        <f t="shared" ca="1" si="278"/>
        <v>0.8</v>
      </c>
      <c r="Y930">
        <f t="shared" ca="1" si="279"/>
        <v>18.440000000000001</v>
      </c>
      <c r="Z930">
        <f t="shared" ca="1" si="280"/>
        <v>2.35</v>
      </c>
      <c r="AA930">
        <f t="shared" ca="1" si="281"/>
        <v>273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f t="shared" ca="1" si="282"/>
        <v>5.95</v>
      </c>
      <c r="AL930">
        <f t="shared" ca="1" si="283"/>
        <v>2.16</v>
      </c>
      <c r="AM930">
        <v>1</v>
      </c>
    </row>
    <row r="931" spans="1:39" x14ac:dyDescent="0.25">
      <c r="A931">
        <v>929</v>
      </c>
      <c r="B931">
        <v>1</v>
      </c>
      <c r="C931">
        <f t="shared" ca="1" si="270"/>
        <v>47</v>
      </c>
      <c r="D931">
        <v>1</v>
      </c>
      <c r="E931">
        <f t="shared" ca="1" si="256"/>
        <v>99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</v>
      </c>
      <c r="Q931">
        <f t="shared" ca="1" si="271"/>
        <v>7.78</v>
      </c>
      <c r="R931">
        <f t="shared" ca="1" si="272"/>
        <v>1.86</v>
      </c>
      <c r="S931">
        <f t="shared" ca="1" si="273"/>
        <v>155</v>
      </c>
      <c r="T931">
        <f t="shared" ca="1" si="274"/>
        <v>12.8</v>
      </c>
      <c r="U931">
        <f t="shared" ca="1" si="275"/>
        <v>41.23</v>
      </c>
      <c r="V931">
        <f t="shared" ca="1" si="276"/>
        <v>7.1050000000000004</v>
      </c>
      <c r="W931">
        <f t="shared" ca="1" si="277"/>
        <v>0.37</v>
      </c>
      <c r="X931">
        <f t="shared" ca="1" si="278"/>
        <v>0.96</v>
      </c>
      <c r="Y931">
        <f t="shared" ca="1" si="279"/>
        <v>12.19</v>
      </c>
      <c r="Z931">
        <f t="shared" ca="1" si="280"/>
        <v>1.35</v>
      </c>
      <c r="AA931">
        <f t="shared" ca="1" si="281"/>
        <v>201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f t="shared" ca="1" si="282"/>
        <v>5.65</v>
      </c>
      <c r="AL931">
        <f t="shared" ca="1" si="283"/>
        <v>2.35</v>
      </c>
      <c r="AM931">
        <v>1</v>
      </c>
    </row>
    <row r="932" spans="1:39" x14ac:dyDescent="0.25">
      <c r="A932">
        <v>930</v>
      </c>
      <c r="B932">
        <v>1</v>
      </c>
      <c r="C932">
        <f t="shared" ca="1" si="270"/>
        <v>4</v>
      </c>
      <c r="D932">
        <v>1</v>
      </c>
      <c r="E932">
        <f t="shared" ca="1" si="256"/>
        <v>108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1</v>
      </c>
      <c r="Q932">
        <f t="shared" ca="1" si="271"/>
        <v>7.05</v>
      </c>
      <c r="R932">
        <f t="shared" ca="1" si="272"/>
        <v>1.1200000000000001</v>
      </c>
      <c r="S932">
        <f t="shared" ca="1" si="273"/>
        <v>151</v>
      </c>
      <c r="T932">
        <f t="shared" ca="1" si="274"/>
        <v>17.899999999999999</v>
      </c>
      <c r="U932">
        <f t="shared" ca="1" si="275"/>
        <v>41.24</v>
      </c>
      <c r="V932">
        <f t="shared" ca="1" si="276"/>
        <v>7.8</v>
      </c>
      <c r="W932">
        <f t="shared" ca="1" si="277"/>
        <v>0.54</v>
      </c>
      <c r="X932">
        <f t="shared" ca="1" si="278"/>
        <v>1.25</v>
      </c>
      <c r="Y932">
        <f t="shared" ca="1" si="279"/>
        <v>17.46</v>
      </c>
      <c r="Z932">
        <f t="shared" ca="1" si="280"/>
        <v>1.77</v>
      </c>
      <c r="AA932">
        <f t="shared" ca="1" si="281"/>
        <v>296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f t="shared" ca="1" si="282"/>
        <v>5.7</v>
      </c>
      <c r="AL932">
        <f t="shared" ca="1" si="283"/>
        <v>2.6</v>
      </c>
      <c r="AM932">
        <v>1</v>
      </c>
    </row>
    <row r="933" spans="1:39" x14ac:dyDescent="0.25">
      <c r="A933">
        <v>931</v>
      </c>
      <c r="B933">
        <v>1</v>
      </c>
      <c r="C933">
        <f t="shared" ca="1" si="270"/>
        <v>33</v>
      </c>
      <c r="D933">
        <v>1</v>
      </c>
      <c r="E933">
        <f t="shared" ca="1" si="256"/>
        <v>108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1</v>
      </c>
      <c r="Q933">
        <f t="shared" ca="1" si="271"/>
        <v>8.8000000000000007</v>
      </c>
      <c r="R933">
        <f t="shared" ca="1" si="272"/>
        <v>1.67</v>
      </c>
      <c r="S933">
        <f t="shared" ca="1" si="273"/>
        <v>123</v>
      </c>
      <c r="T933">
        <f t="shared" ca="1" si="274"/>
        <v>19.2</v>
      </c>
      <c r="U933">
        <f t="shared" ca="1" si="275"/>
        <v>44.2</v>
      </c>
      <c r="V933">
        <f t="shared" ca="1" si="276"/>
        <v>7.2279999999999998</v>
      </c>
      <c r="W933">
        <f t="shared" ca="1" si="277"/>
        <v>0.18</v>
      </c>
      <c r="X933">
        <f t="shared" ca="1" si="278"/>
        <v>0.68</v>
      </c>
      <c r="Y933">
        <f t="shared" ca="1" si="279"/>
        <v>18.489999999999998</v>
      </c>
      <c r="Z933">
        <f t="shared" ca="1" si="280"/>
        <v>1.77</v>
      </c>
      <c r="AA933">
        <f t="shared" ca="1" si="281"/>
        <v>285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f t="shared" ca="1" si="282"/>
        <v>5.69</v>
      </c>
      <c r="AL933">
        <f t="shared" ca="1" si="283"/>
        <v>2.0499999999999998</v>
      </c>
      <c r="AM933">
        <v>1</v>
      </c>
    </row>
    <row r="934" spans="1:39" x14ac:dyDescent="0.25">
      <c r="A934">
        <v>932</v>
      </c>
      <c r="B934">
        <v>1</v>
      </c>
      <c r="C934">
        <f t="shared" ca="1" si="270"/>
        <v>99</v>
      </c>
      <c r="D934">
        <v>1</v>
      </c>
      <c r="E934">
        <f t="shared" ref="E934:E997" ca="1" si="284">RANDBETWEEN(90, 120)</f>
        <v>90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1</v>
      </c>
      <c r="Q934">
        <f t="shared" ca="1" si="271"/>
        <v>7.02</v>
      </c>
      <c r="R934">
        <f t="shared" ca="1" si="272"/>
        <v>1.18</v>
      </c>
      <c r="S934">
        <f t="shared" ca="1" si="273"/>
        <v>183</v>
      </c>
      <c r="T934">
        <f t="shared" ca="1" si="274"/>
        <v>18.899999999999999</v>
      </c>
      <c r="U934">
        <f t="shared" ca="1" si="275"/>
        <v>38.92</v>
      </c>
      <c r="V934">
        <f t="shared" ca="1" si="276"/>
        <v>7.1870000000000003</v>
      </c>
      <c r="W934">
        <f t="shared" ca="1" si="277"/>
        <v>0.18</v>
      </c>
      <c r="X934">
        <f t="shared" ca="1" si="278"/>
        <v>1.1000000000000001</v>
      </c>
      <c r="Y934">
        <f t="shared" ca="1" si="279"/>
        <v>16.649999999999999</v>
      </c>
      <c r="Z934">
        <f t="shared" ca="1" si="280"/>
        <v>1.74</v>
      </c>
      <c r="AA934">
        <f t="shared" ca="1" si="281"/>
        <v>295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f t="shared" ca="1" si="282"/>
        <v>5.57</v>
      </c>
      <c r="AL934">
        <f t="shared" ca="1" si="283"/>
        <v>2.37</v>
      </c>
      <c r="AM934">
        <v>1</v>
      </c>
    </row>
    <row r="935" spans="1:39" x14ac:dyDescent="0.25">
      <c r="A935">
        <v>933</v>
      </c>
      <c r="B935">
        <v>1</v>
      </c>
      <c r="C935">
        <f t="shared" ca="1" si="270"/>
        <v>99</v>
      </c>
      <c r="D935">
        <v>1</v>
      </c>
      <c r="E935">
        <f t="shared" ca="1" si="284"/>
        <v>101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1</v>
      </c>
      <c r="Q935">
        <f t="shared" ca="1" si="271"/>
        <v>8.6300000000000008</v>
      </c>
      <c r="R935">
        <f t="shared" ca="1" si="272"/>
        <v>1.83</v>
      </c>
      <c r="S935">
        <f t="shared" ca="1" si="273"/>
        <v>167</v>
      </c>
      <c r="T935">
        <f t="shared" ca="1" si="274"/>
        <v>12.6</v>
      </c>
      <c r="U935">
        <f t="shared" ca="1" si="275"/>
        <v>38.54</v>
      </c>
      <c r="V935">
        <f t="shared" ca="1" si="276"/>
        <v>7.024</v>
      </c>
      <c r="W935">
        <f t="shared" ca="1" si="277"/>
        <v>0.11</v>
      </c>
      <c r="X935">
        <f t="shared" ca="1" si="278"/>
        <v>0.45</v>
      </c>
      <c r="Y935">
        <f t="shared" ca="1" si="279"/>
        <v>19.02</v>
      </c>
      <c r="Z935">
        <f t="shared" ca="1" si="280"/>
        <v>1.5</v>
      </c>
      <c r="AA935">
        <f t="shared" ca="1" si="281"/>
        <v>208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f t="shared" ca="1" si="282"/>
        <v>5.47</v>
      </c>
      <c r="AL935">
        <f t="shared" ca="1" si="283"/>
        <v>2.04</v>
      </c>
      <c r="AM935">
        <v>1</v>
      </c>
    </row>
    <row r="936" spans="1:39" x14ac:dyDescent="0.25">
      <c r="A936">
        <v>934</v>
      </c>
      <c r="B936">
        <v>1</v>
      </c>
      <c r="C936">
        <f t="shared" ca="1" si="270"/>
        <v>7</v>
      </c>
      <c r="D936">
        <v>1</v>
      </c>
      <c r="E936">
        <f t="shared" ca="1" si="284"/>
        <v>91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1</v>
      </c>
      <c r="Q936">
        <f t="shared" ca="1" si="271"/>
        <v>8.34</v>
      </c>
      <c r="R936">
        <f t="shared" ca="1" si="272"/>
        <v>1.58</v>
      </c>
      <c r="S936">
        <f t="shared" ca="1" si="273"/>
        <v>198</v>
      </c>
      <c r="T936">
        <f t="shared" ca="1" si="274"/>
        <v>16.2</v>
      </c>
      <c r="U936">
        <f t="shared" ca="1" si="275"/>
        <v>38.81</v>
      </c>
      <c r="V936">
        <f t="shared" ca="1" si="276"/>
        <v>7.4290000000000003</v>
      </c>
      <c r="W936">
        <f t="shared" ca="1" si="277"/>
        <v>0.49</v>
      </c>
      <c r="X936">
        <f t="shared" ca="1" si="278"/>
        <v>0.54</v>
      </c>
      <c r="Y936">
        <f t="shared" ca="1" si="279"/>
        <v>18.82</v>
      </c>
      <c r="Z936">
        <f t="shared" ca="1" si="280"/>
        <v>1.69</v>
      </c>
      <c r="AA936">
        <f t="shared" ca="1" si="281"/>
        <v>234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f t="shared" ca="1" si="282"/>
        <v>5.73</v>
      </c>
      <c r="AL936">
        <f t="shared" ca="1" si="283"/>
        <v>2.87</v>
      </c>
      <c r="AM936">
        <v>1</v>
      </c>
    </row>
    <row r="937" spans="1:39" x14ac:dyDescent="0.25">
      <c r="A937">
        <v>935</v>
      </c>
      <c r="B937">
        <v>1</v>
      </c>
      <c r="C937">
        <f t="shared" ref="C937:C1003" ca="1" si="285">INT(RAND()*100)</f>
        <v>42</v>
      </c>
      <c r="D937">
        <v>1</v>
      </c>
      <c r="E937">
        <f t="shared" ca="1" si="284"/>
        <v>107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f t="shared" ca="1" si="271"/>
        <v>7.7</v>
      </c>
      <c r="R937">
        <f t="shared" ca="1" si="272"/>
        <v>1.81</v>
      </c>
      <c r="S937">
        <f t="shared" ca="1" si="273"/>
        <v>150</v>
      </c>
      <c r="T937">
        <f t="shared" ca="1" si="274"/>
        <v>13.5</v>
      </c>
      <c r="U937">
        <f t="shared" ca="1" si="275"/>
        <v>38.4</v>
      </c>
      <c r="V937">
        <f t="shared" ca="1" si="276"/>
        <v>7.508</v>
      </c>
      <c r="W937">
        <f t="shared" ca="1" si="277"/>
        <v>0.46</v>
      </c>
      <c r="X937">
        <f t="shared" ca="1" si="278"/>
        <v>1.1299999999999999</v>
      </c>
      <c r="Y937">
        <f t="shared" ca="1" si="279"/>
        <v>19.57</v>
      </c>
      <c r="Z937">
        <f t="shared" ca="1" si="280"/>
        <v>1.97</v>
      </c>
      <c r="AA937">
        <f t="shared" ca="1" si="281"/>
        <v>221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f t="shared" ca="1" si="282"/>
        <v>5.26</v>
      </c>
      <c r="AL937">
        <f t="shared" ca="1" si="283"/>
        <v>2.93</v>
      </c>
      <c r="AM937">
        <v>1</v>
      </c>
    </row>
    <row r="938" spans="1:39" x14ac:dyDescent="0.25">
      <c r="A938">
        <v>936</v>
      </c>
      <c r="B938">
        <v>1</v>
      </c>
      <c r="C938">
        <f t="shared" ca="1" si="285"/>
        <v>34</v>
      </c>
      <c r="D938">
        <v>1</v>
      </c>
      <c r="E938">
        <f t="shared" ca="1" si="284"/>
        <v>93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f t="shared" ca="1" si="271"/>
        <v>7.32</v>
      </c>
      <c r="R938">
        <f t="shared" ca="1" si="272"/>
        <v>1.1599999999999999</v>
      </c>
      <c r="S938">
        <f t="shared" ca="1" si="273"/>
        <v>194</v>
      </c>
      <c r="T938">
        <f t="shared" ca="1" si="274"/>
        <v>17.7</v>
      </c>
      <c r="U938">
        <f t="shared" ca="1" si="275"/>
        <v>43.95</v>
      </c>
      <c r="V938">
        <f t="shared" ca="1" si="276"/>
        <v>7.1520000000000001</v>
      </c>
      <c r="W938">
        <f t="shared" ca="1" si="277"/>
        <v>0.13</v>
      </c>
      <c r="X938">
        <f t="shared" ca="1" si="278"/>
        <v>1.01</v>
      </c>
      <c r="Y938">
        <f t="shared" ca="1" si="279"/>
        <v>12.05</v>
      </c>
      <c r="Z938">
        <f t="shared" ca="1" si="280"/>
        <v>2.37</v>
      </c>
      <c r="AA938">
        <f t="shared" ca="1" si="281"/>
        <v>281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f t="shared" ca="1" si="282"/>
        <v>5.83</v>
      </c>
      <c r="AL938">
        <f t="shared" ca="1" si="283"/>
        <v>2.74</v>
      </c>
      <c r="AM938">
        <v>1</v>
      </c>
    </row>
    <row r="939" spans="1:39" x14ac:dyDescent="0.25">
      <c r="A939">
        <v>937</v>
      </c>
      <c r="B939">
        <v>1</v>
      </c>
      <c r="C939">
        <f t="shared" ca="1" si="285"/>
        <v>72</v>
      </c>
      <c r="D939">
        <v>1</v>
      </c>
      <c r="E939">
        <f t="shared" ca="1" si="284"/>
        <v>93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1</v>
      </c>
      <c r="Q939">
        <f t="shared" ca="1" si="271"/>
        <v>8.4700000000000006</v>
      </c>
      <c r="R939">
        <f t="shared" ca="1" si="272"/>
        <v>1.39</v>
      </c>
      <c r="S939">
        <f t="shared" ca="1" si="273"/>
        <v>147</v>
      </c>
      <c r="T939">
        <f t="shared" ca="1" si="274"/>
        <v>10.199999999999999</v>
      </c>
      <c r="U939">
        <f t="shared" ca="1" si="275"/>
        <v>44.39</v>
      </c>
      <c r="V939">
        <f t="shared" ca="1" si="276"/>
        <v>7.5570000000000004</v>
      </c>
      <c r="W939">
        <f t="shared" ca="1" si="277"/>
        <v>0.65</v>
      </c>
      <c r="X939">
        <f t="shared" ca="1" si="278"/>
        <v>0.56000000000000005</v>
      </c>
      <c r="Y939">
        <f t="shared" ca="1" si="279"/>
        <v>19.440000000000001</v>
      </c>
      <c r="Z939">
        <f t="shared" ca="1" si="280"/>
        <v>1.23</v>
      </c>
      <c r="AA939">
        <f t="shared" ca="1" si="281"/>
        <v>298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f t="shared" ca="1" si="282"/>
        <v>5.04</v>
      </c>
      <c r="AL939">
        <f t="shared" ca="1" si="283"/>
        <v>2.9</v>
      </c>
      <c r="AM939">
        <v>1</v>
      </c>
    </row>
    <row r="940" spans="1:39" x14ac:dyDescent="0.25">
      <c r="A940">
        <v>938</v>
      </c>
      <c r="B940">
        <v>1</v>
      </c>
      <c r="C940">
        <f t="shared" ca="1" si="285"/>
        <v>88</v>
      </c>
      <c r="D940">
        <v>1</v>
      </c>
      <c r="E940">
        <f t="shared" ca="1" si="284"/>
        <v>120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1</v>
      </c>
      <c r="Q940">
        <f t="shared" ca="1" si="271"/>
        <v>9</v>
      </c>
      <c r="R940">
        <f t="shared" ca="1" si="272"/>
        <v>1.66</v>
      </c>
      <c r="S940">
        <f t="shared" ca="1" si="273"/>
        <v>164</v>
      </c>
      <c r="T940">
        <f t="shared" ca="1" si="274"/>
        <v>12.2</v>
      </c>
      <c r="U940">
        <f t="shared" ca="1" si="275"/>
        <v>41.85</v>
      </c>
      <c r="V940">
        <f t="shared" ca="1" si="276"/>
        <v>7.173</v>
      </c>
      <c r="W940">
        <f t="shared" ca="1" si="277"/>
        <v>0.54</v>
      </c>
      <c r="X940">
        <f t="shared" ca="1" si="278"/>
        <v>1.03</v>
      </c>
      <c r="Y940">
        <f t="shared" ca="1" si="279"/>
        <v>15.99</v>
      </c>
      <c r="Z940">
        <f t="shared" ca="1" si="280"/>
        <v>1.25</v>
      </c>
      <c r="AA940">
        <f t="shared" ca="1" si="281"/>
        <v>257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f t="shared" ca="1" si="282"/>
        <v>6.01</v>
      </c>
      <c r="AL940">
        <f t="shared" ca="1" si="283"/>
        <v>2.35</v>
      </c>
      <c r="AM940">
        <v>1</v>
      </c>
    </row>
    <row r="941" spans="1:39" x14ac:dyDescent="0.25">
      <c r="A941">
        <v>939</v>
      </c>
      <c r="B941">
        <v>1</v>
      </c>
      <c r="C941">
        <f t="shared" ca="1" si="285"/>
        <v>25</v>
      </c>
      <c r="D941">
        <v>1</v>
      </c>
      <c r="E941">
        <f t="shared" ca="1" si="284"/>
        <v>91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1</v>
      </c>
      <c r="Q941">
        <f t="shared" ca="1" si="271"/>
        <v>8.49</v>
      </c>
      <c r="R941">
        <f t="shared" ca="1" si="272"/>
        <v>1.59</v>
      </c>
      <c r="S941">
        <f t="shared" ca="1" si="273"/>
        <v>136</v>
      </c>
      <c r="T941">
        <f t="shared" ca="1" si="274"/>
        <v>13.5</v>
      </c>
      <c r="U941">
        <f t="shared" ca="1" si="275"/>
        <v>38.74</v>
      </c>
      <c r="V941">
        <f t="shared" ca="1" si="276"/>
        <v>7.6950000000000003</v>
      </c>
      <c r="W941">
        <f t="shared" ca="1" si="277"/>
        <v>0.85</v>
      </c>
      <c r="X941">
        <f t="shared" ca="1" si="278"/>
        <v>1.1100000000000001</v>
      </c>
      <c r="Y941">
        <f t="shared" ca="1" si="279"/>
        <v>11.87</v>
      </c>
      <c r="Z941">
        <f t="shared" ca="1" si="280"/>
        <v>1.41</v>
      </c>
      <c r="AA941">
        <f t="shared" ca="1" si="281"/>
        <v>289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f t="shared" ca="1" si="282"/>
        <v>5.95</v>
      </c>
      <c r="AL941">
        <f t="shared" ca="1" si="283"/>
        <v>2.0499999999999998</v>
      </c>
      <c r="AM941">
        <v>1</v>
      </c>
    </row>
    <row r="942" spans="1:39" x14ac:dyDescent="0.25">
      <c r="A942">
        <v>940</v>
      </c>
      <c r="B942">
        <v>1</v>
      </c>
      <c r="C942">
        <f t="shared" ca="1" si="285"/>
        <v>37</v>
      </c>
      <c r="D942">
        <v>1</v>
      </c>
      <c r="E942">
        <f t="shared" ca="1" si="284"/>
        <v>103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</v>
      </c>
      <c r="Q942">
        <f t="shared" ca="1" si="271"/>
        <v>7.64</v>
      </c>
      <c r="R942">
        <f t="shared" ca="1" si="272"/>
        <v>1.56</v>
      </c>
      <c r="S942">
        <f t="shared" ca="1" si="273"/>
        <v>177</v>
      </c>
      <c r="T942">
        <f t="shared" ca="1" si="274"/>
        <v>13</v>
      </c>
      <c r="U942">
        <f t="shared" ca="1" si="275"/>
        <v>38.6</v>
      </c>
      <c r="V942">
        <f t="shared" ca="1" si="276"/>
        <v>7.5149999999999997</v>
      </c>
      <c r="W942">
        <f t="shared" ca="1" si="277"/>
        <v>0.76</v>
      </c>
      <c r="X942">
        <f t="shared" ca="1" si="278"/>
        <v>1.0900000000000001</v>
      </c>
      <c r="Y942">
        <f t="shared" ca="1" si="279"/>
        <v>16.72</v>
      </c>
      <c r="Z942">
        <f t="shared" ca="1" si="280"/>
        <v>1.74</v>
      </c>
      <c r="AA942">
        <f t="shared" ca="1" si="281"/>
        <v>228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f t="shared" ca="1" si="282"/>
        <v>5.35</v>
      </c>
      <c r="AL942">
        <f t="shared" ca="1" si="283"/>
        <v>2.78</v>
      </c>
      <c r="AM942">
        <v>1</v>
      </c>
    </row>
    <row r="943" spans="1:39" x14ac:dyDescent="0.25">
      <c r="A943">
        <v>941</v>
      </c>
      <c r="B943">
        <v>1</v>
      </c>
      <c r="C943">
        <f t="shared" ca="1" si="285"/>
        <v>19</v>
      </c>
      <c r="D943">
        <v>1</v>
      </c>
      <c r="E943">
        <f t="shared" ca="1" si="284"/>
        <v>100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f t="shared" ca="1" si="271"/>
        <v>7.56</v>
      </c>
      <c r="R943">
        <f t="shared" ca="1" si="272"/>
        <v>1.0900000000000001</v>
      </c>
      <c r="S943">
        <f t="shared" ca="1" si="273"/>
        <v>153</v>
      </c>
      <c r="T943">
        <f t="shared" ca="1" si="274"/>
        <v>19.8</v>
      </c>
      <c r="U943">
        <f t="shared" ca="1" si="275"/>
        <v>39.130000000000003</v>
      </c>
      <c r="V943">
        <f t="shared" ca="1" si="276"/>
        <v>7.0510000000000002</v>
      </c>
      <c r="W943">
        <f t="shared" ca="1" si="277"/>
        <v>0.39</v>
      </c>
      <c r="X943">
        <f t="shared" ca="1" si="278"/>
        <v>1.19</v>
      </c>
      <c r="Y943">
        <f t="shared" ca="1" si="279"/>
        <v>19.739999999999998</v>
      </c>
      <c r="Z943">
        <f t="shared" ca="1" si="280"/>
        <v>2.13</v>
      </c>
      <c r="AA943">
        <f t="shared" ca="1" si="281"/>
        <v>284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f t="shared" ca="1" si="282"/>
        <v>6</v>
      </c>
      <c r="AL943">
        <f t="shared" ca="1" si="283"/>
        <v>2.17</v>
      </c>
      <c r="AM943">
        <v>1</v>
      </c>
    </row>
    <row r="944" spans="1:39" x14ac:dyDescent="0.25">
      <c r="A944">
        <v>942</v>
      </c>
      <c r="B944">
        <v>1</v>
      </c>
      <c r="C944">
        <f t="shared" ca="1" si="285"/>
        <v>27</v>
      </c>
      <c r="D944">
        <v>1</v>
      </c>
      <c r="E944">
        <f t="shared" ca="1" si="284"/>
        <v>112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1</v>
      </c>
      <c r="Q944">
        <f t="shared" ca="1" si="271"/>
        <v>7.88</v>
      </c>
      <c r="R944">
        <f t="shared" ca="1" si="272"/>
        <v>1.17</v>
      </c>
      <c r="S944">
        <f t="shared" ca="1" si="273"/>
        <v>146</v>
      </c>
      <c r="T944">
        <f t="shared" ca="1" si="274"/>
        <v>15.2</v>
      </c>
      <c r="U944">
        <f t="shared" ca="1" si="275"/>
        <v>39.11</v>
      </c>
      <c r="V944">
        <f t="shared" ca="1" si="276"/>
        <v>7.2050000000000001</v>
      </c>
      <c r="W944">
        <f t="shared" ca="1" si="277"/>
        <v>0.71</v>
      </c>
      <c r="X944">
        <f t="shared" ca="1" si="278"/>
        <v>0.43</v>
      </c>
      <c r="Y944">
        <f t="shared" ca="1" si="279"/>
        <v>14.3</v>
      </c>
      <c r="Z944">
        <f t="shared" ca="1" si="280"/>
        <v>2.29</v>
      </c>
      <c r="AA944">
        <f t="shared" ca="1" si="281"/>
        <v>295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f t="shared" ca="1" si="282"/>
        <v>5.66</v>
      </c>
      <c r="AL944">
        <f t="shared" ca="1" si="283"/>
        <v>2.93</v>
      </c>
      <c r="AM944">
        <v>1</v>
      </c>
    </row>
    <row r="945" spans="1:39" x14ac:dyDescent="0.25">
      <c r="A945">
        <v>943</v>
      </c>
      <c r="B945">
        <v>1</v>
      </c>
      <c r="C945">
        <f t="shared" ca="1" si="285"/>
        <v>14</v>
      </c>
      <c r="D945">
        <v>1</v>
      </c>
      <c r="E945">
        <f t="shared" ca="1" si="284"/>
        <v>92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1</v>
      </c>
      <c r="Q945">
        <f t="shared" ca="1" si="271"/>
        <v>8.99</v>
      </c>
      <c r="R945">
        <f t="shared" ca="1" si="272"/>
        <v>1.99</v>
      </c>
      <c r="S945">
        <f t="shared" ca="1" si="273"/>
        <v>168</v>
      </c>
      <c r="T945">
        <f t="shared" ca="1" si="274"/>
        <v>13</v>
      </c>
      <c r="U945">
        <f t="shared" ca="1" si="275"/>
        <v>38.369999999999997</v>
      </c>
      <c r="V945">
        <f t="shared" ca="1" si="276"/>
        <v>7.8380000000000001</v>
      </c>
      <c r="W945">
        <f t="shared" ca="1" si="277"/>
        <v>0.82</v>
      </c>
      <c r="X945">
        <f t="shared" ca="1" si="278"/>
        <v>1.06</v>
      </c>
      <c r="Y945">
        <f t="shared" ca="1" si="279"/>
        <v>13.07</v>
      </c>
      <c r="Z945">
        <f t="shared" ca="1" si="280"/>
        <v>1.04</v>
      </c>
      <c r="AA945">
        <f t="shared" ca="1" si="281"/>
        <v>202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f t="shared" ca="1" si="282"/>
        <v>5.27</v>
      </c>
      <c r="AL945">
        <f t="shared" ca="1" si="283"/>
        <v>2.33</v>
      </c>
      <c r="AM945">
        <v>1</v>
      </c>
    </row>
    <row r="946" spans="1:39" x14ac:dyDescent="0.25">
      <c r="A946">
        <v>944</v>
      </c>
      <c r="B946">
        <v>1</v>
      </c>
      <c r="C946">
        <f t="shared" ca="1" si="285"/>
        <v>16</v>
      </c>
      <c r="D946">
        <v>1</v>
      </c>
      <c r="E946">
        <f t="shared" ca="1" si="284"/>
        <v>92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f t="shared" ca="1" si="271"/>
        <v>7.29</v>
      </c>
      <c r="R946">
        <f t="shared" ca="1" si="272"/>
        <v>1.88</v>
      </c>
      <c r="S946">
        <f t="shared" ca="1" si="273"/>
        <v>196</v>
      </c>
      <c r="T946">
        <f t="shared" ca="1" si="274"/>
        <v>14.6</v>
      </c>
      <c r="U946">
        <f t="shared" ca="1" si="275"/>
        <v>40.450000000000003</v>
      </c>
      <c r="V946">
        <f t="shared" ca="1" si="276"/>
        <v>7.0789999999999997</v>
      </c>
      <c r="W946">
        <f t="shared" ca="1" si="277"/>
        <v>0.56999999999999995</v>
      </c>
      <c r="X946">
        <f t="shared" ca="1" si="278"/>
        <v>0.77</v>
      </c>
      <c r="Y946">
        <f t="shared" ca="1" si="279"/>
        <v>20.12</v>
      </c>
      <c r="Z946">
        <f t="shared" ca="1" si="280"/>
        <v>1.25</v>
      </c>
      <c r="AA946">
        <f t="shared" ca="1" si="281"/>
        <v>257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f t="shared" ca="1" si="282"/>
        <v>5.34</v>
      </c>
      <c r="AL946">
        <f t="shared" ca="1" si="283"/>
        <v>2.02</v>
      </c>
      <c r="AM946">
        <v>1</v>
      </c>
    </row>
    <row r="947" spans="1:39" x14ac:dyDescent="0.25">
      <c r="A947">
        <v>945</v>
      </c>
      <c r="B947">
        <v>1</v>
      </c>
      <c r="C947">
        <f t="shared" ca="1" si="285"/>
        <v>20</v>
      </c>
      <c r="D947">
        <v>1</v>
      </c>
      <c r="E947">
        <f t="shared" ca="1" si="284"/>
        <v>106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</v>
      </c>
      <c r="Q947">
        <f t="shared" ca="1" si="271"/>
        <v>8.89</v>
      </c>
      <c r="R947">
        <f t="shared" ca="1" si="272"/>
        <v>1.59</v>
      </c>
      <c r="S947">
        <f t="shared" ca="1" si="273"/>
        <v>184</v>
      </c>
      <c r="T947">
        <f t="shared" ca="1" si="274"/>
        <v>19.100000000000001</v>
      </c>
      <c r="U947">
        <f t="shared" ca="1" si="275"/>
        <v>44.33</v>
      </c>
      <c r="V947">
        <f t="shared" ca="1" si="276"/>
        <v>7.2380000000000004</v>
      </c>
      <c r="W947">
        <f t="shared" ca="1" si="277"/>
        <v>0.74</v>
      </c>
      <c r="X947">
        <f t="shared" ca="1" si="278"/>
        <v>0.69</v>
      </c>
      <c r="Y947">
        <f t="shared" ca="1" si="279"/>
        <v>12.51</v>
      </c>
      <c r="Z947">
        <f t="shared" ca="1" si="280"/>
        <v>1.32</v>
      </c>
      <c r="AA947">
        <f t="shared" ca="1" si="281"/>
        <v>209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f t="shared" ca="1" si="282"/>
        <v>5.71</v>
      </c>
      <c r="AL947">
        <f t="shared" ca="1" si="283"/>
        <v>2.77</v>
      </c>
      <c r="AM947">
        <v>1</v>
      </c>
    </row>
    <row r="948" spans="1:39" x14ac:dyDescent="0.25">
      <c r="A948">
        <v>946</v>
      </c>
      <c r="B948">
        <v>1</v>
      </c>
      <c r="C948">
        <f t="shared" ca="1" si="285"/>
        <v>29</v>
      </c>
      <c r="D948">
        <v>1</v>
      </c>
      <c r="E948">
        <f t="shared" ca="1" si="284"/>
        <v>109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1</v>
      </c>
      <c r="Q948">
        <f t="shared" ca="1" si="271"/>
        <v>7.46</v>
      </c>
      <c r="R948">
        <f t="shared" ca="1" si="272"/>
        <v>1.1200000000000001</v>
      </c>
      <c r="S948">
        <f t="shared" ca="1" si="273"/>
        <v>189</v>
      </c>
      <c r="T948">
        <f t="shared" ca="1" si="274"/>
        <v>14.3</v>
      </c>
      <c r="U948">
        <f t="shared" ca="1" si="275"/>
        <v>40.700000000000003</v>
      </c>
      <c r="V948">
        <f t="shared" ca="1" si="276"/>
        <v>7.7590000000000003</v>
      </c>
      <c r="W948">
        <f t="shared" ca="1" si="277"/>
        <v>0.1</v>
      </c>
      <c r="X948">
        <f t="shared" ca="1" si="278"/>
        <v>0.79</v>
      </c>
      <c r="Y948">
        <f t="shared" ca="1" si="279"/>
        <v>10.82</v>
      </c>
      <c r="Z948">
        <f t="shared" ca="1" si="280"/>
        <v>2.4700000000000002</v>
      </c>
      <c r="AA948">
        <f t="shared" ca="1" si="281"/>
        <v>293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f t="shared" ca="1" si="282"/>
        <v>5.33</v>
      </c>
      <c r="AL948">
        <f t="shared" ca="1" si="283"/>
        <v>2.5099999999999998</v>
      </c>
      <c r="AM948">
        <v>1</v>
      </c>
    </row>
    <row r="949" spans="1:39" x14ac:dyDescent="0.25">
      <c r="A949">
        <v>947</v>
      </c>
      <c r="B949">
        <v>1</v>
      </c>
      <c r="C949">
        <f t="shared" ca="1" si="285"/>
        <v>15</v>
      </c>
      <c r="D949">
        <v>1</v>
      </c>
      <c r="E949">
        <f t="shared" ca="1" si="284"/>
        <v>111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f t="shared" ca="1" si="271"/>
        <v>7.08</v>
      </c>
      <c r="R949">
        <f t="shared" ca="1" si="272"/>
        <v>1.38</v>
      </c>
      <c r="S949">
        <f t="shared" ca="1" si="273"/>
        <v>143</v>
      </c>
      <c r="T949">
        <f t="shared" ca="1" si="274"/>
        <v>17</v>
      </c>
      <c r="U949">
        <f t="shared" ca="1" si="275"/>
        <v>38.51</v>
      </c>
      <c r="V949">
        <f t="shared" ca="1" si="276"/>
        <v>7.4539999999999997</v>
      </c>
      <c r="W949">
        <f t="shared" ca="1" si="277"/>
        <v>0.24</v>
      </c>
      <c r="X949">
        <f t="shared" ca="1" si="278"/>
        <v>1.19</v>
      </c>
      <c r="Y949">
        <f t="shared" ca="1" si="279"/>
        <v>12.11</v>
      </c>
      <c r="Z949">
        <f t="shared" ca="1" si="280"/>
        <v>1.1299999999999999</v>
      </c>
      <c r="AA949">
        <f t="shared" ca="1" si="281"/>
        <v>202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f t="shared" ca="1" si="282"/>
        <v>5.01</v>
      </c>
      <c r="AL949">
        <f t="shared" ca="1" si="283"/>
        <v>2.96</v>
      </c>
      <c r="AM949">
        <v>1</v>
      </c>
    </row>
    <row r="950" spans="1:39" x14ac:dyDescent="0.25">
      <c r="A950">
        <v>948</v>
      </c>
      <c r="B950">
        <v>1</v>
      </c>
      <c r="C950">
        <f t="shared" ca="1" si="285"/>
        <v>89</v>
      </c>
      <c r="D950">
        <v>1</v>
      </c>
      <c r="E950">
        <f t="shared" ca="1" si="284"/>
        <v>97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1</v>
      </c>
      <c r="Q950">
        <f t="shared" ca="1" si="271"/>
        <v>7.13</v>
      </c>
      <c r="R950">
        <f t="shared" ca="1" si="272"/>
        <v>1.63</v>
      </c>
      <c r="S950">
        <f t="shared" ca="1" si="273"/>
        <v>142</v>
      </c>
      <c r="T950">
        <f t="shared" ca="1" si="274"/>
        <v>16.7</v>
      </c>
      <c r="U950">
        <f t="shared" ca="1" si="275"/>
        <v>38.25</v>
      </c>
      <c r="V950">
        <f t="shared" ca="1" si="276"/>
        <v>7.5890000000000004</v>
      </c>
      <c r="W950">
        <f t="shared" ca="1" si="277"/>
        <v>0.75</v>
      </c>
      <c r="X950">
        <f t="shared" ca="1" si="278"/>
        <v>0.94</v>
      </c>
      <c r="Y950">
        <f t="shared" ca="1" si="279"/>
        <v>13.06</v>
      </c>
      <c r="Z950">
        <f t="shared" ca="1" si="280"/>
        <v>1.33</v>
      </c>
      <c r="AA950">
        <f t="shared" ca="1" si="281"/>
        <v>300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f t="shared" ca="1" si="282"/>
        <v>5.75</v>
      </c>
      <c r="AL950">
        <f t="shared" ca="1" si="283"/>
        <v>2.83</v>
      </c>
      <c r="AM950">
        <v>1</v>
      </c>
    </row>
    <row r="951" spans="1:39" x14ac:dyDescent="0.25">
      <c r="A951">
        <v>949</v>
      </c>
      <c r="B951">
        <v>1</v>
      </c>
      <c r="C951">
        <f t="shared" ca="1" si="285"/>
        <v>85</v>
      </c>
      <c r="D951">
        <v>1</v>
      </c>
      <c r="E951">
        <f t="shared" ca="1" si="284"/>
        <v>100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1</v>
      </c>
      <c r="Q951">
        <f t="shared" ca="1" si="271"/>
        <v>8.4700000000000006</v>
      </c>
      <c r="R951">
        <f t="shared" ca="1" si="272"/>
        <v>1.97</v>
      </c>
      <c r="S951">
        <f t="shared" ca="1" si="273"/>
        <v>124</v>
      </c>
      <c r="T951">
        <f t="shared" ca="1" si="274"/>
        <v>16.899999999999999</v>
      </c>
      <c r="U951">
        <f t="shared" ca="1" si="275"/>
        <v>44.23</v>
      </c>
      <c r="V951">
        <f t="shared" ca="1" si="276"/>
        <v>7.95</v>
      </c>
      <c r="W951">
        <f t="shared" ca="1" si="277"/>
        <v>0.76</v>
      </c>
      <c r="X951">
        <f t="shared" ca="1" si="278"/>
        <v>0.77</v>
      </c>
      <c r="Y951">
        <f t="shared" ca="1" si="279"/>
        <v>14.71</v>
      </c>
      <c r="Z951">
        <f t="shared" ca="1" si="280"/>
        <v>1.36</v>
      </c>
      <c r="AA951">
        <f t="shared" ca="1" si="281"/>
        <v>250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f t="shared" ca="1" si="282"/>
        <v>5.9</v>
      </c>
      <c r="AL951">
        <f t="shared" ca="1" si="283"/>
        <v>2.6</v>
      </c>
      <c r="AM951">
        <v>1</v>
      </c>
    </row>
    <row r="952" spans="1:39" x14ac:dyDescent="0.25">
      <c r="A952">
        <v>950</v>
      </c>
      <c r="B952">
        <v>1</v>
      </c>
      <c r="C952">
        <f t="shared" ca="1" si="285"/>
        <v>16</v>
      </c>
      <c r="D952">
        <v>1</v>
      </c>
      <c r="E952">
        <f t="shared" ca="1" si="284"/>
        <v>99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1</v>
      </c>
      <c r="Q952">
        <f t="shared" ca="1" si="271"/>
        <v>7.04</v>
      </c>
      <c r="R952">
        <f t="shared" ca="1" si="272"/>
        <v>1.42</v>
      </c>
      <c r="S952">
        <f t="shared" ca="1" si="273"/>
        <v>138</v>
      </c>
      <c r="T952">
        <f t="shared" ca="1" si="274"/>
        <v>19.8</v>
      </c>
      <c r="U952">
        <f t="shared" ca="1" si="275"/>
        <v>40.9</v>
      </c>
      <c r="V952">
        <f t="shared" ca="1" si="276"/>
        <v>7.3789999999999996</v>
      </c>
      <c r="W952">
        <f t="shared" ca="1" si="277"/>
        <v>0.7</v>
      </c>
      <c r="X952">
        <f t="shared" ca="1" si="278"/>
        <v>0.44</v>
      </c>
      <c r="Y952">
        <f t="shared" ca="1" si="279"/>
        <v>15.17</v>
      </c>
      <c r="Z952">
        <f t="shared" ca="1" si="280"/>
        <v>1.53</v>
      </c>
      <c r="AA952">
        <f t="shared" ca="1" si="281"/>
        <v>226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f t="shared" ca="1" si="282"/>
        <v>5.53</v>
      </c>
      <c r="AL952">
        <f t="shared" ca="1" si="283"/>
        <v>2.98</v>
      </c>
      <c r="AM952">
        <v>1</v>
      </c>
    </row>
    <row r="953" spans="1:39" x14ac:dyDescent="0.25">
      <c r="A953">
        <v>951</v>
      </c>
      <c r="B953">
        <v>1</v>
      </c>
      <c r="C953">
        <f t="shared" ca="1" si="285"/>
        <v>88</v>
      </c>
      <c r="D953">
        <v>1</v>
      </c>
      <c r="E953">
        <f t="shared" ca="1" si="284"/>
        <v>100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1</v>
      </c>
      <c r="Q953">
        <f t="shared" ca="1" si="271"/>
        <v>7.31</v>
      </c>
      <c r="R953">
        <f t="shared" ca="1" si="272"/>
        <v>1.5</v>
      </c>
      <c r="S953">
        <f t="shared" ca="1" si="273"/>
        <v>122</v>
      </c>
      <c r="T953">
        <f t="shared" ca="1" si="274"/>
        <v>18.600000000000001</v>
      </c>
      <c r="U953">
        <f t="shared" ca="1" si="275"/>
        <v>44.28</v>
      </c>
      <c r="V953">
        <f t="shared" ca="1" si="276"/>
        <v>7.6349999999999998</v>
      </c>
      <c r="W953">
        <f t="shared" ca="1" si="277"/>
        <v>0.1</v>
      </c>
      <c r="X953">
        <f t="shared" ca="1" si="278"/>
        <v>0.44</v>
      </c>
      <c r="Y953">
        <f t="shared" ca="1" si="279"/>
        <v>13.36</v>
      </c>
      <c r="Z953">
        <f t="shared" ca="1" si="280"/>
        <v>2.5</v>
      </c>
      <c r="AA953">
        <f t="shared" ca="1" si="281"/>
        <v>245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f t="shared" ca="1" si="282"/>
        <v>5.78</v>
      </c>
      <c r="AL953">
        <f t="shared" ca="1" si="283"/>
        <v>2.72</v>
      </c>
      <c r="AM953">
        <v>1</v>
      </c>
    </row>
    <row r="954" spans="1:39" x14ac:dyDescent="0.25">
      <c r="A954">
        <v>952</v>
      </c>
      <c r="B954">
        <v>1</v>
      </c>
      <c r="C954">
        <f t="shared" ca="1" si="285"/>
        <v>28</v>
      </c>
      <c r="D954">
        <v>1</v>
      </c>
      <c r="E954">
        <f t="shared" ca="1" si="284"/>
        <v>117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1</v>
      </c>
      <c r="Q954">
        <f t="shared" ca="1" si="271"/>
        <v>7.67</v>
      </c>
      <c r="R954">
        <f t="shared" ca="1" si="272"/>
        <v>2.0299999999999998</v>
      </c>
      <c r="S954">
        <f t="shared" ca="1" si="273"/>
        <v>120</v>
      </c>
      <c r="T954">
        <f t="shared" ca="1" si="274"/>
        <v>14.3</v>
      </c>
      <c r="U954">
        <f t="shared" ca="1" si="275"/>
        <v>44.22</v>
      </c>
      <c r="V954">
        <f t="shared" ca="1" si="276"/>
        <v>7.6710000000000003</v>
      </c>
      <c r="W954">
        <f t="shared" ca="1" si="277"/>
        <v>0.83</v>
      </c>
      <c r="X954">
        <f t="shared" ca="1" si="278"/>
        <v>0.93</v>
      </c>
      <c r="Y954">
        <f t="shared" ca="1" si="279"/>
        <v>14.34</v>
      </c>
      <c r="Z954">
        <f t="shared" ca="1" si="280"/>
        <v>1.84</v>
      </c>
      <c r="AA954">
        <f t="shared" ca="1" si="281"/>
        <v>275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f t="shared" ca="1" si="282"/>
        <v>5.67</v>
      </c>
      <c r="AL954">
        <f t="shared" ca="1" si="283"/>
        <v>2.2999999999999998</v>
      </c>
      <c r="AM954">
        <v>1</v>
      </c>
    </row>
    <row r="955" spans="1:39" x14ac:dyDescent="0.25">
      <c r="A955">
        <v>953</v>
      </c>
      <c r="B955">
        <v>1</v>
      </c>
      <c r="C955">
        <f t="shared" ca="1" si="285"/>
        <v>67</v>
      </c>
      <c r="D955">
        <v>1</v>
      </c>
      <c r="E955">
        <f t="shared" ca="1" si="284"/>
        <v>93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1</v>
      </c>
      <c r="Q955">
        <f t="shared" ca="1" si="271"/>
        <v>8.61</v>
      </c>
      <c r="R955">
        <f t="shared" ca="1" si="272"/>
        <v>1.04</v>
      </c>
      <c r="S955">
        <f t="shared" ca="1" si="273"/>
        <v>124</v>
      </c>
      <c r="T955">
        <f t="shared" ca="1" si="274"/>
        <v>17.399999999999999</v>
      </c>
      <c r="U955">
        <f t="shared" ca="1" si="275"/>
        <v>40.31</v>
      </c>
      <c r="V955">
        <f t="shared" ca="1" si="276"/>
        <v>7.1859999999999999</v>
      </c>
      <c r="W955">
        <f t="shared" ca="1" si="277"/>
        <v>0.67</v>
      </c>
      <c r="X955">
        <f t="shared" ca="1" si="278"/>
        <v>0.74</v>
      </c>
      <c r="Y955">
        <f t="shared" ca="1" si="279"/>
        <v>16.72</v>
      </c>
      <c r="Z955">
        <f t="shared" ca="1" si="280"/>
        <v>2.42</v>
      </c>
      <c r="AA955">
        <f t="shared" ca="1" si="281"/>
        <v>274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f t="shared" ca="1" si="282"/>
        <v>5.9</v>
      </c>
      <c r="AL955">
        <f t="shared" ca="1" si="283"/>
        <v>2.58</v>
      </c>
      <c r="AM955">
        <v>1</v>
      </c>
    </row>
    <row r="956" spans="1:39" x14ac:dyDescent="0.25">
      <c r="A956">
        <v>954</v>
      </c>
      <c r="B956">
        <v>1</v>
      </c>
      <c r="C956">
        <f t="shared" ca="1" si="285"/>
        <v>0</v>
      </c>
      <c r="D956">
        <v>1</v>
      </c>
      <c r="E956">
        <f t="shared" ca="1" si="284"/>
        <v>113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1</v>
      </c>
      <c r="Q956">
        <f t="shared" ca="1" si="271"/>
        <v>8.52</v>
      </c>
      <c r="R956">
        <f t="shared" ca="1" si="272"/>
        <v>1.44</v>
      </c>
      <c r="S956">
        <f t="shared" ca="1" si="273"/>
        <v>171</v>
      </c>
      <c r="T956">
        <f t="shared" ca="1" si="274"/>
        <v>17.899999999999999</v>
      </c>
      <c r="U956">
        <f t="shared" ca="1" si="275"/>
        <v>44</v>
      </c>
      <c r="V956">
        <f t="shared" ca="1" si="276"/>
        <v>7.04</v>
      </c>
      <c r="W956">
        <f t="shared" ca="1" si="277"/>
        <v>0.14000000000000001</v>
      </c>
      <c r="X956">
        <f t="shared" ca="1" si="278"/>
        <v>1.1100000000000001</v>
      </c>
      <c r="Y956">
        <f t="shared" ca="1" si="279"/>
        <v>19.73</v>
      </c>
      <c r="Z956">
        <f t="shared" ca="1" si="280"/>
        <v>2.27</v>
      </c>
      <c r="AA956">
        <f t="shared" ca="1" si="281"/>
        <v>231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f t="shared" ca="1" si="282"/>
        <v>5.73</v>
      </c>
      <c r="AL956">
        <f t="shared" ca="1" si="283"/>
        <v>2.4</v>
      </c>
      <c r="AM956">
        <v>1</v>
      </c>
    </row>
    <row r="957" spans="1:39" x14ac:dyDescent="0.25">
      <c r="A957">
        <v>955</v>
      </c>
      <c r="B957">
        <v>1</v>
      </c>
      <c r="C957">
        <f t="shared" ca="1" si="285"/>
        <v>17</v>
      </c>
      <c r="D957">
        <v>1</v>
      </c>
      <c r="E957">
        <f t="shared" ca="1" si="284"/>
        <v>116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1</v>
      </c>
      <c r="Q957">
        <f t="shared" ca="1" si="271"/>
        <v>7.35</v>
      </c>
      <c r="R957">
        <f t="shared" ca="1" si="272"/>
        <v>1.99</v>
      </c>
      <c r="S957">
        <f t="shared" ca="1" si="273"/>
        <v>142</v>
      </c>
      <c r="T957">
        <f t="shared" ca="1" si="274"/>
        <v>19.399999999999999</v>
      </c>
      <c r="U957">
        <f t="shared" ca="1" si="275"/>
        <v>42.21</v>
      </c>
      <c r="V957">
        <f t="shared" ca="1" si="276"/>
        <v>7.7</v>
      </c>
      <c r="W957">
        <f t="shared" ca="1" si="277"/>
        <v>0.47</v>
      </c>
      <c r="X957">
        <f t="shared" ca="1" si="278"/>
        <v>0.48</v>
      </c>
      <c r="Y957">
        <f t="shared" ca="1" si="279"/>
        <v>17.88</v>
      </c>
      <c r="Z957">
        <f t="shared" ca="1" si="280"/>
        <v>1.69</v>
      </c>
      <c r="AA957">
        <f t="shared" ca="1" si="281"/>
        <v>266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f t="shared" ca="1" si="282"/>
        <v>5.84</v>
      </c>
      <c r="AL957">
        <f t="shared" ca="1" si="283"/>
        <v>2.64</v>
      </c>
      <c r="AM957">
        <v>1</v>
      </c>
    </row>
    <row r="958" spans="1:39" x14ac:dyDescent="0.25">
      <c r="A958">
        <v>956</v>
      </c>
      <c r="B958">
        <v>1</v>
      </c>
      <c r="C958">
        <f t="shared" ca="1" si="285"/>
        <v>3</v>
      </c>
      <c r="D958">
        <v>1</v>
      </c>
      <c r="E958">
        <f t="shared" ca="1" si="284"/>
        <v>98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1</v>
      </c>
      <c r="Q958">
        <f t="shared" ca="1" si="271"/>
        <v>7.42</v>
      </c>
      <c r="R958">
        <f t="shared" ca="1" si="272"/>
        <v>1.1200000000000001</v>
      </c>
      <c r="S958">
        <f t="shared" ca="1" si="273"/>
        <v>162</v>
      </c>
      <c r="T958">
        <f t="shared" ca="1" si="274"/>
        <v>14</v>
      </c>
      <c r="U958">
        <f t="shared" ca="1" si="275"/>
        <v>38.6</v>
      </c>
      <c r="V958">
        <f t="shared" ca="1" si="276"/>
        <v>7.3949999999999996</v>
      </c>
      <c r="W958">
        <f t="shared" ca="1" si="277"/>
        <v>0.62</v>
      </c>
      <c r="X958">
        <f t="shared" ca="1" si="278"/>
        <v>1.1200000000000001</v>
      </c>
      <c r="Y958">
        <f t="shared" ca="1" si="279"/>
        <v>14.77</v>
      </c>
      <c r="Z958">
        <f t="shared" ca="1" si="280"/>
        <v>1.1100000000000001</v>
      </c>
      <c r="AA958">
        <f t="shared" ca="1" si="281"/>
        <v>287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f t="shared" ca="1" si="282"/>
        <v>5.9</v>
      </c>
      <c r="AL958">
        <f t="shared" ca="1" si="283"/>
        <v>2.2000000000000002</v>
      </c>
      <c r="AM958">
        <v>1</v>
      </c>
    </row>
    <row r="959" spans="1:39" x14ac:dyDescent="0.25">
      <c r="A959">
        <v>957</v>
      </c>
      <c r="B959">
        <v>1</v>
      </c>
      <c r="C959">
        <f t="shared" ca="1" si="285"/>
        <v>8</v>
      </c>
      <c r="D959">
        <v>1</v>
      </c>
      <c r="E959">
        <f t="shared" ca="1" si="284"/>
        <v>118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1</v>
      </c>
      <c r="Q959">
        <f t="shared" ca="1" si="271"/>
        <v>8.67</v>
      </c>
      <c r="R959">
        <f t="shared" ca="1" si="272"/>
        <v>1.54</v>
      </c>
      <c r="S959">
        <f t="shared" ca="1" si="273"/>
        <v>133</v>
      </c>
      <c r="T959">
        <f t="shared" ca="1" si="274"/>
        <v>15.1</v>
      </c>
      <c r="U959">
        <f t="shared" ca="1" si="275"/>
        <v>38.51</v>
      </c>
      <c r="V959">
        <f t="shared" ca="1" si="276"/>
        <v>7.0170000000000003</v>
      </c>
      <c r="W959">
        <f t="shared" ca="1" si="277"/>
        <v>0.5</v>
      </c>
      <c r="X959">
        <f t="shared" ca="1" si="278"/>
        <v>1.01</v>
      </c>
      <c r="Y959">
        <f t="shared" ca="1" si="279"/>
        <v>15.85</v>
      </c>
      <c r="Z959">
        <f t="shared" ca="1" si="280"/>
        <v>1.47</v>
      </c>
      <c r="AA959">
        <f t="shared" ca="1" si="281"/>
        <v>279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f t="shared" ca="1" si="282"/>
        <v>5.98</v>
      </c>
      <c r="AL959">
        <f t="shared" ca="1" si="283"/>
        <v>2.58</v>
      </c>
      <c r="AM959">
        <v>1</v>
      </c>
    </row>
    <row r="960" spans="1:39" x14ac:dyDescent="0.25">
      <c r="A960">
        <v>958</v>
      </c>
      <c r="B960">
        <v>1</v>
      </c>
      <c r="C960">
        <f t="shared" ca="1" si="285"/>
        <v>41</v>
      </c>
      <c r="D960">
        <v>1</v>
      </c>
      <c r="E960">
        <f t="shared" ca="1" si="284"/>
        <v>105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1</v>
      </c>
      <c r="Q960">
        <f t="shared" ca="1" si="271"/>
        <v>8.2799999999999994</v>
      </c>
      <c r="R960">
        <f t="shared" ca="1" si="272"/>
        <v>1.45</v>
      </c>
      <c r="S960">
        <f t="shared" ca="1" si="273"/>
        <v>128</v>
      </c>
      <c r="T960">
        <f t="shared" ca="1" si="274"/>
        <v>12.7</v>
      </c>
      <c r="U960">
        <f t="shared" ca="1" si="275"/>
        <v>41.76</v>
      </c>
      <c r="V960">
        <f t="shared" ca="1" si="276"/>
        <v>7.3369999999999997</v>
      </c>
      <c r="W960">
        <f t="shared" ca="1" si="277"/>
        <v>0.1</v>
      </c>
      <c r="X960">
        <f t="shared" ca="1" si="278"/>
        <v>1.24</v>
      </c>
      <c r="Y960">
        <f t="shared" ca="1" si="279"/>
        <v>11.98</v>
      </c>
      <c r="Z960">
        <f t="shared" ca="1" si="280"/>
        <v>2.33</v>
      </c>
      <c r="AA960">
        <f t="shared" ca="1" si="281"/>
        <v>277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f t="shared" ca="1" si="282"/>
        <v>5.9</v>
      </c>
      <c r="AL960">
        <f t="shared" ca="1" si="283"/>
        <v>2.72</v>
      </c>
      <c r="AM960">
        <v>1</v>
      </c>
    </row>
    <row r="961" spans="1:39" x14ac:dyDescent="0.25">
      <c r="A961">
        <v>959</v>
      </c>
      <c r="B961">
        <v>1</v>
      </c>
      <c r="C961">
        <f t="shared" ca="1" si="285"/>
        <v>29</v>
      </c>
      <c r="D961">
        <v>1</v>
      </c>
      <c r="E961">
        <f t="shared" ca="1" si="284"/>
        <v>114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1</v>
      </c>
      <c r="Q961">
        <f t="shared" ca="1" si="271"/>
        <v>7.34</v>
      </c>
      <c r="R961">
        <f t="shared" ca="1" si="272"/>
        <v>1.07</v>
      </c>
      <c r="S961">
        <f t="shared" ca="1" si="273"/>
        <v>146</v>
      </c>
      <c r="T961">
        <f t="shared" ca="1" si="274"/>
        <v>16.5</v>
      </c>
      <c r="U961">
        <f t="shared" ca="1" si="275"/>
        <v>43.23</v>
      </c>
      <c r="V961">
        <f t="shared" ca="1" si="276"/>
        <v>7.9480000000000004</v>
      </c>
      <c r="W961">
        <f t="shared" ca="1" si="277"/>
        <v>0.71</v>
      </c>
      <c r="X961">
        <f t="shared" ca="1" si="278"/>
        <v>0.89</v>
      </c>
      <c r="Y961">
        <f t="shared" ca="1" si="279"/>
        <v>18.28</v>
      </c>
      <c r="Z961">
        <f t="shared" ca="1" si="280"/>
        <v>2.4</v>
      </c>
      <c r="AA961">
        <f t="shared" ca="1" si="281"/>
        <v>236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f t="shared" ca="1" si="282"/>
        <v>5.37</v>
      </c>
      <c r="AL961">
        <f t="shared" ca="1" si="283"/>
        <v>3.02</v>
      </c>
      <c r="AM961">
        <v>1</v>
      </c>
    </row>
    <row r="962" spans="1:39" x14ac:dyDescent="0.25">
      <c r="A962">
        <v>960</v>
      </c>
      <c r="B962">
        <v>1</v>
      </c>
      <c r="C962">
        <f t="shared" ca="1" si="285"/>
        <v>48</v>
      </c>
      <c r="D962">
        <v>1</v>
      </c>
      <c r="E962">
        <f t="shared" ca="1" si="284"/>
        <v>105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1</v>
      </c>
      <c r="Q962">
        <f t="shared" ca="1" si="271"/>
        <v>7.97</v>
      </c>
      <c r="R962">
        <f t="shared" ca="1" si="272"/>
        <v>2.0099999999999998</v>
      </c>
      <c r="S962">
        <f t="shared" ca="1" si="273"/>
        <v>173</v>
      </c>
      <c r="T962">
        <f t="shared" ca="1" si="274"/>
        <v>18.399999999999999</v>
      </c>
      <c r="U962">
        <f t="shared" ca="1" si="275"/>
        <v>39.770000000000003</v>
      </c>
      <c r="V962">
        <f t="shared" ca="1" si="276"/>
        <v>7.4809999999999999</v>
      </c>
      <c r="W962">
        <f t="shared" ca="1" si="277"/>
        <v>0.42</v>
      </c>
      <c r="X962">
        <f t="shared" ca="1" si="278"/>
        <v>0.89</v>
      </c>
      <c r="Y962">
        <f t="shared" ca="1" si="279"/>
        <v>16.649999999999999</v>
      </c>
      <c r="Z962">
        <f t="shared" ca="1" si="280"/>
        <v>1.56</v>
      </c>
      <c r="AA962">
        <f t="shared" ca="1" si="281"/>
        <v>221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f t="shared" ca="1" si="282"/>
        <v>6.02</v>
      </c>
      <c r="AL962">
        <f t="shared" ca="1" si="283"/>
        <v>2.23</v>
      </c>
      <c r="AM962">
        <v>1</v>
      </c>
    </row>
    <row r="963" spans="1:39" x14ac:dyDescent="0.25">
      <c r="A963">
        <v>961</v>
      </c>
      <c r="B963">
        <v>1</v>
      </c>
      <c r="C963">
        <f t="shared" ca="1" si="285"/>
        <v>94</v>
      </c>
      <c r="D963">
        <v>1</v>
      </c>
      <c r="E963">
        <f t="shared" ca="1" si="284"/>
        <v>120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</v>
      </c>
      <c r="Q963">
        <f t="shared" ca="1" si="271"/>
        <v>7.21</v>
      </c>
      <c r="R963">
        <f t="shared" ca="1" si="272"/>
        <v>1.2</v>
      </c>
      <c r="S963">
        <f t="shared" ca="1" si="273"/>
        <v>135</v>
      </c>
      <c r="T963">
        <f t="shared" ca="1" si="274"/>
        <v>19.399999999999999</v>
      </c>
      <c r="U963">
        <f t="shared" ca="1" si="275"/>
        <v>41.34</v>
      </c>
      <c r="V963">
        <f t="shared" ca="1" si="276"/>
        <v>7.9829999999999997</v>
      </c>
      <c r="W963">
        <f t="shared" ca="1" si="277"/>
        <v>0.3</v>
      </c>
      <c r="X963">
        <f t="shared" ca="1" si="278"/>
        <v>1.06</v>
      </c>
      <c r="Y963">
        <f t="shared" ca="1" si="279"/>
        <v>17.72</v>
      </c>
      <c r="Z963">
        <f t="shared" ca="1" si="280"/>
        <v>1.07</v>
      </c>
      <c r="AA963">
        <f t="shared" ca="1" si="281"/>
        <v>209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f t="shared" ca="1" si="282"/>
        <v>5.53</v>
      </c>
      <c r="AL963">
        <f t="shared" ca="1" si="283"/>
        <v>2.0299999999999998</v>
      </c>
      <c r="AM963">
        <v>1</v>
      </c>
    </row>
    <row r="964" spans="1:39" x14ac:dyDescent="0.25">
      <c r="A964">
        <v>962</v>
      </c>
      <c r="B964">
        <v>1</v>
      </c>
      <c r="C964">
        <f t="shared" ca="1" si="285"/>
        <v>11</v>
      </c>
      <c r="D964">
        <v>1</v>
      </c>
      <c r="E964">
        <f t="shared" ca="1" si="284"/>
        <v>107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1</v>
      </c>
      <c r="Q964">
        <f t="shared" ca="1" si="271"/>
        <v>7.54</v>
      </c>
      <c r="R964">
        <f t="shared" ca="1" si="272"/>
        <v>1.39</v>
      </c>
      <c r="S964">
        <f t="shared" ca="1" si="273"/>
        <v>131</v>
      </c>
      <c r="T964">
        <f t="shared" ca="1" si="274"/>
        <v>14.7</v>
      </c>
      <c r="U964">
        <f t="shared" ca="1" si="275"/>
        <v>41.6</v>
      </c>
      <c r="V964">
        <f t="shared" ca="1" si="276"/>
        <v>7.6740000000000004</v>
      </c>
      <c r="W964">
        <f t="shared" ca="1" si="277"/>
        <v>0.67</v>
      </c>
      <c r="X964">
        <f t="shared" ca="1" si="278"/>
        <v>1.03</v>
      </c>
      <c r="Y964">
        <f t="shared" ca="1" si="279"/>
        <v>11.68</v>
      </c>
      <c r="Z964">
        <f t="shared" ca="1" si="280"/>
        <v>2.38</v>
      </c>
      <c r="AA964">
        <f t="shared" ca="1" si="281"/>
        <v>300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f t="shared" ca="1" si="282"/>
        <v>5.07</v>
      </c>
      <c r="AL964">
        <f t="shared" ca="1" si="283"/>
        <v>2.39</v>
      </c>
      <c r="AM964">
        <v>1</v>
      </c>
    </row>
    <row r="965" spans="1:39" x14ac:dyDescent="0.25">
      <c r="A965">
        <v>963</v>
      </c>
      <c r="B965">
        <v>1</v>
      </c>
      <c r="C965">
        <f t="shared" ca="1" si="285"/>
        <v>81</v>
      </c>
      <c r="D965">
        <v>1</v>
      </c>
      <c r="E965">
        <f t="shared" ca="1" si="284"/>
        <v>119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1</v>
      </c>
      <c r="Q965">
        <f t="shared" ca="1" si="271"/>
        <v>8.0399999999999991</v>
      </c>
      <c r="R965">
        <f t="shared" ca="1" si="272"/>
        <v>1.83</v>
      </c>
      <c r="S965">
        <f t="shared" ca="1" si="273"/>
        <v>127</v>
      </c>
      <c r="T965">
        <f t="shared" ca="1" si="274"/>
        <v>15.7</v>
      </c>
      <c r="U965">
        <f t="shared" ca="1" si="275"/>
        <v>39.99</v>
      </c>
      <c r="V965">
        <f t="shared" ca="1" si="276"/>
        <v>7.4169999999999998</v>
      </c>
      <c r="W965">
        <f t="shared" ca="1" si="277"/>
        <v>0.36</v>
      </c>
      <c r="X965">
        <f t="shared" ca="1" si="278"/>
        <v>0.81</v>
      </c>
      <c r="Y965">
        <f t="shared" ca="1" si="279"/>
        <v>15.09</v>
      </c>
      <c r="Z965">
        <f t="shared" ca="1" si="280"/>
        <v>1.03</v>
      </c>
      <c r="AA965">
        <f t="shared" ca="1" si="281"/>
        <v>266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f t="shared" ca="1" si="282"/>
        <v>5.67</v>
      </c>
      <c r="AL965">
        <f t="shared" ca="1" si="283"/>
        <v>2.77</v>
      </c>
      <c r="AM965">
        <v>1</v>
      </c>
    </row>
    <row r="966" spans="1:39" x14ac:dyDescent="0.25">
      <c r="A966">
        <v>964</v>
      </c>
      <c r="B966">
        <v>1</v>
      </c>
      <c r="C966">
        <f t="shared" ca="1" si="285"/>
        <v>15</v>
      </c>
      <c r="D966">
        <v>1</v>
      </c>
      <c r="E966">
        <f t="shared" ca="1" si="284"/>
        <v>118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f t="shared" ca="1" si="271"/>
        <v>7.3</v>
      </c>
      <c r="R966">
        <f t="shared" ca="1" si="272"/>
        <v>1.59</v>
      </c>
      <c r="S966">
        <f t="shared" ca="1" si="273"/>
        <v>139</v>
      </c>
      <c r="T966">
        <f t="shared" ca="1" si="274"/>
        <v>17.2</v>
      </c>
      <c r="U966">
        <f t="shared" ca="1" si="275"/>
        <v>38.549999999999997</v>
      </c>
      <c r="V966">
        <f t="shared" ca="1" si="276"/>
        <v>7.0860000000000003</v>
      </c>
      <c r="W966">
        <f t="shared" ca="1" si="277"/>
        <v>0.73</v>
      </c>
      <c r="X966">
        <f t="shared" ca="1" si="278"/>
        <v>0.54</v>
      </c>
      <c r="Y966">
        <f t="shared" ca="1" si="279"/>
        <v>13.5</v>
      </c>
      <c r="Z966">
        <f t="shared" ca="1" si="280"/>
        <v>1.59</v>
      </c>
      <c r="AA966">
        <f t="shared" ca="1" si="281"/>
        <v>294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f t="shared" ca="1" si="282"/>
        <v>5.45</v>
      </c>
      <c r="AL966">
        <f t="shared" ca="1" si="283"/>
        <v>2.38</v>
      </c>
      <c r="AM966">
        <v>1</v>
      </c>
    </row>
    <row r="967" spans="1:39" x14ac:dyDescent="0.25">
      <c r="A967">
        <v>965</v>
      </c>
      <c r="B967">
        <v>1</v>
      </c>
      <c r="C967">
        <f t="shared" ca="1" si="285"/>
        <v>29</v>
      </c>
      <c r="D967">
        <v>1</v>
      </c>
      <c r="E967">
        <f t="shared" ca="1" si="284"/>
        <v>103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1</v>
      </c>
      <c r="Q967">
        <f t="shared" ca="1" si="271"/>
        <v>8.41</v>
      </c>
      <c r="R967">
        <f t="shared" ca="1" si="272"/>
        <v>1.74</v>
      </c>
      <c r="S967">
        <f t="shared" ca="1" si="273"/>
        <v>145</v>
      </c>
      <c r="T967">
        <f t="shared" ca="1" si="274"/>
        <v>16.5</v>
      </c>
      <c r="U967">
        <f t="shared" ca="1" si="275"/>
        <v>42.86</v>
      </c>
      <c r="V967">
        <f t="shared" ca="1" si="276"/>
        <v>7.07</v>
      </c>
      <c r="W967">
        <f t="shared" ca="1" si="277"/>
        <v>0.26</v>
      </c>
      <c r="X967">
        <f t="shared" ca="1" si="278"/>
        <v>0.55000000000000004</v>
      </c>
      <c r="Y967">
        <f t="shared" ca="1" si="279"/>
        <v>15.55</v>
      </c>
      <c r="Z967">
        <f t="shared" ca="1" si="280"/>
        <v>1.37</v>
      </c>
      <c r="AA967">
        <f t="shared" ca="1" si="281"/>
        <v>239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f t="shared" ca="1" si="282"/>
        <v>5.83</v>
      </c>
      <c r="AL967">
        <f t="shared" ca="1" si="283"/>
        <v>2.4</v>
      </c>
      <c r="AM967">
        <v>1</v>
      </c>
    </row>
    <row r="968" spans="1:39" x14ac:dyDescent="0.25">
      <c r="A968">
        <v>966</v>
      </c>
      <c r="B968">
        <v>1</v>
      </c>
      <c r="C968">
        <f t="shared" ca="1" si="285"/>
        <v>87</v>
      </c>
      <c r="D968">
        <v>1</v>
      </c>
      <c r="E968">
        <f t="shared" ca="1" si="284"/>
        <v>103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</v>
      </c>
      <c r="Q968">
        <f t="shared" ca="1" si="271"/>
        <v>7.11</v>
      </c>
      <c r="R968">
        <f t="shared" ca="1" si="272"/>
        <v>1.51</v>
      </c>
      <c r="S968">
        <f t="shared" ca="1" si="273"/>
        <v>132</v>
      </c>
      <c r="T968">
        <f t="shared" ca="1" si="274"/>
        <v>18.399999999999999</v>
      </c>
      <c r="U968">
        <f t="shared" ca="1" si="275"/>
        <v>43.75</v>
      </c>
      <c r="V968">
        <f t="shared" ca="1" si="276"/>
        <v>7.3959999999999999</v>
      </c>
      <c r="W968">
        <f t="shared" ca="1" si="277"/>
        <v>0.47</v>
      </c>
      <c r="X968">
        <f t="shared" ca="1" si="278"/>
        <v>0.87</v>
      </c>
      <c r="Y968">
        <f t="shared" ca="1" si="279"/>
        <v>14.12</v>
      </c>
      <c r="Z968">
        <f t="shared" ca="1" si="280"/>
        <v>1.46</v>
      </c>
      <c r="AA968">
        <f t="shared" ca="1" si="281"/>
        <v>240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f t="shared" ca="1" si="282"/>
        <v>5.2</v>
      </c>
      <c r="AL968">
        <f t="shared" ca="1" si="283"/>
        <v>2.16</v>
      </c>
      <c r="AM968">
        <v>1</v>
      </c>
    </row>
    <row r="969" spans="1:39" x14ac:dyDescent="0.25">
      <c r="A969">
        <v>967</v>
      </c>
      <c r="B969">
        <v>1</v>
      </c>
      <c r="C969">
        <f t="shared" ca="1" si="285"/>
        <v>15</v>
      </c>
      <c r="D969">
        <v>1</v>
      </c>
      <c r="E969">
        <f t="shared" ca="1" si="284"/>
        <v>114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  <c r="Q969">
        <f t="shared" ca="1" si="271"/>
        <v>8.0500000000000007</v>
      </c>
      <c r="R969">
        <f t="shared" ca="1" si="272"/>
        <v>1.92</v>
      </c>
      <c r="S969">
        <f t="shared" ca="1" si="273"/>
        <v>157</v>
      </c>
      <c r="T969">
        <f t="shared" ca="1" si="274"/>
        <v>13.1</v>
      </c>
      <c r="U969">
        <f t="shared" ca="1" si="275"/>
        <v>44.43</v>
      </c>
      <c r="V969">
        <f t="shared" ca="1" si="276"/>
        <v>7.9370000000000003</v>
      </c>
      <c r="W969">
        <f t="shared" ca="1" si="277"/>
        <v>0.24</v>
      </c>
      <c r="X969">
        <f t="shared" ca="1" si="278"/>
        <v>0.4</v>
      </c>
      <c r="Y969">
        <f t="shared" ca="1" si="279"/>
        <v>12.66</v>
      </c>
      <c r="Z969">
        <f t="shared" ca="1" si="280"/>
        <v>1.04</v>
      </c>
      <c r="AA969">
        <f t="shared" ca="1" si="281"/>
        <v>268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f t="shared" ca="1" si="282"/>
        <v>5.64</v>
      </c>
      <c r="AL969">
        <f t="shared" ca="1" si="283"/>
        <v>2.61</v>
      </c>
      <c r="AM969">
        <v>1</v>
      </c>
    </row>
    <row r="970" spans="1:39" x14ac:dyDescent="0.25">
      <c r="A970">
        <v>968</v>
      </c>
      <c r="B970">
        <v>1</v>
      </c>
      <c r="C970">
        <f t="shared" ca="1" si="285"/>
        <v>63</v>
      </c>
      <c r="D970">
        <v>1</v>
      </c>
      <c r="E970">
        <f t="shared" ca="1" si="284"/>
        <v>99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1</v>
      </c>
      <c r="Q970">
        <f t="shared" ref="Q970:Q999" ca="1" si="286">RANDBETWEEN(700,905)/100</f>
        <v>8.16</v>
      </c>
      <c r="R970">
        <f t="shared" ref="R970:R1000" ca="1" si="287">RANDBETWEEN(100,205)/100</f>
        <v>1.57</v>
      </c>
      <c r="S970">
        <f t="shared" ref="S970:S1000" ca="1" si="288">RANDBETWEEN(120, 200)</f>
        <v>163</v>
      </c>
      <c r="T970">
        <f t="shared" ref="T970:T1000" ca="1" si="289">RANDBETWEEN(100,205)/10</f>
        <v>19.100000000000001</v>
      </c>
      <c r="U970">
        <f t="shared" ref="U970:U1000" ca="1" si="290">RANDBETWEEN(3800,4450)/100</f>
        <v>39.53</v>
      </c>
      <c r="V970">
        <f t="shared" ref="V970:V1000" ca="1" si="291">RANDBETWEEN(7000,8000)/1000</f>
        <v>7.9539999999999997</v>
      </c>
      <c r="W970">
        <f t="shared" ref="W970:W1000" ca="1" si="292">RANDBETWEEN(10,85)/100</f>
        <v>0.61</v>
      </c>
      <c r="X970">
        <f t="shared" ref="X970:X1000" ca="1" si="293">RANDBETWEEN(40,125)/100</f>
        <v>0.79</v>
      </c>
      <c r="Y970">
        <f t="shared" ref="Y970:Y1000" ca="1" si="294">RANDBETWEEN(1000,2050)/100</f>
        <v>16.579999999999998</v>
      </c>
      <c r="Z970">
        <f t="shared" ref="Z970:Z1000" ca="1" si="295">RANDBETWEEN(100,250)/100</f>
        <v>1.89</v>
      </c>
      <c r="AA970">
        <f t="shared" ref="AA970:AA1033" ca="1" si="296">RANDBETWEEN(200,300)</f>
        <v>264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f t="shared" ref="AK970:AK1000" ca="1" si="297">RANDBETWEEN(500,605)/100</f>
        <v>5.67</v>
      </c>
      <c r="AL970">
        <f t="shared" ref="AL970:AL1000" ca="1" si="298">RANDBETWEEN(200,305)/100</f>
        <v>2.02</v>
      </c>
      <c r="AM970">
        <v>1</v>
      </c>
    </row>
    <row r="971" spans="1:39" x14ac:dyDescent="0.25">
      <c r="A971">
        <v>969</v>
      </c>
      <c r="B971">
        <v>1</v>
      </c>
      <c r="C971">
        <f t="shared" ca="1" si="285"/>
        <v>72</v>
      </c>
      <c r="D971">
        <v>1</v>
      </c>
      <c r="E971">
        <f t="shared" ca="1" si="284"/>
        <v>118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1</v>
      </c>
      <c r="Q971">
        <f t="shared" ca="1" si="286"/>
        <v>8.35</v>
      </c>
      <c r="R971">
        <f t="shared" ca="1" si="287"/>
        <v>1.73</v>
      </c>
      <c r="S971">
        <f t="shared" ca="1" si="288"/>
        <v>173</v>
      </c>
      <c r="T971">
        <f t="shared" ca="1" si="289"/>
        <v>14.3</v>
      </c>
      <c r="U971">
        <f t="shared" ca="1" si="290"/>
        <v>44.43</v>
      </c>
      <c r="V971">
        <f t="shared" ca="1" si="291"/>
        <v>7.5679999999999996</v>
      </c>
      <c r="W971">
        <f t="shared" ca="1" si="292"/>
        <v>0.23</v>
      </c>
      <c r="X971">
        <f t="shared" ca="1" si="293"/>
        <v>1.06</v>
      </c>
      <c r="Y971">
        <f t="shared" ca="1" si="294"/>
        <v>19.46</v>
      </c>
      <c r="Z971">
        <f t="shared" ca="1" si="295"/>
        <v>1.4</v>
      </c>
      <c r="AA971">
        <f t="shared" ca="1" si="296"/>
        <v>298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f t="shared" ca="1" si="297"/>
        <v>5.43</v>
      </c>
      <c r="AL971">
        <f t="shared" ca="1" si="298"/>
        <v>2.9</v>
      </c>
      <c r="AM971">
        <v>1</v>
      </c>
    </row>
    <row r="972" spans="1:39" x14ac:dyDescent="0.25">
      <c r="A972">
        <v>970</v>
      </c>
      <c r="B972">
        <v>1</v>
      </c>
      <c r="C972">
        <f t="shared" ca="1" si="285"/>
        <v>69</v>
      </c>
      <c r="D972">
        <v>1</v>
      </c>
      <c r="E972">
        <f t="shared" ca="1" si="284"/>
        <v>116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1</v>
      </c>
      <c r="Q972">
        <f t="shared" ca="1" si="286"/>
        <v>8.3800000000000008</v>
      </c>
      <c r="R972">
        <f t="shared" ca="1" si="287"/>
        <v>2</v>
      </c>
      <c r="S972">
        <f t="shared" ca="1" si="288"/>
        <v>194</v>
      </c>
      <c r="T972">
        <f t="shared" ca="1" si="289"/>
        <v>11.3</v>
      </c>
      <c r="U972">
        <f t="shared" ca="1" si="290"/>
        <v>38.01</v>
      </c>
      <c r="V972">
        <f t="shared" ca="1" si="291"/>
        <v>7.319</v>
      </c>
      <c r="W972">
        <f t="shared" ca="1" si="292"/>
        <v>0.74</v>
      </c>
      <c r="X972">
        <f t="shared" ca="1" si="293"/>
        <v>0.42</v>
      </c>
      <c r="Y972">
        <f t="shared" ca="1" si="294"/>
        <v>12.96</v>
      </c>
      <c r="Z972">
        <f t="shared" ca="1" si="295"/>
        <v>2.27</v>
      </c>
      <c r="AA972">
        <f t="shared" ca="1" si="296"/>
        <v>289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f t="shared" ca="1" si="297"/>
        <v>5.53</v>
      </c>
      <c r="AL972">
        <f t="shared" ca="1" si="298"/>
        <v>2.48</v>
      </c>
      <c r="AM972">
        <v>1</v>
      </c>
    </row>
    <row r="973" spans="1:39" x14ac:dyDescent="0.25">
      <c r="A973">
        <v>971</v>
      </c>
      <c r="B973">
        <v>1</v>
      </c>
      <c r="C973">
        <f t="shared" ca="1" si="285"/>
        <v>34</v>
      </c>
      <c r="D973">
        <v>1</v>
      </c>
      <c r="E973">
        <f t="shared" ca="1" si="284"/>
        <v>104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1</v>
      </c>
      <c r="Q973">
        <f t="shared" ca="1" si="286"/>
        <v>7.2</v>
      </c>
      <c r="R973">
        <f t="shared" ca="1" si="287"/>
        <v>1.78</v>
      </c>
      <c r="S973">
        <f t="shared" ca="1" si="288"/>
        <v>178</v>
      </c>
      <c r="T973">
        <f t="shared" ca="1" si="289"/>
        <v>18.899999999999999</v>
      </c>
      <c r="U973">
        <f t="shared" ca="1" si="290"/>
        <v>39.270000000000003</v>
      </c>
      <c r="V973">
        <f t="shared" ca="1" si="291"/>
        <v>7.4109999999999996</v>
      </c>
      <c r="W973">
        <f t="shared" ca="1" si="292"/>
        <v>0.67</v>
      </c>
      <c r="X973">
        <f t="shared" ca="1" si="293"/>
        <v>0.74</v>
      </c>
      <c r="Y973">
        <f t="shared" ca="1" si="294"/>
        <v>11.76</v>
      </c>
      <c r="Z973">
        <f t="shared" ca="1" si="295"/>
        <v>1.24</v>
      </c>
      <c r="AA973">
        <f t="shared" ca="1" si="296"/>
        <v>221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f t="shared" ca="1" si="297"/>
        <v>5.27</v>
      </c>
      <c r="AL973">
        <f t="shared" ca="1" si="298"/>
        <v>2.85</v>
      </c>
      <c r="AM973">
        <v>1</v>
      </c>
    </row>
    <row r="974" spans="1:39" x14ac:dyDescent="0.25">
      <c r="A974">
        <v>972</v>
      </c>
      <c r="B974">
        <v>1</v>
      </c>
      <c r="C974">
        <f t="shared" ca="1" si="285"/>
        <v>69</v>
      </c>
      <c r="D974">
        <v>1</v>
      </c>
      <c r="E974">
        <f t="shared" ca="1" si="284"/>
        <v>103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1</v>
      </c>
      <c r="Q974">
        <f t="shared" ca="1" si="286"/>
        <v>8.08</v>
      </c>
      <c r="R974">
        <f t="shared" ca="1" si="287"/>
        <v>1.02</v>
      </c>
      <c r="S974">
        <f t="shared" ca="1" si="288"/>
        <v>153</v>
      </c>
      <c r="T974">
        <f t="shared" ca="1" si="289"/>
        <v>17.5</v>
      </c>
      <c r="U974">
        <f t="shared" ca="1" si="290"/>
        <v>39.51</v>
      </c>
      <c r="V974">
        <f t="shared" ca="1" si="291"/>
        <v>7.7679999999999998</v>
      </c>
      <c r="W974">
        <f t="shared" ca="1" si="292"/>
        <v>0.74</v>
      </c>
      <c r="X974">
        <f t="shared" ca="1" si="293"/>
        <v>0.61</v>
      </c>
      <c r="Y974">
        <f t="shared" ca="1" si="294"/>
        <v>15.66</v>
      </c>
      <c r="Z974">
        <f t="shared" ca="1" si="295"/>
        <v>2.2400000000000002</v>
      </c>
      <c r="AA974">
        <f t="shared" ca="1" si="296"/>
        <v>244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f t="shared" ca="1" si="297"/>
        <v>5.46</v>
      </c>
      <c r="AL974">
        <f t="shared" ca="1" si="298"/>
        <v>2.14</v>
      </c>
      <c r="AM974">
        <v>1</v>
      </c>
    </row>
    <row r="975" spans="1:39" x14ac:dyDescent="0.25">
      <c r="A975">
        <v>973</v>
      </c>
      <c r="B975">
        <v>1</v>
      </c>
      <c r="C975">
        <f t="shared" ca="1" si="285"/>
        <v>22</v>
      </c>
      <c r="D975">
        <v>1</v>
      </c>
      <c r="E975">
        <f t="shared" ca="1" si="284"/>
        <v>111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1</v>
      </c>
      <c r="Q975">
        <f t="shared" ca="1" si="286"/>
        <v>8.09</v>
      </c>
      <c r="R975">
        <f t="shared" ca="1" si="287"/>
        <v>1.85</v>
      </c>
      <c r="S975">
        <f t="shared" ca="1" si="288"/>
        <v>142</v>
      </c>
      <c r="T975">
        <f t="shared" ca="1" si="289"/>
        <v>10.199999999999999</v>
      </c>
      <c r="U975">
        <f t="shared" ca="1" si="290"/>
        <v>43.26</v>
      </c>
      <c r="V975">
        <f t="shared" ca="1" si="291"/>
        <v>7.5890000000000004</v>
      </c>
      <c r="W975">
        <f t="shared" ca="1" si="292"/>
        <v>0.83</v>
      </c>
      <c r="X975">
        <f t="shared" ca="1" si="293"/>
        <v>0.73</v>
      </c>
      <c r="Y975">
        <f t="shared" ca="1" si="294"/>
        <v>17.649999999999999</v>
      </c>
      <c r="Z975">
        <f t="shared" ca="1" si="295"/>
        <v>2.4300000000000002</v>
      </c>
      <c r="AA975">
        <f t="shared" ca="1" si="296"/>
        <v>214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f t="shared" ca="1" si="297"/>
        <v>5.74</v>
      </c>
      <c r="AL975">
        <f t="shared" ca="1" si="298"/>
        <v>2.82</v>
      </c>
      <c r="AM975">
        <v>1</v>
      </c>
    </row>
    <row r="976" spans="1:39" x14ac:dyDescent="0.25">
      <c r="A976">
        <v>974</v>
      </c>
      <c r="B976">
        <v>1</v>
      </c>
      <c r="C976">
        <f t="shared" ca="1" si="285"/>
        <v>78</v>
      </c>
      <c r="D976">
        <v>1</v>
      </c>
      <c r="E976">
        <f t="shared" ca="1" si="284"/>
        <v>100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1</v>
      </c>
      <c r="Q976">
        <f t="shared" ca="1" si="286"/>
        <v>7.38</v>
      </c>
      <c r="R976">
        <f t="shared" ca="1" si="287"/>
        <v>1.4</v>
      </c>
      <c r="S976">
        <f t="shared" ca="1" si="288"/>
        <v>155</v>
      </c>
      <c r="T976">
        <f t="shared" ca="1" si="289"/>
        <v>18.2</v>
      </c>
      <c r="U976">
        <f t="shared" ca="1" si="290"/>
        <v>38.340000000000003</v>
      </c>
      <c r="V976">
        <f t="shared" ca="1" si="291"/>
        <v>7.2290000000000001</v>
      </c>
      <c r="W976">
        <f t="shared" ca="1" si="292"/>
        <v>0.31</v>
      </c>
      <c r="X976">
        <f t="shared" ca="1" si="293"/>
        <v>0.84</v>
      </c>
      <c r="Y976">
        <f t="shared" ca="1" si="294"/>
        <v>15.12</v>
      </c>
      <c r="Z976">
        <f t="shared" ca="1" si="295"/>
        <v>1.71</v>
      </c>
      <c r="AA976">
        <f t="shared" ca="1" si="296"/>
        <v>228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f t="shared" ca="1" si="297"/>
        <v>5.35</v>
      </c>
      <c r="AL976">
        <f t="shared" ca="1" si="298"/>
        <v>2.67</v>
      </c>
      <c r="AM976">
        <v>1</v>
      </c>
    </row>
    <row r="977" spans="1:39" x14ac:dyDescent="0.25">
      <c r="A977">
        <v>975</v>
      </c>
      <c r="B977">
        <v>1</v>
      </c>
      <c r="C977">
        <f t="shared" ca="1" si="285"/>
        <v>81</v>
      </c>
      <c r="D977">
        <v>1</v>
      </c>
      <c r="E977">
        <f t="shared" ca="1" si="284"/>
        <v>106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f t="shared" ca="1" si="286"/>
        <v>7.12</v>
      </c>
      <c r="R977">
        <f t="shared" ca="1" si="287"/>
        <v>2.0499999999999998</v>
      </c>
      <c r="S977">
        <f t="shared" ca="1" si="288"/>
        <v>130</v>
      </c>
      <c r="T977">
        <f t="shared" ca="1" si="289"/>
        <v>14.9</v>
      </c>
      <c r="U977">
        <f t="shared" ca="1" si="290"/>
        <v>41.71</v>
      </c>
      <c r="V977">
        <f t="shared" ca="1" si="291"/>
        <v>7.2649999999999997</v>
      </c>
      <c r="W977">
        <f t="shared" ca="1" si="292"/>
        <v>0.43</v>
      </c>
      <c r="X977">
        <f t="shared" ca="1" si="293"/>
        <v>1.03</v>
      </c>
      <c r="Y977">
        <f t="shared" ca="1" si="294"/>
        <v>14.15</v>
      </c>
      <c r="Z977">
        <f t="shared" ca="1" si="295"/>
        <v>2.0099999999999998</v>
      </c>
      <c r="AA977">
        <f t="shared" ca="1" si="296"/>
        <v>228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f t="shared" ca="1" si="297"/>
        <v>5.16</v>
      </c>
      <c r="AL977">
        <f t="shared" ca="1" si="298"/>
        <v>2.8</v>
      </c>
      <c r="AM977">
        <v>1</v>
      </c>
    </row>
    <row r="978" spans="1:39" x14ac:dyDescent="0.25">
      <c r="A978">
        <v>976</v>
      </c>
      <c r="B978">
        <v>1</v>
      </c>
      <c r="C978">
        <f t="shared" ca="1" si="285"/>
        <v>9</v>
      </c>
      <c r="D978">
        <v>1</v>
      </c>
      <c r="E978">
        <f t="shared" ca="1" si="284"/>
        <v>115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1</v>
      </c>
      <c r="Q978">
        <f t="shared" ca="1" si="286"/>
        <v>7.03</v>
      </c>
      <c r="R978">
        <f t="shared" ca="1" si="287"/>
        <v>1.42</v>
      </c>
      <c r="S978">
        <f t="shared" ca="1" si="288"/>
        <v>191</v>
      </c>
      <c r="T978">
        <f t="shared" ca="1" si="289"/>
        <v>14</v>
      </c>
      <c r="U978">
        <f t="shared" ca="1" si="290"/>
        <v>38.020000000000003</v>
      </c>
      <c r="V978">
        <f t="shared" ca="1" si="291"/>
        <v>7.9379999999999997</v>
      </c>
      <c r="W978">
        <f t="shared" ca="1" si="292"/>
        <v>0.8</v>
      </c>
      <c r="X978">
        <f t="shared" ca="1" si="293"/>
        <v>0.63</v>
      </c>
      <c r="Y978">
        <f t="shared" ca="1" si="294"/>
        <v>17.45</v>
      </c>
      <c r="Z978">
        <f t="shared" ca="1" si="295"/>
        <v>1.1200000000000001</v>
      </c>
      <c r="AA978">
        <f t="shared" ca="1" si="296"/>
        <v>264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f t="shared" ca="1" si="297"/>
        <v>5.85</v>
      </c>
      <c r="AL978">
        <f t="shared" ca="1" si="298"/>
        <v>2.84</v>
      </c>
      <c r="AM978">
        <v>1</v>
      </c>
    </row>
    <row r="979" spans="1:39" x14ac:dyDescent="0.25">
      <c r="A979">
        <v>977</v>
      </c>
      <c r="B979">
        <v>1</v>
      </c>
      <c r="C979">
        <f t="shared" ca="1" si="285"/>
        <v>14</v>
      </c>
      <c r="D979">
        <v>1</v>
      </c>
      <c r="E979">
        <f t="shared" ca="1" si="284"/>
        <v>116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</v>
      </c>
      <c r="Q979">
        <f t="shared" ca="1" si="286"/>
        <v>8.64</v>
      </c>
      <c r="R979">
        <f t="shared" ca="1" si="287"/>
        <v>1.89</v>
      </c>
      <c r="S979">
        <f t="shared" ca="1" si="288"/>
        <v>166</v>
      </c>
      <c r="T979">
        <f t="shared" ca="1" si="289"/>
        <v>10.9</v>
      </c>
      <c r="U979">
        <f t="shared" ca="1" si="290"/>
        <v>40.299999999999997</v>
      </c>
      <c r="V979">
        <f t="shared" ca="1" si="291"/>
        <v>7.7560000000000002</v>
      </c>
      <c r="W979">
        <f t="shared" ca="1" si="292"/>
        <v>0.37</v>
      </c>
      <c r="X979">
        <f t="shared" ca="1" si="293"/>
        <v>0.69</v>
      </c>
      <c r="Y979">
        <f t="shared" ca="1" si="294"/>
        <v>20.309999999999999</v>
      </c>
      <c r="Z979">
        <f t="shared" ca="1" si="295"/>
        <v>2.42</v>
      </c>
      <c r="AA979">
        <f t="shared" ca="1" si="296"/>
        <v>265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f t="shared" ca="1" si="297"/>
        <v>5.94</v>
      </c>
      <c r="AL979">
        <f t="shared" ca="1" si="298"/>
        <v>2.5</v>
      </c>
      <c r="AM979">
        <v>1</v>
      </c>
    </row>
    <row r="980" spans="1:39" x14ac:dyDescent="0.25">
      <c r="A980">
        <v>978</v>
      </c>
      <c r="B980">
        <v>1</v>
      </c>
      <c r="C980">
        <f t="shared" ca="1" si="285"/>
        <v>86</v>
      </c>
      <c r="D980">
        <v>1</v>
      </c>
      <c r="E980">
        <f t="shared" ca="1" si="284"/>
        <v>96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1</v>
      </c>
      <c r="Q980">
        <f t="shared" ca="1" si="286"/>
        <v>8.02</v>
      </c>
      <c r="R980">
        <f t="shared" ca="1" si="287"/>
        <v>1.65</v>
      </c>
      <c r="S980">
        <f t="shared" ca="1" si="288"/>
        <v>146</v>
      </c>
      <c r="T980">
        <f t="shared" ca="1" si="289"/>
        <v>15.8</v>
      </c>
      <c r="U980">
        <f t="shared" ca="1" si="290"/>
        <v>42.59</v>
      </c>
      <c r="V980">
        <f t="shared" ca="1" si="291"/>
        <v>7.8220000000000001</v>
      </c>
      <c r="W980">
        <f t="shared" ca="1" si="292"/>
        <v>0.59</v>
      </c>
      <c r="X980">
        <f t="shared" ca="1" si="293"/>
        <v>0.56999999999999995</v>
      </c>
      <c r="Y980">
        <f t="shared" ca="1" si="294"/>
        <v>10.78</v>
      </c>
      <c r="Z980">
        <f t="shared" ca="1" si="295"/>
        <v>2.44</v>
      </c>
      <c r="AA980">
        <f t="shared" ca="1" si="296"/>
        <v>211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f t="shared" ca="1" si="297"/>
        <v>5.95</v>
      </c>
      <c r="AL980">
        <f t="shared" ca="1" si="298"/>
        <v>2.29</v>
      </c>
      <c r="AM980">
        <v>1</v>
      </c>
    </row>
    <row r="981" spans="1:39" x14ac:dyDescent="0.25">
      <c r="A981">
        <v>979</v>
      </c>
      <c r="B981">
        <v>1</v>
      </c>
      <c r="C981">
        <f t="shared" ca="1" si="285"/>
        <v>30</v>
      </c>
      <c r="D981">
        <v>1</v>
      </c>
      <c r="E981">
        <f t="shared" ca="1" si="284"/>
        <v>94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1</v>
      </c>
      <c r="Q981">
        <f t="shared" ca="1" si="286"/>
        <v>8.76</v>
      </c>
      <c r="R981">
        <f t="shared" ca="1" si="287"/>
        <v>1.67</v>
      </c>
      <c r="S981">
        <f t="shared" ca="1" si="288"/>
        <v>165</v>
      </c>
      <c r="T981">
        <f t="shared" ca="1" si="289"/>
        <v>16.8</v>
      </c>
      <c r="U981">
        <f t="shared" ca="1" si="290"/>
        <v>42.25</v>
      </c>
      <c r="V981">
        <f t="shared" ca="1" si="291"/>
        <v>7.3920000000000003</v>
      </c>
      <c r="W981">
        <f t="shared" ca="1" si="292"/>
        <v>0.23</v>
      </c>
      <c r="X981">
        <f t="shared" ca="1" si="293"/>
        <v>0.57999999999999996</v>
      </c>
      <c r="Y981">
        <f t="shared" ca="1" si="294"/>
        <v>19.899999999999999</v>
      </c>
      <c r="Z981">
        <f t="shared" ca="1" si="295"/>
        <v>2.2400000000000002</v>
      </c>
      <c r="AA981">
        <f t="shared" ca="1" si="296"/>
        <v>289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f t="shared" ca="1" si="297"/>
        <v>5.85</v>
      </c>
      <c r="AL981">
        <f t="shared" ca="1" si="298"/>
        <v>2.0699999999999998</v>
      </c>
      <c r="AM981">
        <v>1</v>
      </c>
    </row>
    <row r="982" spans="1:39" x14ac:dyDescent="0.25">
      <c r="A982">
        <v>980</v>
      </c>
      <c r="B982">
        <v>1</v>
      </c>
      <c r="C982">
        <f t="shared" ca="1" si="285"/>
        <v>76</v>
      </c>
      <c r="D982">
        <v>1</v>
      </c>
      <c r="E982">
        <f t="shared" ca="1" si="284"/>
        <v>103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</v>
      </c>
      <c r="Q982">
        <f t="shared" ca="1" si="286"/>
        <v>9.0299999999999994</v>
      </c>
      <c r="R982">
        <f t="shared" ca="1" si="287"/>
        <v>1.92</v>
      </c>
      <c r="S982">
        <f t="shared" ca="1" si="288"/>
        <v>149</v>
      </c>
      <c r="T982">
        <f t="shared" ca="1" si="289"/>
        <v>11.9</v>
      </c>
      <c r="U982">
        <f t="shared" ca="1" si="290"/>
        <v>41.67</v>
      </c>
      <c r="V982">
        <f t="shared" ca="1" si="291"/>
        <v>7.1580000000000004</v>
      </c>
      <c r="W982">
        <f t="shared" ca="1" si="292"/>
        <v>0.19</v>
      </c>
      <c r="X982">
        <f t="shared" ca="1" si="293"/>
        <v>0.72</v>
      </c>
      <c r="Y982">
        <f t="shared" ca="1" si="294"/>
        <v>19.940000000000001</v>
      </c>
      <c r="Z982">
        <f t="shared" ca="1" si="295"/>
        <v>1.04</v>
      </c>
      <c r="AA982">
        <f t="shared" ca="1" si="296"/>
        <v>249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f t="shared" ca="1" si="297"/>
        <v>5.75</v>
      </c>
      <c r="AL982">
        <f t="shared" ca="1" si="298"/>
        <v>3.01</v>
      </c>
      <c r="AM982">
        <v>1</v>
      </c>
    </row>
    <row r="983" spans="1:39" x14ac:dyDescent="0.25">
      <c r="A983">
        <v>981</v>
      </c>
      <c r="B983">
        <v>1</v>
      </c>
      <c r="C983">
        <f t="shared" ca="1" si="285"/>
        <v>65</v>
      </c>
      <c r="D983">
        <v>1</v>
      </c>
      <c r="E983">
        <f t="shared" ca="1" si="284"/>
        <v>102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</v>
      </c>
      <c r="Q983">
        <f t="shared" ca="1" si="286"/>
        <v>7.49</v>
      </c>
      <c r="R983">
        <f t="shared" ca="1" si="287"/>
        <v>1.75</v>
      </c>
      <c r="S983">
        <f t="shared" ca="1" si="288"/>
        <v>157</v>
      </c>
      <c r="T983">
        <f t="shared" ca="1" si="289"/>
        <v>11.2</v>
      </c>
      <c r="U983">
        <f t="shared" ca="1" si="290"/>
        <v>44.32</v>
      </c>
      <c r="V983">
        <f t="shared" ca="1" si="291"/>
        <v>7.9320000000000004</v>
      </c>
      <c r="W983">
        <f t="shared" ca="1" si="292"/>
        <v>0.74</v>
      </c>
      <c r="X983">
        <f t="shared" ca="1" si="293"/>
        <v>0.87</v>
      </c>
      <c r="Y983">
        <f t="shared" ca="1" si="294"/>
        <v>17.14</v>
      </c>
      <c r="Z983">
        <f t="shared" ca="1" si="295"/>
        <v>1.88</v>
      </c>
      <c r="AA983">
        <f t="shared" ca="1" si="296"/>
        <v>256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f t="shared" ca="1" si="297"/>
        <v>5.65</v>
      </c>
      <c r="AL983">
        <f t="shared" ca="1" si="298"/>
        <v>2.42</v>
      </c>
      <c r="AM983">
        <v>1</v>
      </c>
    </row>
    <row r="984" spans="1:39" x14ac:dyDescent="0.25">
      <c r="A984">
        <v>982</v>
      </c>
      <c r="B984">
        <v>1</v>
      </c>
      <c r="C984">
        <f t="shared" ca="1" si="285"/>
        <v>44</v>
      </c>
      <c r="D984">
        <v>1</v>
      </c>
      <c r="E984">
        <f t="shared" ca="1" si="284"/>
        <v>107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1</v>
      </c>
      <c r="Q984">
        <f t="shared" ca="1" si="286"/>
        <v>8.98</v>
      </c>
      <c r="R984">
        <f t="shared" ca="1" si="287"/>
        <v>1.33</v>
      </c>
      <c r="S984">
        <f t="shared" ca="1" si="288"/>
        <v>169</v>
      </c>
      <c r="T984">
        <f t="shared" ca="1" si="289"/>
        <v>11.2</v>
      </c>
      <c r="U984">
        <f t="shared" ca="1" si="290"/>
        <v>41.26</v>
      </c>
      <c r="V984">
        <f t="shared" ca="1" si="291"/>
        <v>7.8390000000000004</v>
      </c>
      <c r="W984">
        <f t="shared" ca="1" si="292"/>
        <v>0.18</v>
      </c>
      <c r="X984">
        <f t="shared" ca="1" si="293"/>
        <v>1.05</v>
      </c>
      <c r="Y984">
        <f t="shared" ca="1" si="294"/>
        <v>11.82</v>
      </c>
      <c r="Z984">
        <f t="shared" ca="1" si="295"/>
        <v>2.08</v>
      </c>
      <c r="AA984">
        <f t="shared" ca="1" si="296"/>
        <v>236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f t="shared" ca="1" si="297"/>
        <v>5.77</v>
      </c>
      <c r="AL984">
        <f t="shared" ca="1" si="298"/>
        <v>2.83</v>
      </c>
      <c r="AM984">
        <v>1</v>
      </c>
    </row>
    <row r="985" spans="1:39" x14ac:dyDescent="0.25">
      <c r="A985">
        <v>983</v>
      </c>
      <c r="B985">
        <v>1</v>
      </c>
      <c r="C985">
        <f t="shared" ca="1" si="285"/>
        <v>26</v>
      </c>
      <c r="D985">
        <v>1</v>
      </c>
      <c r="E985">
        <f t="shared" ca="1" si="284"/>
        <v>105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1</v>
      </c>
      <c r="Q985">
        <f t="shared" ca="1" si="286"/>
        <v>7.18</v>
      </c>
      <c r="R985">
        <f t="shared" ca="1" si="287"/>
        <v>1.76</v>
      </c>
      <c r="S985">
        <f t="shared" ca="1" si="288"/>
        <v>133</v>
      </c>
      <c r="T985">
        <f t="shared" ca="1" si="289"/>
        <v>19.399999999999999</v>
      </c>
      <c r="U985">
        <f t="shared" ca="1" si="290"/>
        <v>38.54</v>
      </c>
      <c r="V985">
        <f t="shared" ca="1" si="291"/>
        <v>7.9649999999999999</v>
      </c>
      <c r="W985">
        <f t="shared" ca="1" si="292"/>
        <v>0.39</v>
      </c>
      <c r="X985">
        <f t="shared" ca="1" si="293"/>
        <v>0.83</v>
      </c>
      <c r="Y985">
        <f t="shared" ca="1" si="294"/>
        <v>14.54</v>
      </c>
      <c r="Z985">
        <f t="shared" ca="1" si="295"/>
        <v>2.3199999999999998</v>
      </c>
      <c r="AA985">
        <f t="shared" ca="1" si="296"/>
        <v>230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f t="shared" ca="1" si="297"/>
        <v>5.52</v>
      </c>
      <c r="AL985">
        <f t="shared" ca="1" si="298"/>
        <v>2.11</v>
      </c>
      <c r="AM985">
        <v>1</v>
      </c>
    </row>
    <row r="986" spans="1:39" x14ac:dyDescent="0.25">
      <c r="A986">
        <v>984</v>
      </c>
      <c r="B986">
        <v>1</v>
      </c>
      <c r="C986">
        <f t="shared" ca="1" si="285"/>
        <v>71</v>
      </c>
      <c r="D986">
        <v>1</v>
      </c>
      <c r="E986">
        <f t="shared" ca="1" si="284"/>
        <v>118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1</v>
      </c>
      <c r="Q986">
        <f t="shared" ca="1" si="286"/>
        <v>8.6300000000000008</v>
      </c>
      <c r="R986">
        <f t="shared" ca="1" si="287"/>
        <v>1.45</v>
      </c>
      <c r="S986">
        <f t="shared" ca="1" si="288"/>
        <v>135</v>
      </c>
      <c r="T986">
        <f t="shared" ca="1" si="289"/>
        <v>15.5</v>
      </c>
      <c r="U986">
        <f t="shared" ca="1" si="290"/>
        <v>41.38</v>
      </c>
      <c r="V986">
        <f t="shared" ca="1" si="291"/>
        <v>7.3440000000000003</v>
      </c>
      <c r="W986">
        <f t="shared" ca="1" si="292"/>
        <v>0.34</v>
      </c>
      <c r="X986">
        <f t="shared" ca="1" si="293"/>
        <v>1.24</v>
      </c>
      <c r="Y986">
        <f t="shared" ca="1" si="294"/>
        <v>13.69</v>
      </c>
      <c r="Z986">
        <f t="shared" ca="1" si="295"/>
        <v>1.34</v>
      </c>
      <c r="AA986">
        <f t="shared" ca="1" si="296"/>
        <v>225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f t="shared" ca="1" si="297"/>
        <v>6.05</v>
      </c>
      <c r="AL986">
        <f t="shared" ca="1" si="298"/>
        <v>2.44</v>
      </c>
      <c r="AM986">
        <v>1</v>
      </c>
    </row>
    <row r="987" spans="1:39" x14ac:dyDescent="0.25">
      <c r="A987">
        <v>985</v>
      </c>
      <c r="B987">
        <v>1</v>
      </c>
      <c r="C987">
        <f t="shared" ca="1" si="285"/>
        <v>86</v>
      </c>
      <c r="D987">
        <v>1</v>
      </c>
      <c r="E987">
        <f t="shared" ca="1" si="284"/>
        <v>104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1</v>
      </c>
      <c r="Q987">
        <f t="shared" ca="1" si="286"/>
        <v>7.32</v>
      </c>
      <c r="R987">
        <f t="shared" ca="1" si="287"/>
        <v>1.7</v>
      </c>
      <c r="S987">
        <f t="shared" ca="1" si="288"/>
        <v>142</v>
      </c>
      <c r="T987">
        <f t="shared" ca="1" si="289"/>
        <v>15.2</v>
      </c>
      <c r="U987">
        <f t="shared" ca="1" si="290"/>
        <v>39.380000000000003</v>
      </c>
      <c r="V987">
        <f t="shared" ca="1" si="291"/>
        <v>7.758</v>
      </c>
      <c r="W987">
        <f t="shared" ca="1" si="292"/>
        <v>0.42</v>
      </c>
      <c r="X987">
        <f t="shared" ca="1" si="293"/>
        <v>1.18</v>
      </c>
      <c r="Y987">
        <f t="shared" ca="1" si="294"/>
        <v>12.44</v>
      </c>
      <c r="Z987">
        <f t="shared" ca="1" si="295"/>
        <v>2.29</v>
      </c>
      <c r="AA987">
        <f t="shared" ca="1" si="296"/>
        <v>270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f t="shared" ca="1" si="297"/>
        <v>5.93</v>
      </c>
      <c r="AL987">
        <f t="shared" ca="1" si="298"/>
        <v>2.08</v>
      </c>
      <c r="AM987">
        <v>1</v>
      </c>
    </row>
    <row r="988" spans="1:39" x14ac:dyDescent="0.25">
      <c r="A988">
        <v>986</v>
      </c>
      <c r="B988">
        <v>1</v>
      </c>
      <c r="C988">
        <f t="shared" ca="1" si="285"/>
        <v>46</v>
      </c>
      <c r="D988">
        <v>1</v>
      </c>
      <c r="E988">
        <f t="shared" ca="1" si="284"/>
        <v>116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1</v>
      </c>
      <c r="Q988">
        <f t="shared" ca="1" si="286"/>
        <v>8.98</v>
      </c>
      <c r="R988">
        <f t="shared" ca="1" si="287"/>
        <v>1.37</v>
      </c>
      <c r="S988">
        <f t="shared" ca="1" si="288"/>
        <v>130</v>
      </c>
      <c r="T988">
        <f t="shared" ca="1" si="289"/>
        <v>13.7</v>
      </c>
      <c r="U988">
        <f t="shared" ca="1" si="290"/>
        <v>38.93</v>
      </c>
      <c r="V988">
        <f t="shared" ca="1" si="291"/>
        <v>7.0010000000000003</v>
      </c>
      <c r="W988">
        <f t="shared" ca="1" si="292"/>
        <v>0.71</v>
      </c>
      <c r="X988">
        <f t="shared" ca="1" si="293"/>
        <v>1.0900000000000001</v>
      </c>
      <c r="Y988">
        <f t="shared" ca="1" si="294"/>
        <v>20.190000000000001</v>
      </c>
      <c r="Z988">
        <f t="shared" ca="1" si="295"/>
        <v>1.77</v>
      </c>
      <c r="AA988">
        <f t="shared" ca="1" si="296"/>
        <v>288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f t="shared" ca="1" si="297"/>
        <v>5</v>
      </c>
      <c r="AL988">
        <f t="shared" ca="1" si="298"/>
        <v>2.77</v>
      </c>
      <c r="AM988">
        <v>1</v>
      </c>
    </row>
    <row r="989" spans="1:39" x14ac:dyDescent="0.25">
      <c r="A989">
        <v>987</v>
      </c>
      <c r="B989">
        <v>1</v>
      </c>
      <c r="C989">
        <f t="shared" ca="1" si="285"/>
        <v>60</v>
      </c>
      <c r="D989">
        <v>1</v>
      </c>
      <c r="E989">
        <f t="shared" ca="1" si="284"/>
        <v>117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1</v>
      </c>
      <c r="Q989">
        <f t="shared" ca="1" si="286"/>
        <v>8.32</v>
      </c>
      <c r="R989">
        <f t="shared" ca="1" si="287"/>
        <v>1.1599999999999999</v>
      </c>
      <c r="S989">
        <f t="shared" ca="1" si="288"/>
        <v>122</v>
      </c>
      <c r="T989">
        <f t="shared" ca="1" si="289"/>
        <v>11.1</v>
      </c>
      <c r="U989">
        <f t="shared" ca="1" si="290"/>
        <v>43.85</v>
      </c>
      <c r="V989">
        <f t="shared" ca="1" si="291"/>
        <v>7.7220000000000004</v>
      </c>
      <c r="W989">
        <f t="shared" ca="1" si="292"/>
        <v>0.11</v>
      </c>
      <c r="X989">
        <f t="shared" ca="1" si="293"/>
        <v>0.88</v>
      </c>
      <c r="Y989">
        <f t="shared" ca="1" si="294"/>
        <v>12.65</v>
      </c>
      <c r="Z989">
        <f t="shared" ca="1" si="295"/>
        <v>1.51</v>
      </c>
      <c r="AA989">
        <f t="shared" ca="1" si="296"/>
        <v>249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f t="shared" ca="1" si="297"/>
        <v>5.37</v>
      </c>
      <c r="AL989">
        <f t="shared" ca="1" si="298"/>
        <v>2.57</v>
      </c>
      <c r="AM989">
        <v>1</v>
      </c>
    </row>
    <row r="990" spans="1:39" x14ac:dyDescent="0.25">
      <c r="A990">
        <v>988</v>
      </c>
      <c r="B990">
        <v>1</v>
      </c>
      <c r="C990">
        <f t="shared" ca="1" si="285"/>
        <v>2</v>
      </c>
      <c r="D990">
        <v>1</v>
      </c>
      <c r="E990">
        <f t="shared" ca="1" si="284"/>
        <v>120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1</v>
      </c>
      <c r="Q990">
        <f t="shared" ca="1" si="286"/>
        <v>8.09</v>
      </c>
      <c r="R990">
        <f t="shared" ca="1" si="287"/>
        <v>1.31</v>
      </c>
      <c r="S990">
        <f t="shared" ca="1" si="288"/>
        <v>166</v>
      </c>
      <c r="T990">
        <f t="shared" ca="1" si="289"/>
        <v>14.3</v>
      </c>
      <c r="U990">
        <f t="shared" ca="1" si="290"/>
        <v>41.47</v>
      </c>
      <c r="V990">
        <f t="shared" ca="1" si="291"/>
        <v>7.8369999999999997</v>
      </c>
      <c r="W990">
        <f t="shared" ca="1" si="292"/>
        <v>0.31</v>
      </c>
      <c r="X990">
        <f t="shared" ca="1" si="293"/>
        <v>1.05</v>
      </c>
      <c r="Y990">
        <f t="shared" ca="1" si="294"/>
        <v>15.82</v>
      </c>
      <c r="Z990">
        <f t="shared" ca="1" si="295"/>
        <v>1.6</v>
      </c>
      <c r="AA990">
        <f t="shared" ca="1" si="296"/>
        <v>200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f t="shared" ca="1" si="297"/>
        <v>5.53</v>
      </c>
      <c r="AL990">
        <f t="shared" ca="1" si="298"/>
        <v>2.62</v>
      </c>
      <c r="AM990">
        <v>1</v>
      </c>
    </row>
    <row r="991" spans="1:39" x14ac:dyDescent="0.25">
      <c r="A991">
        <v>989</v>
      </c>
      <c r="B991">
        <v>1</v>
      </c>
      <c r="C991">
        <f t="shared" ca="1" si="285"/>
        <v>27</v>
      </c>
      <c r="D991">
        <v>1</v>
      </c>
      <c r="E991">
        <f t="shared" ca="1" si="284"/>
        <v>115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f t="shared" ca="1" si="286"/>
        <v>7.75</v>
      </c>
      <c r="R991">
        <f t="shared" ca="1" si="287"/>
        <v>1.94</v>
      </c>
      <c r="S991">
        <f t="shared" ca="1" si="288"/>
        <v>135</v>
      </c>
      <c r="T991">
        <f t="shared" ca="1" si="289"/>
        <v>16.399999999999999</v>
      </c>
      <c r="U991">
        <f t="shared" ca="1" si="290"/>
        <v>42.62</v>
      </c>
      <c r="V991">
        <f t="shared" ca="1" si="291"/>
        <v>7.6920000000000002</v>
      </c>
      <c r="W991">
        <f t="shared" ca="1" si="292"/>
        <v>0.7</v>
      </c>
      <c r="X991">
        <f t="shared" ca="1" si="293"/>
        <v>0.94</v>
      </c>
      <c r="Y991">
        <f t="shared" ca="1" si="294"/>
        <v>18.3</v>
      </c>
      <c r="Z991">
        <f t="shared" ca="1" si="295"/>
        <v>1.37</v>
      </c>
      <c r="AA991">
        <f t="shared" ca="1" si="296"/>
        <v>295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f t="shared" ca="1" si="297"/>
        <v>5.62</v>
      </c>
      <c r="AL991">
        <f t="shared" ca="1" si="298"/>
        <v>2.35</v>
      </c>
      <c r="AM991">
        <v>1</v>
      </c>
    </row>
    <row r="992" spans="1:39" x14ac:dyDescent="0.25">
      <c r="A992">
        <v>990</v>
      </c>
      <c r="B992">
        <v>1</v>
      </c>
      <c r="C992">
        <f t="shared" ca="1" si="285"/>
        <v>43</v>
      </c>
      <c r="D992">
        <v>1</v>
      </c>
      <c r="E992">
        <f t="shared" ca="1" si="284"/>
        <v>95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1</v>
      </c>
      <c r="Q992">
        <f t="shared" ca="1" si="286"/>
        <v>7.88</v>
      </c>
      <c r="R992">
        <f t="shared" ca="1" si="287"/>
        <v>1.89</v>
      </c>
      <c r="S992">
        <f t="shared" ca="1" si="288"/>
        <v>196</v>
      </c>
      <c r="T992">
        <f t="shared" ca="1" si="289"/>
        <v>20.2</v>
      </c>
      <c r="U992">
        <f t="shared" ca="1" si="290"/>
        <v>39.43</v>
      </c>
      <c r="V992">
        <f t="shared" ca="1" si="291"/>
        <v>7.1180000000000003</v>
      </c>
      <c r="W992">
        <f t="shared" ca="1" si="292"/>
        <v>0.79</v>
      </c>
      <c r="X992">
        <f t="shared" ca="1" si="293"/>
        <v>0.79</v>
      </c>
      <c r="Y992">
        <f t="shared" ca="1" si="294"/>
        <v>17.88</v>
      </c>
      <c r="Z992">
        <f t="shared" ca="1" si="295"/>
        <v>1.77</v>
      </c>
      <c r="AA992">
        <f t="shared" ca="1" si="296"/>
        <v>201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f t="shared" ca="1" si="297"/>
        <v>5.55</v>
      </c>
      <c r="AL992">
        <f t="shared" ca="1" si="298"/>
        <v>2.09</v>
      </c>
      <c r="AM992">
        <v>1</v>
      </c>
    </row>
    <row r="993" spans="1:39" x14ac:dyDescent="0.25">
      <c r="A993">
        <v>991</v>
      </c>
      <c r="B993">
        <v>1</v>
      </c>
      <c r="C993">
        <f t="shared" ca="1" si="285"/>
        <v>59</v>
      </c>
      <c r="D993">
        <v>1</v>
      </c>
      <c r="E993">
        <f t="shared" ca="1" si="284"/>
        <v>117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f t="shared" ca="1" si="286"/>
        <v>8.32</v>
      </c>
      <c r="R993">
        <f t="shared" ca="1" si="287"/>
        <v>1.36</v>
      </c>
      <c r="S993">
        <f t="shared" ca="1" si="288"/>
        <v>141</v>
      </c>
      <c r="T993">
        <f t="shared" ca="1" si="289"/>
        <v>18.899999999999999</v>
      </c>
      <c r="U993">
        <f t="shared" ca="1" si="290"/>
        <v>40.78</v>
      </c>
      <c r="V993">
        <f t="shared" ca="1" si="291"/>
        <v>7.1189999999999998</v>
      </c>
      <c r="W993">
        <f t="shared" ca="1" si="292"/>
        <v>0.51</v>
      </c>
      <c r="X993">
        <f t="shared" ca="1" si="293"/>
        <v>1.0900000000000001</v>
      </c>
      <c r="Y993">
        <f t="shared" ca="1" si="294"/>
        <v>17.09</v>
      </c>
      <c r="Z993">
        <f t="shared" ca="1" si="295"/>
        <v>1.53</v>
      </c>
      <c r="AA993">
        <f t="shared" ca="1" si="296"/>
        <v>212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f t="shared" ca="1" si="297"/>
        <v>5.81</v>
      </c>
      <c r="AL993">
        <f t="shared" ca="1" si="298"/>
        <v>2.56</v>
      </c>
      <c r="AM993">
        <v>1</v>
      </c>
    </row>
    <row r="994" spans="1:39" x14ac:dyDescent="0.25">
      <c r="A994">
        <v>992</v>
      </c>
      <c r="B994">
        <v>1</v>
      </c>
      <c r="C994">
        <f t="shared" ca="1" si="285"/>
        <v>72</v>
      </c>
      <c r="D994">
        <v>1</v>
      </c>
      <c r="E994">
        <f t="shared" ca="1" si="284"/>
        <v>114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f t="shared" ca="1" si="286"/>
        <v>8.1300000000000008</v>
      </c>
      <c r="R994">
        <f t="shared" ca="1" si="287"/>
        <v>1.23</v>
      </c>
      <c r="S994">
        <f t="shared" ca="1" si="288"/>
        <v>145</v>
      </c>
      <c r="T994">
        <f t="shared" ca="1" si="289"/>
        <v>10.4</v>
      </c>
      <c r="U994">
        <f t="shared" ca="1" si="290"/>
        <v>44.1</v>
      </c>
      <c r="V994">
        <f t="shared" ca="1" si="291"/>
        <v>7.77</v>
      </c>
      <c r="W994">
        <f t="shared" ca="1" si="292"/>
        <v>0.56000000000000005</v>
      </c>
      <c r="X994">
        <f t="shared" ca="1" si="293"/>
        <v>0.73</v>
      </c>
      <c r="Y994">
        <f t="shared" ca="1" si="294"/>
        <v>12.12</v>
      </c>
      <c r="Z994">
        <f t="shared" ca="1" si="295"/>
        <v>2.46</v>
      </c>
      <c r="AA994">
        <f t="shared" ca="1" si="296"/>
        <v>270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f t="shared" ca="1" si="297"/>
        <v>5.49</v>
      </c>
      <c r="AL994">
        <f t="shared" ca="1" si="298"/>
        <v>2.42</v>
      </c>
      <c r="AM994">
        <v>1</v>
      </c>
    </row>
    <row r="995" spans="1:39" x14ac:dyDescent="0.25">
      <c r="A995">
        <v>993</v>
      </c>
      <c r="B995">
        <v>1</v>
      </c>
      <c r="C995">
        <f t="shared" ca="1" si="285"/>
        <v>50</v>
      </c>
      <c r="D995">
        <v>1</v>
      </c>
      <c r="E995">
        <f t="shared" ca="1" si="284"/>
        <v>103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f t="shared" ca="1" si="286"/>
        <v>7.95</v>
      </c>
      <c r="R995">
        <f t="shared" ca="1" si="287"/>
        <v>1.71</v>
      </c>
      <c r="S995">
        <f t="shared" ca="1" si="288"/>
        <v>176</v>
      </c>
      <c r="T995">
        <f t="shared" ca="1" si="289"/>
        <v>13</v>
      </c>
      <c r="U995">
        <f t="shared" ca="1" si="290"/>
        <v>42.12</v>
      </c>
      <c r="V995">
        <f t="shared" ca="1" si="291"/>
        <v>7.1040000000000001</v>
      </c>
      <c r="W995">
        <f t="shared" ca="1" si="292"/>
        <v>0.33</v>
      </c>
      <c r="X995">
        <f t="shared" ca="1" si="293"/>
        <v>0.55000000000000004</v>
      </c>
      <c r="Y995">
        <f t="shared" ca="1" si="294"/>
        <v>20.09</v>
      </c>
      <c r="Z995">
        <f t="shared" ca="1" si="295"/>
        <v>1.69</v>
      </c>
      <c r="AA995">
        <f t="shared" ca="1" si="296"/>
        <v>286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f t="shared" ca="1" si="297"/>
        <v>5.07</v>
      </c>
      <c r="AL995">
        <f t="shared" ca="1" si="298"/>
        <v>2.89</v>
      </c>
      <c r="AM995">
        <v>1</v>
      </c>
    </row>
    <row r="996" spans="1:39" x14ac:dyDescent="0.25">
      <c r="A996">
        <v>994</v>
      </c>
      <c r="B996">
        <v>1</v>
      </c>
      <c r="C996">
        <f t="shared" ca="1" si="285"/>
        <v>20</v>
      </c>
      <c r="D996">
        <v>1</v>
      </c>
      <c r="E996">
        <f t="shared" ca="1" si="284"/>
        <v>106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f t="shared" ca="1" si="286"/>
        <v>7.38</v>
      </c>
      <c r="R996">
        <f t="shared" ca="1" si="287"/>
        <v>1.7</v>
      </c>
      <c r="S996">
        <f t="shared" ca="1" si="288"/>
        <v>194</v>
      </c>
      <c r="T996">
        <f t="shared" ca="1" si="289"/>
        <v>13.9</v>
      </c>
      <c r="U996">
        <f t="shared" ca="1" si="290"/>
        <v>44.39</v>
      </c>
      <c r="V996">
        <f t="shared" ca="1" si="291"/>
        <v>7.3319999999999999</v>
      </c>
      <c r="W996">
        <f t="shared" ca="1" si="292"/>
        <v>0.36</v>
      </c>
      <c r="X996">
        <f t="shared" ca="1" si="293"/>
        <v>0.62</v>
      </c>
      <c r="Y996">
        <f t="shared" ca="1" si="294"/>
        <v>17.78</v>
      </c>
      <c r="Z996">
        <f t="shared" ca="1" si="295"/>
        <v>1.73</v>
      </c>
      <c r="AA996">
        <f t="shared" ca="1" si="296"/>
        <v>224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f t="shared" ca="1" si="297"/>
        <v>5.23</v>
      </c>
      <c r="AL996">
        <f t="shared" ca="1" si="298"/>
        <v>2.39</v>
      </c>
      <c r="AM996">
        <v>1</v>
      </c>
    </row>
    <row r="997" spans="1:39" x14ac:dyDescent="0.25">
      <c r="A997">
        <v>995</v>
      </c>
      <c r="B997">
        <v>1</v>
      </c>
      <c r="C997">
        <f t="shared" ca="1" si="285"/>
        <v>10</v>
      </c>
      <c r="D997">
        <v>1</v>
      </c>
      <c r="E997">
        <f t="shared" ca="1" si="284"/>
        <v>114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>
        <f t="shared" ca="1" si="286"/>
        <v>7.04</v>
      </c>
      <c r="R997">
        <f t="shared" ca="1" si="287"/>
        <v>1.68</v>
      </c>
      <c r="S997">
        <f t="shared" ca="1" si="288"/>
        <v>120</v>
      </c>
      <c r="T997">
        <f t="shared" ca="1" si="289"/>
        <v>10.4</v>
      </c>
      <c r="U997">
        <f t="shared" ca="1" si="290"/>
        <v>40.049999999999997</v>
      </c>
      <c r="V997">
        <f t="shared" ca="1" si="291"/>
        <v>7.2009999999999996</v>
      </c>
      <c r="W997">
        <f t="shared" ca="1" si="292"/>
        <v>0.13</v>
      </c>
      <c r="X997">
        <f t="shared" ca="1" si="293"/>
        <v>0.89</v>
      </c>
      <c r="Y997">
        <f t="shared" ca="1" si="294"/>
        <v>10.33</v>
      </c>
      <c r="Z997">
        <f t="shared" ca="1" si="295"/>
        <v>2.42</v>
      </c>
      <c r="AA997">
        <f t="shared" ca="1" si="296"/>
        <v>288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f t="shared" ca="1" si="297"/>
        <v>5.26</v>
      </c>
      <c r="AL997">
        <f t="shared" ca="1" si="298"/>
        <v>3.02</v>
      </c>
      <c r="AM997">
        <v>1</v>
      </c>
    </row>
    <row r="998" spans="1:39" x14ac:dyDescent="0.25">
      <c r="A998">
        <v>996</v>
      </c>
      <c r="B998">
        <v>1</v>
      </c>
      <c r="C998">
        <f t="shared" ca="1" si="285"/>
        <v>54</v>
      </c>
      <c r="D998">
        <v>1</v>
      </c>
      <c r="E998">
        <f t="shared" ref="E998:E1000" ca="1" si="299">RANDBETWEEN(90, 120)</f>
        <v>99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f t="shared" ca="1" si="286"/>
        <v>7.24</v>
      </c>
      <c r="R998">
        <f t="shared" ca="1" si="287"/>
        <v>1.57</v>
      </c>
      <c r="S998">
        <f t="shared" ca="1" si="288"/>
        <v>187</v>
      </c>
      <c r="T998">
        <f t="shared" ca="1" si="289"/>
        <v>18.2</v>
      </c>
      <c r="U998">
        <f t="shared" ca="1" si="290"/>
        <v>43.8</v>
      </c>
      <c r="V998">
        <f t="shared" ca="1" si="291"/>
        <v>7.3579999999999997</v>
      </c>
      <c r="W998">
        <f t="shared" ca="1" si="292"/>
        <v>0.35</v>
      </c>
      <c r="X998">
        <f t="shared" ca="1" si="293"/>
        <v>0.4</v>
      </c>
      <c r="Y998">
        <f t="shared" ca="1" si="294"/>
        <v>18.18</v>
      </c>
      <c r="Z998">
        <f t="shared" ca="1" si="295"/>
        <v>1.1599999999999999</v>
      </c>
      <c r="AA998">
        <f t="shared" ca="1" si="296"/>
        <v>223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f t="shared" ca="1" si="297"/>
        <v>5.88</v>
      </c>
      <c r="AL998">
        <f t="shared" ca="1" si="298"/>
        <v>2.17</v>
      </c>
      <c r="AM998">
        <v>1</v>
      </c>
    </row>
    <row r="999" spans="1:39" x14ac:dyDescent="0.25">
      <c r="A999">
        <v>997</v>
      </c>
      <c r="B999">
        <v>1</v>
      </c>
      <c r="C999">
        <f t="shared" ca="1" si="285"/>
        <v>22</v>
      </c>
      <c r="D999">
        <v>1</v>
      </c>
      <c r="E999">
        <f t="shared" ca="1" si="299"/>
        <v>105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f t="shared" ca="1" si="286"/>
        <v>7.03</v>
      </c>
      <c r="R999">
        <f t="shared" ca="1" si="287"/>
        <v>1.0900000000000001</v>
      </c>
      <c r="S999">
        <f t="shared" ca="1" si="288"/>
        <v>199</v>
      </c>
      <c r="T999">
        <f t="shared" ca="1" si="289"/>
        <v>10.199999999999999</v>
      </c>
      <c r="U999">
        <f t="shared" ca="1" si="290"/>
        <v>43.61</v>
      </c>
      <c r="V999">
        <f t="shared" ca="1" si="291"/>
        <v>7.0609999999999999</v>
      </c>
      <c r="W999">
        <f t="shared" ca="1" si="292"/>
        <v>0.13</v>
      </c>
      <c r="X999">
        <f t="shared" ca="1" si="293"/>
        <v>0.81</v>
      </c>
      <c r="Y999">
        <f t="shared" ca="1" si="294"/>
        <v>15.98</v>
      </c>
      <c r="Z999">
        <f t="shared" ca="1" si="295"/>
        <v>1.88</v>
      </c>
      <c r="AA999">
        <f t="shared" ca="1" si="296"/>
        <v>203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f t="shared" ca="1" si="297"/>
        <v>5.66</v>
      </c>
      <c r="AL999">
        <f t="shared" ca="1" si="298"/>
        <v>2.5499999999999998</v>
      </c>
      <c r="AM999">
        <v>1</v>
      </c>
    </row>
    <row r="1000" spans="1:39" x14ac:dyDescent="0.25">
      <c r="A1000">
        <v>998</v>
      </c>
      <c r="B1000">
        <v>1</v>
      </c>
      <c r="C1000">
        <f t="shared" ca="1" si="285"/>
        <v>92</v>
      </c>
      <c r="D1000">
        <v>1</v>
      </c>
      <c r="E1000">
        <f t="shared" ca="1" si="299"/>
        <v>101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f ca="1">RANDBETWEEN(700,905)/100</f>
        <v>8.5399999999999991</v>
      </c>
      <c r="R1000">
        <f t="shared" ca="1" si="287"/>
        <v>1.66</v>
      </c>
      <c r="S1000">
        <f t="shared" ca="1" si="288"/>
        <v>140</v>
      </c>
      <c r="T1000">
        <f t="shared" ca="1" si="289"/>
        <v>18.2</v>
      </c>
      <c r="U1000">
        <f t="shared" ca="1" si="290"/>
        <v>38.25</v>
      </c>
      <c r="V1000">
        <f t="shared" ca="1" si="291"/>
        <v>7.5860000000000003</v>
      </c>
      <c r="W1000">
        <f t="shared" ca="1" si="292"/>
        <v>0.65</v>
      </c>
      <c r="X1000">
        <f t="shared" ca="1" si="293"/>
        <v>0.63</v>
      </c>
      <c r="Y1000">
        <f t="shared" ca="1" si="294"/>
        <v>11.02</v>
      </c>
      <c r="Z1000">
        <f t="shared" ca="1" si="295"/>
        <v>2.27</v>
      </c>
      <c r="AA1000">
        <f t="shared" ca="1" si="296"/>
        <v>216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f t="shared" ca="1" si="297"/>
        <v>5.12</v>
      </c>
      <c r="AL1000">
        <f t="shared" ca="1" si="298"/>
        <v>2.06</v>
      </c>
      <c r="AM1000">
        <v>1</v>
      </c>
    </row>
    <row r="1001" spans="1:39" x14ac:dyDescent="0.25">
      <c r="A1001" s="1">
        <v>999</v>
      </c>
      <c r="B1001" s="1">
        <v>1</v>
      </c>
      <c r="C1001" s="1">
        <v>64</v>
      </c>
      <c r="D1001" s="1">
        <v>1</v>
      </c>
      <c r="E1001" s="1">
        <v>65</v>
      </c>
      <c r="F1001" s="1">
        <v>1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5.2653999999999996</v>
      </c>
      <c r="R1001" s="1">
        <v>1.5701000000000001</v>
      </c>
      <c r="S1001" s="1">
        <v>237.29</v>
      </c>
      <c r="T1001" s="1">
        <v>12.930999999999999</v>
      </c>
      <c r="U1001" s="1">
        <v>42.69</v>
      </c>
      <c r="V1001" s="1">
        <v>6.492</v>
      </c>
      <c r="W1001" s="1">
        <v>0.1017</v>
      </c>
      <c r="X1001" s="1">
        <v>0.53159999999999996</v>
      </c>
      <c r="Y1001" s="1">
        <v>6.01</v>
      </c>
      <c r="Z1001" s="1">
        <v>1.05</v>
      </c>
      <c r="AA1001" s="1">
        <v>201</v>
      </c>
      <c r="AB1001" s="1">
        <v>1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3.1531500000000001</v>
      </c>
      <c r="AL1001" s="1">
        <v>3</v>
      </c>
      <c r="AM1001" s="1">
        <v>1</v>
      </c>
    </row>
    <row r="1002" spans="1:39" x14ac:dyDescent="0.25">
      <c r="A1002">
        <v>1000</v>
      </c>
      <c r="B1002">
        <v>1</v>
      </c>
      <c r="C1002">
        <f t="shared" ca="1" si="285"/>
        <v>33</v>
      </c>
      <c r="D1002">
        <v>1</v>
      </c>
      <c r="E1002">
        <f ca="1">RANDBETWEEN(40, 70)</f>
        <v>60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f ca="1">RANDBETWEEN(50000,60000)/10000</f>
        <v>5.9650999999999996</v>
      </c>
      <c r="R1002">
        <f ca="1">RANDBETWEEN(10000,20000)/10000</f>
        <v>1.2005999999999999</v>
      </c>
      <c r="S1002">
        <f ca="1">RANDBETWEEN(22000,28500)/100</f>
        <v>249.39</v>
      </c>
      <c r="T1002">
        <f ca="1">RANDBETWEEN(12000,13500)/1000</f>
        <v>12.744999999999999</v>
      </c>
      <c r="U1002">
        <f ca="1">RANDBETWEEN(3900,4350)/100</f>
        <v>39.590000000000003</v>
      </c>
      <c r="V1002">
        <f ca="1">RANDBETWEEN(6000,7000)/1000</f>
        <v>6.6360000000000001</v>
      </c>
      <c r="W1002">
        <f ca="1">RANDBETWEEN(900,2000)/10000</f>
        <v>0.129</v>
      </c>
      <c r="X1002">
        <f ca="1">RANDBETWEEN(4500,6000)/10000</f>
        <v>0.56769999999999998</v>
      </c>
      <c r="Y1002">
        <f ca="1">RANDBETWEEN(550,650)/100</f>
        <v>5.56</v>
      </c>
      <c r="Z1002">
        <f ca="1">RANDBETWEEN(100,150)/100</f>
        <v>1.07</v>
      </c>
      <c r="AA1002">
        <f t="shared" ca="1" si="296"/>
        <v>252</v>
      </c>
      <c r="AB1002">
        <v>1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f ca="1">RANDBETWEEN(30000,33000)/10000</f>
        <v>3.2492000000000001</v>
      </c>
      <c r="AL1002">
        <f ca="1">RANDBETWEEN(250,325)/100</f>
        <v>2.68</v>
      </c>
      <c r="AM1002">
        <v>1</v>
      </c>
    </row>
    <row r="1003" spans="1:39" x14ac:dyDescent="0.25">
      <c r="A1003">
        <v>1001</v>
      </c>
      <c r="B1003">
        <v>1</v>
      </c>
      <c r="C1003">
        <f t="shared" ca="1" si="285"/>
        <v>65</v>
      </c>
      <c r="D1003">
        <v>1</v>
      </c>
      <c r="E1003">
        <f t="shared" ref="E1003:E1066" ca="1" si="300">RANDBETWEEN(40, 70)</f>
        <v>43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f t="shared" ref="Q1003:Q1066" ca="1" si="301">RANDBETWEEN(50000,60000)/10000</f>
        <v>5.4467999999999996</v>
      </c>
      <c r="R1003">
        <f t="shared" ref="R1003:R1066" ca="1" si="302">RANDBETWEEN(10000,20000)/10000</f>
        <v>1.0726</v>
      </c>
      <c r="S1003">
        <f t="shared" ref="S1003:S1066" ca="1" si="303">RANDBETWEEN(22000,28500)/100</f>
        <v>239.63</v>
      </c>
      <c r="T1003">
        <f t="shared" ref="T1003:T1066" ca="1" si="304">RANDBETWEEN(12000,13500)/1000</f>
        <v>13.427</v>
      </c>
      <c r="U1003">
        <f t="shared" ref="U1003:U1066" ca="1" si="305">RANDBETWEEN(3900,4350)/100</f>
        <v>41.6</v>
      </c>
      <c r="V1003">
        <f t="shared" ref="V1003:V1066" ca="1" si="306">RANDBETWEEN(6000,7000)/1000</f>
        <v>6.766</v>
      </c>
      <c r="W1003">
        <f t="shared" ref="W1003:W1066" ca="1" si="307">RANDBETWEEN(900,2000)/10000</f>
        <v>0.12640000000000001</v>
      </c>
      <c r="X1003">
        <f t="shared" ref="X1003:X1066" ca="1" si="308">RANDBETWEEN(4500,6000)/10000</f>
        <v>0.45810000000000001</v>
      </c>
      <c r="Y1003">
        <f t="shared" ref="Y1003:Y1066" ca="1" si="309">RANDBETWEEN(550,650)/100</f>
        <v>5.74</v>
      </c>
      <c r="Z1003">
        <f t="shared" ref="Z1003:Z1066" ca="1" si="310">RANDBETWEEN(100,150)/100</f>
        <v>1.4</v>
      </c>
      <c r="AA1003">
        <f t="shared" ca="1" si="296"/>
        <v>237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f t="shared" ref="AK1003:AK1066" ca="1" si="311">RANDBETWEEN(30000,33000)/10000</f>
        <v>3.1394000000000002</v>
      </c>
      <c r="AL1003">
        <f t="shared" ref="AL1003:AL1066" ca="1" si="312">RANDBETWEEN(250,325)/100</f>
        <v>2.81</v>
      </c>
      <c r="AM1003">
        <v>1</v>
      </c>
    </row>
    <row r="1004" spans="1:39" x14ac:dyDescent="0.25">
      <c r="A1004">
        <v>1002</v>
      </c>
      <c r="B1004">
        <v>1</v>
      </c>
      <c r="C1004">
        <f t="shared" ref="C1004:C1067" ca="1" si="313">INT(RAND()*100)</f>
        <v>2</v>
      </c>
      <c r="D1004">
        <v>1</v>
      </c>
      <c r="E1004">
        <f t="shared" ca="1" si="300"/>
        <v>43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f t="shared" ca="1" si="301"/>
        <v>5.89</v>
      </c>
      <c r="R1004">
        <f t="shared" ca="1" si="302"/>
        <v>1.0586</v>
      </c>
      <c r="S1004">
        <f t="shared" ca="1" si="303"/>
        <v>263.07</v>
      </c>
      <c r="T1004">
        <f t="shared" ca="1" si="304"/>
        <v>12.773999999999999</v>
      </c>
      <c r="U1004">
        <f t="shared" ca="1" si="305"/>
        <v>43.02</v>
      </c>
      <c r="V1004">
        <f t="shared" ca="1" si="306"/>
        <v>6.25</v>
      </c>
      <c r="W1004">
        <f t="shared" ca="1" si="307"/>
        <v>0.13300000000000001</v>
      </c>
      <c r="X1004">
        <f t="shared" ca="1" si="308"/>
        <v>0.47989999999999999</v>
      </c>
      <c r="Y1004">
        <f t="shared" ca="1" si="309"/>
        <v>5.53</v>
      </c>
      <c r="Z1004">
        <f t="shared" ca="1" si="310"/>
        <v>1.27</v>
      </c>
      <c r="AA1004">
        <f t="shared" ca="1" si="296"/>
        <v>261</v>
      </c>
      <c r="AB1004">
        <v>1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f t="shared" ca="1" si="311"/>
        <v>3.1997</v>
      </c>
      <c r="AL1004">
        <f t="shared" ca="1" si="312"/>
        <v>3.09</v>
      </c>
      <c r="AM1004">
        <v>1</v>
      </c>
    </row>
    <row r="1005" spans="1:39" x14ac:dyDescent="0.25">
      <c r="A1005">
        <v>1003</v>
      </c>
      <c r="B1005">
        <v>1</v>
      </c>
      <c r="C1005">
        <f t="shared" ca="1" si="313"/>
        <v>47</v>
      </c>
      <c r="D1005">
        <v>1</v>
      </c>
      <c r="E1005">
        <f t="shared" ca="1" si="300"/>
        <v>64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f t="shared" ca="1" si="301"/>
        <v>5.1955999999999998</v>
      </c>
      <c r="R1005">
        <f t="shared" ca="1" si="302"/>
        <v>1.5644</v>
      </c>
      <c r="S1005">
        <f t="shared" ca="1" si="303"/>
        <v>246.43</v>
      </c>
      <c r="T1005">
        <f t="shared" ca="1" si="304"/>
        <v>12.127000000000001</v>
      </c>
      <c r="U1005">
        <f t="shared" ca="1" si="305"/>
        <v>39.08</v>
      </c>
      <c r="V1005">
        <f t="shared" ca="1" si="306"/>
        <v>6.0730000000000004</v>
      </c>
      <c r="W1005">
        <f t="shared" ca="1" si="307"/>
        <v>0.18190000000000001</v>
      </c>
      <c r="X1005">
        <f t="shared" ca="1" si="308"/>
        <v>0.53169999999999995</v>
      </c>
      <c r="Y1005">
        <f t="shared" ca="1" si="309"/>
        <v>5.73</v>
      </c>
      <c r="Z1005">
        <f t="shared" ca="1" si="310"/>
        <v>1.38</v>
      </c>
      <c r="AA1005">
        <f t="shared" ca="1" si="296"/>
        <v>283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f t="shared" ca="1" si="311"/>
        <v>3.0912999999999999</v>
      </c>
      <c r="AL1005">
        <f t="shared" ca="1" si="312"/>
        <v>2.72</v>
      </c>
      <c r="AM1005">
        <v>1</v>
      </c>
    </row>
    <row r="1006" spans="1:39" x14ac:dyDescent="0.25">
      <c r="A1006">
        <v>1004</v>
      </c>
      <c r="B1006">
        <v>1</v>
      </c>
      <c r="C1006">
        <f t="shared" ca="1" si="313"/>
        <v>35</v>
      </c>
      <c r="D1006">
        <v>1</v>
      </c>
      <c r="E1006">
        <f t="shared" ca="1" si="300"/>
        <v>44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f t="shared" ca="1" si="301"/>
        <v>5.8098000000000001</v>
      </c>
      <c r="R1006">
        <f t="shared" ca="1" si="302"/>
        <v>1.8599000000000001</v>
      </c>
      <c r="S1006">
        <f t="shared" ca="1" si="303"/>
        <v>250.75</v>
      </c>
      <c r="T1006">
        <f t="shared" ca="1" si="304"/>
        <v>12.744999999999999</v>
      </c>
      <c r="U1006">
        <f t="shared" ca="1" si="305"/>
        <v>39.090000000000003</v>
      </c>
      <c r="V1006">
        <f t="shared" ca="1" si="306"/>
        <v>6.4989999999999997</v>
      </c>
      <c r="W1006">
        <f t="shared" ca="1" si="307"/>
        <v>0.1014</v>
      </c>
      <c r="X1006">
        <f t="shared" ca="1" si="308"/>
        <v>0.46100000000000002</v>
      </c>
      <c r="Y1006">
        <f t="shared" ca="1" si="309"/>
        <v>6.48</v>
      </c>
      <c r="Z1006">
        <f t="shared" ca="1" si="310"/>
        <v>1.19</v>
      </c>
      <c r="AA1006">
        <f t="shared" ca="1" si="296"/>
        <v>206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f t="shared" ca="1" si="311"/>
        <v>3.2709999999999999</v>
      </c>
      <c r="AL1006">
        <f t="shared" ca="1" si="312"/>
        <v>3.08</v>
      </c>
      <c r="AM1006">
        <v>1</v>
      </c>
    </row>
    <row r="1007" spans="1:39" x14ac:dyDescent="0.25">
      <c r="A1007">
        <v>1005</v>
      </c>
      <c r="B1007">
        <v>1</v>
      </c>
      <c r="C1007">
        <f t="shared" ca="1" si="313"/>
        <v>55</v>
      </c>
      <c r="D1007">
        <v>1</v>
      </c>
      <c r="E1007">
        <f t="shared" ca="1" si="300"/>
        <v>65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f t="shared" ca="1" si="301"/>
        <v>5.9874000000000001</v>
      </c>
      <c r="R1007">
        <f t="shared" ca="1" si="302"/>
        <v>1.6608000000000001</v>
      </c>
      <c r="S1007">
        <f t="shared" ca="1" si="303"/>
        <v>245.66</v>
      </c>
      <c r="T1007">
        <f t="shared" ca="1" si="304"/>
        <v>12.858000000000001</v>
      </c>
      <c r="U1007">
        <f t="shared" ca="1" si="305"/>
        <v>40.65</v>
      </c>
      <c r="V1007">
        <f t="shared" ca="1" si="306"/>
        <v>6.1779999999999999</v>
      </c>
      <c r="W1007">
        <f t="shared" ca="1" si="307"/>
        <v>0.1487</v>
      </c>
      <c r="X1007">
        <f t="shared" ca="1" si="308"/>
        <v>0.55830000000000002</v>
      </c>
      <c r="Y1007">
        <f t="shared" ca="1" si="309"/>
        <v>6.07</v>
      </c>
      <c r="Z1007">
        <f t="shared" ca="1" si="310"/>
        <v>1.25</v>
      </c>
      <c r="AA1007">
        <f t="shared" ca="1" si="296"/>
        <v>295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f t="shared" ca="1" si="311"/>
        <v>3.2690000000000001</v>
      </c>
      <c r="AL1007">
        <f t="shared" ca="1" si="312"/>
        <v>3.25</v>
      </c>
      <c r="AM1007">
        <v>1</v>
      </c>
    </row>
    <row r="1008" spans="1:39" x14ac:dyDescent="0.25">
      <c r="A1008">
        <v>1006</v>
      </c>
      <c r="B1008">
        <v>1</v>
      </c>
      <c r="C1008">
        <f t="shared" ca="1" si="313"/>
        <v>99</v>
      </c>
      <c r="D1008">
        <v>1</v>
      </c>
      <c r="E1008">
        <f t="shared" ca="1" si="300"/>
        <v>70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f t="shared" ca="1" si="301"/>
        <v>5.9592999999999998</v>
      </c>
      <c r="R1008">
        <f t="shared" ca="1" si="302"/>
        <v>1.2113</v>
      </c>
      <c r="S1008">
        <f t="shared" ca="1" si="303"/>
        <v>221.5</v>
      </c>
      <c r="T1008">
        <f t="shared" ca="1" si="304"/>
        <v>13.223000000000001</v>
      </c>
      <c r="U1008">
        <f t="shared" ca="1" si="305"/>
        <v>39.44</v>
      </c>
      <c r="V1008">
        <f t="shared" ca="1" si="306"/>
        <v>6.5549999999999997</v>
      </c>
      <c r="W1008">
        <f t="shared" ca="1" si="307"/>
        <v>0.186</v>
      </c>
      <c r="X1008">
        <f t="shared" ca="1" si="308"/>
        <v>0.58850000000000002</v>
      </c>
      <c r="Y1008">
        <f t="shared" ca="1" si="309"/>
        <v>6.37</v>
      </c>
      <c r="Z1008">
        <f t="shared" ca="1" si="310"/>
        <v>1.1399999999999999</v>
      </c>
      <c r="AA1008">
        <f t="shared" ca="1" si="296"/>
        <v>213</v>
      </c>
      <c r="AB1008">
        <v>1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f t="shared" ca="1" si="311"/>
        <v>3.0554000000000001</v>
      </c>
      <c r="AL1008">
        <f t="shared" ca="1" si="312"/>
        <v>2.72</v>
      </c>
      <c r="AM1008">
        <v>1</v>
      </c>
    </row>
    <row r="1009" spans="1:39" x14ac:dyDescent="0.25">
      <c r="A1009">
        <v>1007</v>
      </c>
      <c r="B1009">
        <v>1</v>
      </c>
      <c r="C1009">
        <f t="shared" ca="1" si="313"/>
        <v>4</v>
      </c>
      <c r="D1009">
        <v>1</v>
      </c>
      <c r="E1009">
        <f t="shared" ca="1" si="300"/>
        <v>50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f t="shared" ca="1" si="301"/>
        <v>5.8693</v>
      </c>
      <c r="R1009">
        <f t="shared" ca="1" si="302"/>
        <v>1.7838000000000001</v>
      </c>
      <c r="S1009">
        <f t="shared" ca="1" si="303"/>
        <v>234.85</v>
      </c>
      <c r="T1009">
        <f t="shared" ca="1" si="304"/>
        <v>12.092000000000001</v>
      </c>
      <c r="U1009">
        <f t="shared" ca="1" si="305"/>
        <v>41.8</v>
      </c>
      <c r="V1009">
        <f t="shared" ca="1" si="306"/>
        <v>6.2190000000000003</v>
      </c>
      <c r="W1009">
        <f t="shared" ca="1" si="307"/>
        <v>0.14699999999999999</v>
      </c>
      <c r="X1009">
        <f t="shared" ca="1" si="308"/>
        <v>0.5262</v>
      </c>
      <c r="Y1009">
        <f t="shared" ca="1" si="309"/>
        <v>6.22</v>
      </c>
      <c r="Z1009">
        <f t="shared" ca="1" si="310"/>
        <v>1.38</v>
      </c>
      <c r="AA1009">
        <f t="shared" ca="1" si="296"/>
        <v>268</v>
      </c>
      <c r="AB1009">
        <v>1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f t="shared" ca="1" si="311"/>
        <v>3.2711000000000001</v>
      </c>
      <c r="AL1009">
        <f t="shared" ca="1" si="312"/>
        <v>3.09</v>
      </c>
      <c r="AM1009">
        <v>1</v>
      </c>
    </row>
    <row r="1010" spans="1:39" x14ac:dyDescent="0.25">
      <c r="A1010">
        <v>1008</v>
      </c>
      <c r="B1010">
        <v>1</v>
      </c>
      <c r="C1010">
        <f t="shared" ca="1" si="313"/>
        <v>70</v>
      </c>
      <c r="D1010">
        <v>1</v>
      </c>
      <c r="E1010">
        <f t="shared" ca="1" si="300"/>
        <v>46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f t="shared" ca="1" si="301"/>
        <v>5.8093000000000004</v>
      </c>
      <c r="R1010">
        <f t="shared" ca="1" si="302"/>
        <v>1.1297999999999999</v>
      </c>
      <c r="S1010">
        <f t="shared" ca="1" si="303"/>
        <v>276.22000000000003</v>
      </c>
      <c r="T1010">
        <f t="shared" ca="1" si="304"/>
        <v>12.88</v>
      </c>
      <c r="U1010">
        <f t="shared" ca="1" si="305"/>
        <v>40.1</v>
      </c>
      <c r="V1010">
        <f t="shared" ca="1" si="306"/>
        <v>6.5730000000000004</v>
      </c>
      <c r="W1010">
        <f t="shared" ca="1" si="307"/>
        <v>0.12839999999999999</v>
      </c>
      <c r="X1010">
        <f t="shared" ca="1" si="308"/>
        <v>0.52900000000000003</v>
      </c>
      <c r="Y1010">
        <f t="shared" ca="1" si="309"/>
        <v>5.7</v>
      </c>
      <c r="Z1010">
        <f t="shared" ca="1" si="310"/>
        <v>1.49</v>
      </c>
      <c r="AA1010">
        <f t="shared" ca="1" si="296"/>
        <v>256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f t="shared" ca="1" si="311"/>
        <v>3.1659000000000002</v>
      </c>
      <c r="AL1010">
        <f t="shared" ca="1" si="312"/>
        <v>2.64</v>
      </c>
      <c r="AM1010">
        <v>1</v>
      </c>
    </row>
    <row r="1011" spans="1:39" x14ac:dyDescent="0.25">
      <c r="A1011">
        <v>1009</v>
      </c>
      <c r="B1011">
        <v>1</v>
      </c>
      <c r="C1011">
        <f t="shared" ca="1" si="313"/>
        <v>52</v>
      </c>
      <c r="D1011">
        <v>1</v>
      </c>
      <c r="E1011">
        <f t="shared" ca="1" si="300"/>
        <v>53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f t="shared" ca="1" si="301"/>
        <v>5.5835999999999997</v>
      </c>
      <c r="R1011">
        <f t="shared" ca="1" si="302"/>
        <v>1.2572000000000001</v>
      </c>
      <c r="S1011">
        <f t="shared" ca="1" si="303"/>
        <v>226.36</v>
      </c>
      <c r="T1011">
        <f t="shared" ca="1" si="304"/>
        <v>12.382</v>
      </c>
      <c r="U1011">
        <f t="shared" ca="1" si="305"/>
        <v>43.35</v>
      </c>
      <c r="V1011">
        <f t="shared" ca="1" si="306"/>
        <v>6.5330000000000004</v>
      </c>
      <c r="W1011">
        <f t="shared" ca="1" si="307"/>
        <v>0.1358</v>
      </c>
      <c r="X1011">
        <f t="shared" ca="1" si="308"/>
        <v>0.53100000000000003</v>
      </c>
      <c r="Y1011">
        <f t="shared" ca="1" si="309"/>
        <v>5.6</v>
      </c>
      <c r="Z1011">
        <f t="shared" ca="1" si="310"/>
        <v>1.32</v>
      </c>
      <c r="AA1011">
        <f t="shared" ca="1" si="296"/>
        <v>294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f t="shared" ca="1" si="311"/>
        <v>3.0758000000000001</v>
      </c>
      <c r="AL1011">
        <f t="shared" ca="1" si="312"/>
        <v>2.83</v>
      </c>
      <c r="AM1011">
        <v>1</v>
      </c>
    </row>
    <row r="1012" spans="1:39" x14ac:dyDescent="0.25">
      <c r="A1012">
        <v>1010</v>
      </c>
      <c r="B1012">
        <v>1</v>
      </c>
      <c r="C1012">
        <f t="shared" ca="1" si="313"/>
        <v>42</v>
      </c>
      <c r="D1012">
        <v>1</v>
      </c>
      <c r="E1012">
        <f t="shared" ca="1" si="300"/>
        <v>65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f t="shared" ca="1" si="301"/>
        <v>5.9504999999999999</v>
      </c>
      <c r="R1012">
        <f t="shared" ca="1" si="302"/>
        <v>1.8418000000000001</v>
      </c>
      <c r="S1012">
        <f t="shared" ca="1" si="303"/>
        <v>273.54000000000002</v>
      </c>
      <c r="T1012">
        <f t="shared" ca="1" si="304"/>
        <v>12.661</v>
      </c>
      <c r="U1012">
        <f t="shared" ca="1" si="305"/>
        <v>40.11</v>
      </c>
      <c r="V1012">
        <f t="shared" ca="1" si="306"/>
        <v>6.0410000000000004</v>
      </c>
      <c r="W1012">
        <f t="shared" ca="1" si="307"/>
        <v>0.15049999999999999</v>
      </c>
      <c r="X1012">
        <f t="shared" ca="1" si="308"/>
        <v>0.45500000000000002</v>
      </c>
      <c r="Y1012">
        <f t="shared" ca="1" si="309"/>
        <v>6.06</v>
      </c>
      <c r="Z1012">
        <f t="shared" ca="1" si="310"/>
        <v>1.5</v>
      </c>
      <c r="AA1012">
        <f t="shared" ca="1" si="296"/>
        <v>232</v>
      </c>
      <c r="AB1012">
        <v>1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f t="shared" ca="1" si="311"/>
        <v>3.28</v>
      </c>
      <c r="AL1012">
        <f t="shared" ca="1" si="312"/>
        <v>3.18</v>
      </c>
      <c r="AM1012">
        <v>1</v>
      </c>
    </row>
    <row r="1013" spans="1:39" x14ac:dyDescent="0.25">
      <c r="A1013">
        <v>1011</v>
      </c>
      <c r="B1013">
        <v>1</v>
      </c>
      <c r="C1013">
        <f t="shared" ca="1" si="313"/>
        <v>16</v>
      </c>
      <c r="D1013">
        <v>1</v>
      </c>
      <c r="E1013">
        <f t="shared" ca="1" si="300"/>
        <v>64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f t="shared" ca="1" si="301"/>
        <v>5.8722000000000003</v>
      </c>
      <c r="R1013">
        <f t="shared" ca="1" si="302"/>
        <v>1.2297</v>
      </c>
      <c r="S1013">
        <f t="shared" ca="1" si="303"/>
        <v>248.13</v>
      </c>
      <c r="T1013">
        <f t="shared" ca="1" si="304"/>
        <v>13.196</v>
      </c>
      <c r="U1013">
        <f t="shared" ca="1" si="305"/>
        <v>40.39</v>
      </c>
      <c r="V1013">
        <f t="shared" ca="1" si="306"/>
        <v>6.7080000000000002</v>
      </c>
      <c r="W1013">
        <f t="shared" ca="1" si="307"/>
        <v>0.1208</v>
      </c>
      <c r="X1013">
        <f t="shared" ca="1" si="308"/>
        <v>0.48280000000000001</v>
      </c>
      <c r="Y1013">
        <f t="shared" ca="1" si="309"/>
        <v>5.58</v>
      </c>
      <c r="Z1013">
        <f t="shared" ca="1" si="310"/>
        <v>1.24</v>
      </c>
      <c r="AA1013">
        <f t="shared" ca="1" si="296"/>
        <v>218</v>
      </c>
      <c r="AB1013">
        <v>1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f t="shared" ca="1" si="311"/>
        <v>3.0912999999999999</v>
      </c>
      <c r="AL1013">
        <f t="shared" ca="1" si="312"/>
        <v>2.76</v>
      </c>
      <c r="AM1013">
        <v>1</v>
      </c>
    </row>
    <row r="1014" spans="1:39" x14ac:dyDescent="0.25">
      <c r="A1014">
        <v>1012</v>
      </c>
      <c r="B1014">
        <v>1</v>
      </c>
      <c r="C1014">
        <f t="shared" ca="1" si="313"/>
        <v>82</v>
      </c>
      <c r="D1014">
        <v>1</v>
      </c>
      <c r="E1014">
        <f t="shared" ca="1" si="300"/>
        <v>40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f t="shared" ca="1" si="301"/>
        <v>5.9919000000000002</v>
      </c>
      <c r="R1014">
        <f t="shared" ca="1" si="302"/>
        <v>1.6105</v>
      </c>
      <c r="S1014">
        <f t="shared" ca="1" si="303"/>
        <v>249.62</v>
      </c>
      <c r="T1014">
        <f t="shared" ca="1" si="304"/>
        <v>13.208</v>
      </c>
      <c r="U1014">
        <f t="shared" ca="1" si="305"/>
        <v>41.37</v>
      </c>
      <c r="V1014">
        <f t="shared" ca="1" si="306"/>
        <v>6.2560000000000002</v>
      </c>
      <c r="W1014">
        <f t="shared" ca="1" si="307"/>
        <v>0.1701</v>
      </c>
      <c r="X1014">
        <f t="shared" ca="1" si="308"/>
        <v>0.53939999999999999</v>
      </c>
      <c r="Y1014">
        <f t="shared" ca="1" si="309"/>
        <v>6.33</v>
      </c>
      <c r="Z1014">
        <f t="shared" ca="1" si="310"/>
        <v>1.26</v>
      </c>
      <c r="AA1014">
        <f t="shared" ca="1" si="296"/>
        <v>201</v>
      </c>
      <c r="AB1014">
        <v>1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f t="shared" ca="1" si="311"/>
        <v>3.1896</v>
      </c>
      <c r="AL1014">
        <f t="shared" ca="1" si="312"/>
        <v>2.83</v>
      </c>
      <c r="AM1014">
        <v>1</v>
      </c>
    </row>
    <row r="1015" spans="1:39" x14ac:dyDescent="0.25">
      <c r="A1015">
        <v>1013</v>
      </c>
      <c r="B1015">
        <v>1</v>
      </c>
      <c r="C1015">
        <f t="shared" ca="1" si="313"/>
        <v>21</v>
      </c>
      <c r="D1015">
        <v>1</v>
      </c>
      <c r="E1015">
        <f t="shared" ca="1" si="300"/>
        <v>57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f t="shared" ca="1" si="301"/>
        <v>5.5701999999999998</v>
      </c>
      <c r="R1015">
        <f t="shared" ca="1" si="302"/>
        <v>1.4092</v>
      </c>
      <c r="S1015">
        <f t="shared" ca="1" si="303"/>
        <v>222.25</v>
      </c>
      <c r="T1015">
        <f t="shared" ca="1" si="304"/>
        <v>13.382999999999999</v>
      </c>
      <c r="U1015">
        <f t="shared" ca="1" si="305"/>
        <v>39.229999999999997</v>
      </c>
      <c r="V1015">
        <f t="shared" ca="1" si="306"/>
        <v>6.5170000000000003</v>
      </c>
      <c r="W1015">
        <f t="shared" ca="1" si="307"/>
        <v>0.1381</v>
      </c>
      <c r="X1015">
        <f t="shared" ca="1" si="308"/>
        <v>0.57340000000000002</v>
      </c>
      <c r="Y1015">
        <f t="shared" ca="1" si="309"/>
        <v>6.05</v>
      </c>
      <c r="Z1015">
        <f t="shared" ca="1" si="310"/>
        <v>1.18</v>
      </c>
      <c r="AA1015">
        <f t="shared" ca="1" si="296"/>
        <v>282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f t="shared" ca="1" si="311"/>
        <v>3.0977000000000001</v>
      </c>
      <c r="AL1015">
        <f t="shared" ca="1" si="312"/>
        <v>2.61</v>
      </c>
      <c r="AM1015">
        <v>1</v>
      </c>
    </row>
    <row r="1016" spans="1:39" x14ac:dyDescent="0.25">
      <c r="A1016">
        <v>1014</v>
      </c>
      <c r="B1016">
        <v>1</v>
      </c>
      <c r="C1016">
        <f t="shared" ca="1" si="313"/>
        <v>20</v>
      </c>
      <c r="D1016">
        <v>1</v>
      </c>
      <c r="E1016">
        <f t="shared" ca="1" si="300"/>
        <v>70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f t="shared" ca="1" si="301"/>
        <v>5.2031000000000001</v>
      </c>
      <c r="R1016">
        <f t="shared" ca="1" si="302"/>
        <v>1.9384999999999999</v>
      </c>
      <c r="S1016">
        <f t="shared" ca="1" si="303"/>
        <v>226.18</v>
      </c>
      <c r="T1016">
        <f t="shared" ca="1" si="304"/>
        <v>12.367000000000001</v>
      </c>
      <c r="U1016">
        <f t="shared" ca="1" si="305"/>
        <v>41.18</v>
      </c>
      <c r="V1016">
        <f t="shared" ca="1" si="306"/>
        <v>6.0350000000000001</v>
      </c>
      <c r="W1016">
        <f t="shared" ca="1" si="307"/>
        <v>0.1318</v>
      </c>
      <c r="X1016">
        <f t="shared" ca="1" si="308"/>
        <v>0.51470000000000005</v>
      </c>
      <c r="Y1016">
        <f t="shared" ca="1" si="309"/>
        <v>5.67</v>
      </c>
      <c r="Z1016">
        <f t="shared" ca="1" si="310"/>
        <v>1.39</v>
      </c>
      <c r="AA1016">
        <f t="shared" ca="1" si="296"/>
        <v>200</v>
      </c>
      <c r="AB1016">
        <v>1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f t="shared" ca="1" si="311"/>
        <v>3.2629000000000001</v>
      </c>
      <c r="AL1016">
        <f t="shared" ca="1" si="312"/>
        <v>2.5299999999999998</v>
      </c>
      <c r="AM1016">
        <v>1</v>
      </c>
    </row>
    <row r="1017" spans="1:39" x14ac:dyDescent="0.25">
      <c r="A1017">
        <v>1015</v>
      </c>
      <c r="B1017">
        <v>1</v>
      </c>
      <c r="C1017">
        <f t="shared" ca="1" si="313"/>
        <v>1</v>
      </c>
      <c r="D1017">
        <v>1</v>
      </c>
      <c r="E1017">
        <f t="shared" ca="1" si="300"/>
        <v>70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f t="shared" ca="1" si="301"/>
        <v>5.1928000000000001</v>
      </c>
      <c r="R1017">
        <f t="shared" ca="1" si="302"/>
        <v>1.6122000000000001</v>
      </c>
      <c r="S1017">
        <f t="shared" ca="1" si="303"/>
        <v>250.49</v>
      </c>
      <c r="T1017">
        <f t="shared" ca="1" si="304"/>
        <v>12.698</v>
      </c>
      <c r="U1017">
        <f t="shared" ca="1" si="305"/>
        <v>43.17</v>
      </c>
      <c r="V1017">
        <f t="shared" ca="1" si="306"/>
        <v>6.1950000000000003</v>
      </c>
      <c r="W1017">
        <f t="shared" ca="1" si="307"/>
        <v>0.19400000000000001</v>
      </c>
      <c r="X1017">
        <f t="shared" ca="1" si="308"/>
        <v>0.45469999999999999</v>
      </c>
      <c r="Y1017">
        <f t="shared" ca="1" si="309"/>
        <v>5.78</v>
      </c>
      <c r="Z1017">
        <f t="shared" ca="1" si="310"/>
        <v>1.32</v>
      </c>
      <c r="AA1017">
        <f t="shared" ca="1" si="296"/>
        <v>287</v>
      </c>
      <c r="AB1017">
        <v>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f t="shared" ca="1" si="311"/>
        <v>3.2225999999999999</v>
      </c>
      <c r="AL1017">
        <f t="shared" ca="1" si="312"/>
        <v>2.57</v>
      </c>
      <c r="AM1017">
        <v>1</v>
      </c>
    </row>
    <row r="1018" spans="1:39" x14ac:dyDescent="0.25">
      <c r="A1018">
        <v>1016</v>
      </c>
      <c r="B1018">
        <v>1</v>
      </c>
      <c r="C1018">
        <f t="shared" ca="1" si="313"/>
        <v>67</v>
      </c>
      <c r="D1018">
        <v>1</v>
      </c>
      <c r="E1018">
        <f t="shared" ca="1" si="300"/>
        <v>60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f t="shared" ca="1" si="301"/>
        <v>5.7995000000000001</v>
      </c>
      <c r="R1018">
        <f t="shared" ca="1" si="302"/>
        <v>1.1201000000000001</v>
      </c>
      <c r="S1018">
        <f t="shared" ca="1" si="303"/>
        <v>244.44</v>
      </c>
      <c r="T1018">
        <f t="shared" ca="1" si="304"/>
        <v>12.458</v>
      </c>
      <c r="U1018">
        <f t="shared" ca="1" si="305"/>
        <v>40.35</v>
      </c>
      <c r="V1018">
        <f t="shared" ca="1" si="306"/>
        <v>6.6239999999999997</v>
      </c>
      <c r="W1018">
        <f t="shared" ca="1" si="307"/>
        <v>0.1578</v>
      </c>
      <c r="X1018">
        <f t="shared" ca="1" si="308"/>
        <v>0.55940000000000001</v>
      </c>
      <c r="Y1018">
        <f t="shared" ca="1" si="309"/>
        <v>5.51</v>
      </c>
      <c r="Z1018">
        <f t="shared" ca="1" si="310"/>
        <v>1.1299999999999999</v>
      </c>
      <c r="AA1018">
        <f t="shared" ca="1" si="296"/>
        <v>264</v>
      </c>
      <c r="AB1018">
        <v>1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f t="shared" ca="1" si="311"/>
        <v>3.1198000000000001</v>
      </c>
      <c r="AL1018">
        <f t="shared" ca="1" si="312"/>
        <v>2.97</v>
      </c>
      <c r="AM1018">
        <v>1</v>
      </c>
    </row>
    <row r="1019" spans="1:39" x14ac:dyDescent="0.25">
      <c r="A1019">
        <v>1017</v>
      </c>
      <c r="B1019">
        <v>1</v>
      </c>
      <c r="C1019">
        <f t="shared" ca="1" si="313"/>
        <v>76</v>
      </c>
      <c r="D1019">
        <v>1</v>
      </c>
      <c r="E1019">
        <f t="shared" ca="1" si="300"/>
        <v>69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f t="shared" ca="1" si="301"/>
        <v>5.7523999999999997</v>
      </c>
      <c r="R1019">
        <f t="shared" ca="1" si="302"/>
        <v>1.9557</v>
      </c>
      <c r="S1019">
        <f t="shared" ca="1" si="303"/>
        <v>226.15</v>
      </c>
      <c r="T1019">
        <f t="shared" ca="1" si="304"/>
        <v>12.191000000000001</v>
      </c>
      <c r="U1019">
        <f t="shared" ca="1" si="305"/>
        <v>40.450000000000003</v>
      </c>
      <c r="V1019">
        <f t="shared" ca="1" si="306"/>
        <v>6.1219999999999999</v>
      </c>
      <c r="W1019">
        <f t="shared" ca="1" si="307"/>
        <v>0.1116</v>
      </c>
      <c r="X1019">
        <f t="shared" ca="1" si="308"/>
        <v>0.52239999999999998</v>
      </c>
      <c r="Y1019">
        <f t="shared" ca="1" si="309"/>
        <v>6.39</v>
      </c>
      <c r="Z1019">
        <f t="shared" ca="1" si="310"/>
        <v>1.4</v>
      </c>
      <c r="AA1019">
        <f t="shared" ca="1" si="296"/>
        <v>276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f t="shared" ca="1" si="311"/>
        <v>3.2044000000000001</v>
      </c>
      <c r="AL1019">
        <f t="shared" ca="1" si="312"/>
        <v>2.7</v>
      </c>
      <c r="AM1019">
        <v>1</v>
      </c>
    </row>
    <row r="1020" spans="1:39" x14ac:dyDescent="0.25">
      <c r="A1020">
        <v>1018</v>
      </c>
      <c r="B1020">
        <v>1</v>
      </c>
      <c r="C1020">
        <f t="shared" ca="1" si="313"/>
        <v>41</v>
      </c>
      <c r="D1020">
        <v>1</v>
      </c>
      <c r="E1020">
        <f t="shared" ca="1" si="300"/>
        <v>49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f t="shared" ca="1" si="301"/>
        <v>5.4595000000000002</v>
      </c>
      <c r="R1020">
        <f t="shared" ca="1" si="302"/>
        <v>1.6757</v>
      </c>
      <c r="S1020">
        <f t="shared" ca="1" si="303"/>
        <v>232.5</v>
      </c>
      <c r="T1020">
        <f t="shared" ca="1" si="304"/>
        <v>13.14</v>
      </c>
      <c r="U1020">
        <f t="shared" ca="1" si="305"/>
        <v>42.26</v>
      </c>
      <c r="V1020">
        <f t="shared" ca="1" si="306"/>
        <v>6.2590000000000003</v>
      </c>
      <c r="W1020">
        <f t="shared" ca="1" si="307"/>
        <v>0.16769999999999999</v>
      </c>
      <c r="X1020">
        <f t="shared" ca="1" si="308"/>
        <v>0.53859999999999997</v>
      </c>
      <c r="Y1020">
        <f t="shared" ca="1" si="309"/>
        <v>5.89</v>
      </c>
      <c r="Z1020">
        <f t="shared" ca="1" si="310"/>
        <v>1.32</v>
      </c>
      <c r="AA1020">
        <f t="shared" ca="1" si="296"/>
        <v>221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f t="shared" ca="1" si="311"/>
        <v>3.0588000000000002</v>
      </c>
      <c r="AL1020">
        <f t="shared" ca="1" si="312"/>
        <v>2.67</v>
      </c>
      <c r="AM1020">
        <v>1</v>
      </c>
    </row>
    <row r="1021" spans="1:39" x14ac:dyDescent="0.25">
      <c r="A1021">
        <v>1019</v>
      </c>
      <c r="B1021">
        <v>1</v>
      </c>
      <c r="C1021">
        <f t="shared" ca="1" si="313"/>
        <v>19</v>
      </c>
      <c r="D1021">
        <v>1</v>
      </c>
      <c r="E1021">
        <f t="shared" ca="1" si="300"/>
        <v>53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f t="shared" ca="1" si="301"/>
        <v>5.7370999999999999</v>
      </c>
      <c r="R1021">
        <f t="shared" ca="1" si="302"/>
        <v>1.5567</v>
      </c>
      <c r="S1021">
        <f t="shared" ca="1" si="303"/>
        <v>227.83</v>
      </c>
      <c r="T1021">
        <f t="shared" ca="1" si="304"/>
        <v>12.976000000000001</v>
      </c>
      <c r="U1021">
        <f t="shared" ca="1" si="305"/>
        <v>40.22</v>
      </c>
      <c r="V1021">
        <f t="shared" ca="1" si="306"/>
        <v>6.5839999999999996</v>
      </c>
      <c r="W1021">
        <f t="shared" ca="1" si="307"/>
        <v>0.14230000000000001</v>
      </c>
      <c r="X1021">
        <f t="shared" ca="1" si="308"/>
        <v>0.46879999999999999</v>
      </c>
      <c r="Y1021">
        <f t="shared" ca="1" si="309"/>
        <v>5.87</v>
      </c>
      <c r="Z1021">
        <f t="shared" ca="1" si="310"/>
        <v>1.33</v>
      </c>
      <c r="AA1021">
        <f t="shared" ca="1" si="296"/>
        <v>218</v>
      </c>
      <c r="AB1021">
        <v>1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f t="shared" ca="1" si="311"/>
        <v>3.0289999999999999</v>
      </c>
      <c r="AL1021">
        <f t="shared" ca="1" si="312"/>
        <v>2.85</v>
      </c>
      <c r="AM1021">
        <v>1</v>
      </c>
    </row>
    <row r="1022" spans="1:39" x14ac:dyDescent="0.25">
      <c r="A1022">
        <v>1020</v>
      </c>
      <c r="B1022">
        <v>1</v>
      </c>
      <c r="C1022">
        <f t="shared" ca="1" si="313"/>
        <v>94</v>
      </c>
      <c r="D1022">
        <v>1</v>
      </c>
      <c r="E1022">
        <f t="shared" ca="1" si="300"/>
        <v>70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f t="shared" ca="1" si="301"/>
        <v>5.8479000000000001</v>
      </c>
      <c r="R1022">
        <f t="shared" ca="1" si="302"/>
        <v>1.6091</v>
      </c>
      <c r="S1022">
        <f t="shared" ca="1" si="303"/>
        <v>284.35000000000002</v>
      </c>
      <c r="T1022">
        <f t="shared" ca="1" si="304"/>
        <v>12.071</v>
      </c>
      <c r="U1022">
        <f t="shared" ca="1" si="305"/>
        <v>43.48</v>
      </c>
      <c r="V1022">
        <f t="shared" ca="1" si="306"/>
        <v>6.8179999999999996</v>
      </c>
      <c r="W1022">
        <f t="shared" ca="1" si="307"/>
        <v>0.1147</v>
      </c>
      <c r="X1022">
        <f t="shared" ca="1" si="308"/>
        <v>0.52429999999999999</v>
      </c>
      <c r="Y1022">
        <f t="shared" ca="1" si="309"/>
        <v>6.19</v>
      </c>
      <c r="Z1022">
        <f t="shared" ca="1" si="310"/>
        <v>1.47</v>
      </c>
      <c r="AA1022">
        <f t="shared" ca="1" si="296"/>
        <v>285</v>
      </c>
      <c r="AB1022">
        <v>1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f t="shared" ca="1" si="311"/>
        <v>3.0552000000000001</v>
      </c>
      <c r="AL1022">
        <f t="shared" ca="1" si="312"/>
        <v>2.88</v>
      </c>
      <c r="AM1022">
        <v>1</v>
      </c>
    </row>
    <row r="1023" spans="1:39" x14ac:dyDescent="0.25">
      <c r="A1023">
        <v>1021</v>
      </c>
      <c r="B1023">
        <v>1</v>
      </c>
      <c r="C1023">
        <f t="shared" ca="1" si="313"/>
        <v>40</v>
      </c>
      <c r="D1023">
        <v>1</v>
      </c>
      <c r="E1023">
        <f t="shared" ca="1" si="300"/>
        <v>56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f t="shared" ca="1" si="301"/>
        <v>5.2454000000000001</v>
      </c>
      <c r="R1023">
        <f t="shared" ca="1" si="302"/>
        <v>1.8983000000000001</v>
      </c>
      <c r="S1023">
        <f t="shared" ca="1" si="303"/>
        <v>245.64</v>
      </c>
      <c r="T1023">
        <f t="shared" ca="1" si="304"/>
        <v>12.337999999999999</v>
      </c>
      <c r="U1023">
        <f t="shared" ca="1" si="305"/>
        <v>43.14</v>
      </c>
      <c r="V1023">
        <f t="shared" ca="1" si="306"/>
        <v>6.0620000000000003</v>
      </c>
      <c r="W1023">
        <f t="shared" ca="1" si="307"/>
        <v>0.1938</v>
      </c>
      <c r="X1023">
        <f t="shared" ca="1" si="308"/>
        <v>0.56240000000000001</v>
      </c>
      <c r="Y1023">
        <f t="shared" ca="1" si="309"/>
        <v>5.89</v>
      </c>
      <c r="Z1023">
        <f t="shared" ca="1" si="310"/>
        <v>1.04</v>
      </c>
      <c r="AA1023">
        <f t="shared" ca="1" si="296"/>
        <v>244</v>
      </c>
      <c r="AB1023">
        <v>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f t="shared" ca="1" si="311"/>
        <v>3.056</v>
      </c>
      <c r="AL1023">
        <f t="shared" ca="1" si="312"/>
        <v>2.94</v>
      </c>
      <c r="AM1023">
        <v>1</v>
      </c>
    </row>
    <row r="1024" spans="1:39" x14ac:dyDescent="0.25">
      <c r="A1024">
        <v>1022</v>
      </c>
      <c r="B1024">
        <v>1</v>
      </c>
      <c r="C1024">
        <f t="shared" ca="1" si="313"/>
        <v>43</v>
      </c>
      <c r="D1024">
        <v>1</v>
      </c>
      <c r="E1024">
        <f t="shared" ca="1" si="300"/>
        <v>40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f t="shared" ca="1" si="301"/>
        <v>5.3813000000000004</v>
      </c>
      <c r="R1024">
        <f t="shared" ca="1" si="302"/>
        <v>1.6753</v>
      </c>
      <c r="S1024">
        <f t="shared" ca="1" si="303"/>
        <v>245.82</v>
      </c>
      <c r="T1024">
        <f t="shared" ca="1" si="304"/>
        <v>13.15</v>
      </c>
      <c r="U1024">
        <f t="shared" ca="1" si="305"/>
        <v>41.36</v>
      </c>
      <c r="V1024">
        <f t="shared" ca="1" si="306"/>
        <v>6.0209999999999999</v>
      </c>
      <c r="W1024">
        <f t="shared" ca="1" si="307"/>
        <v>0.1401</v>
      </c>
      <c r="X1024">
        <f t="shared" ca="1" si="308"/>
        <v>0.55500000000000005</v>
      </c>
      <c r="Y1024">
        <f t="shared" ca="1" si="309"/>
        <v>6.46</v>
      </c>
      <c r="Z1024">
        <f t="shared" ca="1" si="310"/>
        <v>1.04</v>
      </c>
      <c r="AA1024">
        <f t="shared" ca="1" si="296"/>
        <v>277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f t="shared" ca="1" si="311"/>
        <v>3.2911000000000001</v>
      </c>
      <c r="AL1024">
        <f t="shared" ca="1" si="312"/>
        <v>3.14</v>
      </c>
      <c r="AM1024">
        <v>1</v>
      </c>
    </row>
    <row r="1025" spans="1:39" x14ac:dyDescent="0.25">
      <c r="A1025">
        <v>1023</v>
      </c>
      <c r="B1025">
        <v>1</v>
      </c>
      <c r="C1025">
        <f t="shared" ca="1" si="313"/>
        <v>35</v>
      </c>
      <c r="D1025">
        <v>1</v>
      </c>
      <c r="E1025">
        <f t="shared" ca="1" si="300"/>
        <v>59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f t="shared" ca="1" si="301"/>
        <v>5.1402999999999999</v>
      </c>
      <c r="R1025">
        <f t="shared" ca="1" si="302"/>
        <v>1.9166000000000001</v>
      </c>
      <c r="S1025">
        <f t="shared" ca="1" si="303"/>
        <v>259.37</v>
      </c>
      <c r="T1025">
        <f t="shared" ca="1" si="304"/>
        <v>12.673</v>
      </c>
      <c r="U1025">
        <f t="shared" ca="1" si="305"/>
        <v>39.18</v>
      </c>
      <c r="V1025">
        <f t="shared" ca="1" si="306"/>
        <v>6.7439999999999998</v>
      </c>
      <c r="W1025">
        <f t="shared" ca="1" si="307"/>
        <v>9.0399999999999994E-2</v>
      </c>
      <c r="X1025">
        <f t="shared" ca="1" si="308"/>
        <v>0.58169999999999999</v>
      </c>
      <c r="Y1025">
        <f t="shared" ca="1" si="309"/>
        <v>6.4</v>
      </c>
      <c r="Z1025">
        <f t="shared" ca="1" si="310"/>
        <v>1.1499999999999999</v>
      </c>
      <c r="AA1025">
        <f t="shared" ca="1" si="296"/>
        <v>274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f t="shared" ca="1" si="311"/>
        <v>3.2563</v>
      </c>
      <c r="AL1025">
        <f t="shared" ca="1" si="312"/>
        <v>2.61</v>
      </c>
      <c r="AM1025">
        <v>1</v>
      </c>
    </row>
    <row r="1026" spans="1:39" x14ac:dyDescent="0.25">
      <c r="A1026">
        <v>1024</v>
      </c>
      <c r="B1026">
        <v>1</v>
      </c>
      <c r="C1026">
        <f t="shared" ca="1" si="313"/>
        <v>89</v>
      </c>
      <c r="D1026">
        <v>1</v>
      </c>
      <c r="E1026">
        <f t="shared" ca="1" si="300"/>
        <v>46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f t="shared" ca="1" si="301"/>
        <v>5.3209</v>
      </c>
      <c r="R1026">
        <f t="shared" ca="1" si="302"/>
        <v>1.2189000000000001</v>
      </c>
      <c r="S1026">
        <f t="shared" ca="1" si="303"/>
        <v>231.95</v>
      </c>
      <c r="T1026">
        <f t="shared" ca="1" si="304"/>
        <v>12.375</v>
      </c>
      <c r="U1026">
        <f t="shared" ca="1" si="305"/>
        <v>42.61</v>
      </c>
      <c r="V1026">
        <f t="shared" ca="1" si="306"/>
        <v>6.7990000000000004</v>
      </c>
      <c r="W1026">
        <f t="shared" ca="1" si="307"/>
        <v>9.9199999999999997E-2</v>
      </c>
      <c r="X1026">
        <f t="shared" ca="1" si="308"/>
        <v>0.46810000000000002</v>
      </c>
      <c r="Y1026">
        <f t="shared" ca="1" si="309"/>
        <v>6.49</v>
      </c>
      <c r="Z1026">
        <f t="shared" ca="1" si="310"/>
        <v>1.35</v>
      </c>
      <c r="AA1026">
        <f t="shared" ca="1" si="296"/>
        <v>297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f t="shared" ca="1" si="311"/>
        <v>3.2725</v>
      </c>
      <c r="AL1026">
        <f t="shared" ca="1" si="312"/>
        <v>2.71</v>
      </c>
      <c r="AM1026">
        <v>1</v>
      </c>
    </row>
    <row r="1027" spans="1:39" x14ac:dyDescent="0.25">
      <c r="A1027">
        <v>1025</v>
      </c>
      <c r="B1027">
        <v>1</v>
      </c>
      <c r="C1027">
        <f t="shared" ca="1" si="313"/>
        <v>36</v>
      </c>
      <c r="D1027">
        <v>1</v>
      </c>
      <c r="E1027">
        <f t="shared" ca="1" si="300"/>
        <v>49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f t="shared" ca="1" si="301"/>
        <v>5.8888999999999996</v>
      </c>
      <c r="R1027">
        <f t="shared" ca="1" si="302"/>
        <v>1.9823</v>
      </c>
      <c r="S1027">
        <f t="shared" ca="1" si="303"/>
        <v>227.85</v>
      </c>
      <c r="T1027">
        <f t="shared" ca="1" si="304"/>
        <v>13.438000000000001</v>
      </c>
      <c r="U1027">
        <f t="shared" ca="1" si="305"/>
        <v>39.450000000000003</v>
      </c>
      <c r="V1027">
        <f t="shared" ca="1" si="306"/>
        <v>6.9420000000000002</v>
      </c>
      <c r="W1027">
        <f t="shared" ca="1" si="307"/>
        <v>0.1012</v>
      </c>
      <c r="X1027">
        <f t="shared" ca="1" si="308"/>
        <v>0.53339999999999999</v>
      </c>
      <c r="Y1027">
        <f t="shared" ca="1" si="309"/>
        <v>6.22</v>
      </c>
      <c r="Z1027">
        <f t="shared" ca="1" si="310"/>
        <v>1.45</v>
      </c>
      <c r="AA1027">
        <f t="shared" ca="1" si="296"/>
        <v>226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f t="shared" ca="1" si="311"/>
        <v>3.0493999999999999</v>
      </c>
      <c r="AL1027">
        <f t="shared" ca="1" si="312"/>
        <v>3.2</v>
      </c>
      <c r="AM1027">
        <v>1</v>
      </c>
    </row>
    <row r="1028" spans="1:39" x14ac:dyDescent="0.25">
      <c r="A1028">
        <v>1026</v>
      </c>
      <c r="B1028">
        <v>1</v>
      </c>
      <c r="C1028">
        <f t="shared" ca="1" si="313"/>
        <v>60</v>
      </c>
      <c r="D1028">
        <v>1</v>
      </c>
      <c r="E1028">
        <f t="shared" ca="1" si="300"/>
        <v>55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f t="shared" ca="1" si="301"/>
        <v>5.0216000000000003</v>
      </c>
      <c r="R1028">
        <f t="shared" ca="1" si="302"/>
        <v>1.2831999999999999</v>
      </c>
      <c r="S1028">
        <f t="shared" ca="1" si="303"/>
        <v>260.14999999999998</v>
      </c>
      <c r="T1028">
        <f t="shared" ca="1" si="304"/>
        <v>13.37</v>
      </c>
      <c r="U1028">
        <f t="shared" ca="1" si="305"/>
        <v>40.49</v>
      </c>
      <c r="V1028">
        <f t="shared" ca="1" si="306"/>
        <v>6.5430000000000001</v>
      </c>
      <c r="W1028">
        <f t="shared" ca="1" si="307"/>
        <v>0.19400000000000001</v>
      </c>
      <c r="X1028">
        <f t="shared" ca="1" si="308"/>
        <v>0.51959999999999995</v>
      </c>
      <c r="Y1028">
        <f t="shared" ca="1" si="309"/>
        <v>6.2</v>
      </c>
      <c r="Z1028">
        <f t="shared" ca="1" si="310"/>
        <v>1.49</v>
      </c>
      <c r="AA1028">
        <f t="shared" ca="1" si="296"/>
        <v>256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f t="shared" ca="1" si="311"/>
        <v>3.0632000000000001</v>
      </c>
      <c r="AL1028">
        <f t="shared" ca="1" si="312"/>
        <v>3.02</v>
      </c>
      <c r="AM1028">
        <v>1</v>
      </c>
    </row>
    <row r="1029" spans="1:39" x14ac:dyDescent="0.25">
      <c r="A1029">
        <v>1027</v>
      </c>
      <c r="B1029">
        <v>1</v>
      </c>
      <c r="C1029">
        <f t="shared" ca="1" si="313"/>
        <v>3</v>
      </c>
      <c r="D1029">
        <v>1</v>
      </c>
      <c r="E1029">
        <f t="shared" ca="1" si="300"/>
        <v>63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f t="shared" ca="1" si="301"/>
        <v>5.6764000000000001</v>
      </c>
      <c r="R1029">
        <f t="shared" ca="1" si="302"/>
        <v>1.4097</v>
      </c>
      <c r="S1029">
        <f t="shared" ca="1" si="303"/>
        <v>237.88</v>
      </c>
      <c r="T1029">
        <f t="shared" ca="1" si="304"/>
        <v>12.105</v>
      </c>
      <c r="U1029">
        <f t="shared" ca="1" si="305"/>
        <v>39.29</v>
      </c>
      <c r="V1029">
        <f t="shared" ca="1" si="306"/>
        <v>6.0609999999999999</v>
      </c>
      <c r="W1029">
        <f t="shared" ca="1" si="307"/>
        <v>9.3200000000000005E-2</v>
      </c>
      <c r="X1029">
        <f t="shared" ca="1" si="308"/>
        <v>0.5645</v>
      </c>
      <c r="Y1029">
        <f t="shared" ca="1" si="309"/>
        <v>6.43</v>
      </c>
      <c r="Z1029">
        <f t="shared" ca="1" si="310"/>
        <v>1.04</v>
      </c>
      <c r="AA1029">
        <f t="shared" ca="1" si="296"/>
        <v>218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f t="shared" ca="1" si="311"/>
        <v>3.2805</v>
      </c>
      <c r="AL1029">
        <f t="shared" ca="1" si="312"/>
        <v>2.64</v>
      </c>
      <c r="AM1029">
        <v>1</v>
      </c>
    </row>
    <row r="1030" spans="1:39" x14ac:dyDescent="0.25">
      <c r="A1030">
        <v>1028</v>
      </c>
      <c r="B1030">
        <v>1</v>
      </c>
      <c r="C1030">
        <f t="shared" ca="1" si="313"/>
        <v>50</v>
      </c>
      <c r="D1030">
        <v>1</v>
      </c>
      <c r="E1030">
        <f t="shared" ca="1" si="300"/>
        <v>61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f t="shared" ca="1" si="301"/>
        <v>5.6093999999999999</v>
      </c>
      <c r="R1030">
        <f t="shared" ca="1" si="302"/>
        <v>1.5052000000000001</v>
      </c>
      <c r="S1030">
        <f t="shared" ca="1" si="303"/>
        <v>276.93</v>
      </c>
      <c r="T1030">
        <f t="shared" ca="1" si="304"/>
        <v>13.385</v>
      </c>
      <c r="U1030">
        <f t="shared" ca="1" si="305"/>
        <v>39.44</v>
      </c>
      <c r="V1030">
        <f t="shared" ca="1" si="306"/>
        <v>6.085</v>
      </c>
      <c r="W1030">
        <f t="shared" ca="1" si="307"/>
        <v>0.1769</v>
      </c>
      <c r="X1030">
        <f t="shared" ca="1" si="308"/>
        <v>0.54300000000000004</v>
      </c>
      <c r="Y1030">
        <f t="shared" ca="1" si="309"/>
        <v>6.06</v>
      </c>
      <c r="Z1030">
        <f t="shared" ca="1" si="310"/>
        <v>1.42</v>
      </c>
      <c r="AA1030">
        <f t="shared" ca="1" si="296"/>
        <v>245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f t="shared" ca="1" si="311"/>
        <v>3.1705999999999999</v>
      </c>
      <c r="AL1030">
        <f t="shared" ca="1" si="312"/>
        <v>3.21</v>
      </c>
      <c r="AM1030">
        <v>1</v>
      </c>
    </row>
    <row r="1031" spans="1:39" x14ac:dyDescent="0.25">
      <c r="A1031">
        <v>1029</v>
      </c>
      <c r="B1031">
        <v>1</v>
      </c>
      <c r="C1031">
        <f t="shared" ca="1" si="313"/>
        <v>76</v>
      </c>
      <c r="D1031">
        <v>1</v>
      </c>
      <c r="E1031">
        <f t="shared" ca="1" si="300"/>
        <v>63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f t="shared" ca="1" si="301"/>
        <v>5.2064000000000004</v>
      </c>
      <c r="R1031">
        <f t="shared" ca="1" si="302"/>
        <v>1.4034</v>
      </c>
      <c r="S1031">
        <f t="shared" ca="1" si="303"/>
        <v>227.49</v>
      </c>
      <c r="T1031">
        <f t="shared" ca="1" si="304"/>
        <v>12.007999999999999</v>
      </c>
      <c r="U1031">
        <f t="shared" ca="1" si="305"/>
        <v>42.9</v>
      </c>
      <c r="V1031">
        <f t="shared" ca="1" si="306"/>
        <v>6.3</v>
      </c>
      <c r="W1031">
        <f t="shared" ca="1" si="307"/>
        <v>0.13370000000000001</v>
      </c>
      <c r="X1031">
        <f t="shared" ca="1" si="308"/>
        <v>0.56410000000000005</v>
      </c>
      <c r="Y1031">
        <f t="shared" ca="1" si="309"/>
        <v>5.5</v>
      </c>
      <c r="Z1031">
        <f t="shared" ca="1" si="310"/>
        <v>1.04</v>
      </c>
      <c r="AA1031">
        <f t="shared" ca="1" si="296"/>
        <v>248</v>
      </c>
      <c r="AB1031">
        <v>1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f t="shared" ca="1" si="311"/>
        <v>3.1819999999999999</v>
      </c>
      <c r="AL1031">
        <f t="shared" ca="1" si="312"/>
        <v>2.86</v>
      </c>
      <c r="AM1031">
        <v>1</v>
      </c>
    </row>
    <row r="1032" spans="1:39" x14ac:dyDescent="0.25">
      <c r="A1032">
        <v>1030</v>
      </c>
      <c r="B1032">
        <v>1</v>
      </c>
      <c r="C1032">
        <f t="shared" ca="1" si="313"/>
        <v>17</v>
      </c>
      <c r="D1032">
        <v>1</v>
      </c>
      <c r="E1032">
        <f t="shared" ca="1" si="300"/>
        <v>54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f t="shared" ca="1" si="301"/>
        <v>5.5906000000000002</v>
      </c>
      <c r="R1032">
        <f t="shared" ca="1" si="302"/>
        <v>1.7132000000000001</v>
      </c>
      <c r="S1032">
        <f t="shared" ca="1" si="303"/>
        <v>284.44</v>
      </c>
      <c r="T1032">
        <f t="shared" ca="1" si="304"/>
        <v>12.526</v>
      </c>
      <c r="U1032">
        <f t="shared" ca="1" si="305"/>
        <v>40.24</v>
      </c>
      <c r="V1032">
        <f t="shared" ca="1" si="306"/>
        <v>6.4630000000000001</v>
      </c>
      <c r="W1032">
        <f t="shared" ca="1" si="307"/>
        <v>0.16089999999999999</v>
      </c>
      <c r="X1032">
        <f t="shared" ca="1" si="308"/>
        <v>0.4662</v>
      </c>
      <c r="Y1032">
        <f t="shared" ca="1" si="309"/>
        <v>5.67</v>
      </c>
      <c r="Z1032">
        <f t="shared" ca="1" si="310"/>
        <v>1.04</v>
      </c>
      <c r="AA1032">
        <f t="shared" ca="1" si="296"/>
        <v>212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f t="shared" ca="1" si="311"/>
        <v>3.0289000000000001</v>
      </c>
      <c r="AL1032">
        <f t="shared" ca="1" si="312"/>
        <v>2.61</v>
      </c>
      <c r="AM1032">
        <v>1</v>
      </c>
    </row>
    <row r="1033" spans="1:39" x14ac:dyDescent="0.25">
      <c r="A1033">
        <v>1031</v>
      </c>
      <c r="B1033">
        <v>1</v>
      </c>
      <c r="C1033">
        <f t="shared" ca="1" si="313"/>
        <v>49</v>
      </c>
      <c r="D1033">
        <v>1</v>
      </c>
      <c r="E1033">
        <f t="shared" ca="1" si="300"/>
        <v>55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f t="shared" ca="1" si="301"/>
        <v>5.4306000000000001</v>
      </c>
      <c r="R1033">
        <f t="shared" ca="1" si="302"/>
        <v>1.1444000000000001</v>
      </c>
      <c r="S1033">
        <f t="shared" ca="1" si="303"/>
        <v>266.08999999999997</v>
      </c>
      <c r="T1033">
        <f t="shared" ca="1" si="304"/>
        <v>12.416</v>
      </c>
      <c r="U1033">
        <f t="shared" ca="1" si="305"/>
        <v>39.92</v>
      </c>
      <c r="V1033">
        <f t="shared" ca="1" si="306"/>
        <v>6.44</v>
      </c>
      <c r="W1033">
        <f t="shared" ca="1" si="307"/>
        <v>0.14829999999999999</v>
      </c>
      <c r="X1033">
        <f t="shared" ca="1" si="308"/>
        <v>0.56240000000000001</v>
      </c>
      <c r="Y1033">
        <f t="shared" ca="1" si="309"/>
        <v>6.26</v>
      </c>
      <c r="Z1033">
        <f t="shared" ca="1" si="310"/>
        <v>1.34</v>
      </c>
      <c r="AA1033">
        <f t="shared" ca="1" si="296"/>
        <v>247</v>
      </c>
      <c r="AB1033">
        <v>1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f t="shared" ca="1" si="311"/>
        <v>3.1705000000000001</v>
      </c>
      <c r="AL1033">
        <f t="shared" ca="1" si="312"/>
        <v>2.73</v>
      </c>
      <c r="AM1033">
        <v>1</v>
      </c>
    </row>
    <row r="1034" spans="1:39" x14ac:dyDescent="0.25">
      <c r="A1034">
        <v>1032</v>
      </c>
      <c r="B1034">
        <v>1</v>
      </c>
      <c r="C1034">
        <f t="shared" ca="1" si="313"/>
        <v>48</v>
      </c>
      <c r="D1034">
        <v>1</v>
      </c>
      <c r="E1034">
        <f t="shared" ca="1" si="300"/>
        <v>70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f t="shared" ca="1" si="301"/>
        <v>5.1228999999999996</v>
      </c>
      <c r="R1034">
        <f t="shared" ca="1" si="302"/>
        <v>1.6524000000000001</v>
      </c>
      <c r="S1034">
        <f t="shared" ca="1" si="303"/>
        <v>283.8</v>
      </c>
      <c r="T1034">
        <f t="shared" ca="1" si="304"/>
        <v>12.974</v>
      </c>
      <c r="U1034">
        <f t="shared" ca="1" si="305"/>
        <v>41.35</v>
      </c>
      <c r="V1034">
        <f t="shared" ca="1" si="306"/>
        <v>6.6959999999999997</v>
      </c>
      <c r="W1034">
        <f t="shared" ca="1" si="307"/>
        <v>0.191</v>
      </c>
      <c r="X1034">
        <f t="shared" ca="1" si="308"/>
        <v>0.5141</v>
      </c>
      <c r="Y1034">
        <f t="shared" ca="1" si="309"/>
        <v>5.53</v>
      </c>
      <c r="Z1034">
        <f t="shared" ca="1" si="310"/>
        <v>1.1000000000000001</v>
      </c>
      <c r="AA1034">
        <f t="shared" ref="AA1034:AA1097" ca="1" si="314">RANDBETWEEN(200,300)</f>
        <v>276</v>
      </c>
      <c r="AB1034">
        <v>1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f t="shared" ca="1" si="311"/>
        <v>3.1844999999999999</v>
      </c>
      <c r="AL1034">
        <f t="shared" ca="1" si="312"/>
        <v>3.17</v>
      </c>
      <c r="AM1034">
        <v>1</v>
      </c>
    </row>
    <row r="1035" spans="1:39" x14ac:dyDescent="0.25">
      <c r="A1035">
        <v>1033</v>
      </c>
      <c r="B1035">
        <v>1</v>
      </c>
      <c r="C1035">
        <f t="shared" ca="1" si="313"/>
        <v>12</v>
      </c>
      <c r="D1035">
        <v>1</v>
      </c>
      <c r="E1035">
        <f t="shared" ca="1" si="300"/>
        <v>60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f t="shared" ca="1" si="301"/>
        <v>5.2416999999999998</v>
      </c>
      <c r="R1035">
        <f t="shared" ca="1" si="302"/>
        <v>1.3996999999999999</v>
      </c>
      <c r="S1035">
        <f t="shared" ca="1" si="303"/>
        <v>258.8</v>
      </c>
      <c r="T1035">
        <f t="shared" ca="1" si="304"/>
        <v>12.358000000000001</v>
      </c>
      <c r="U1035">
        <f t="shared" ca="1" si="305"/>
        <v>39.409999999999997</v>
      </c>
      <c r="V1035">
        <f t="shared" ca="1" si="306"/>
        <v>6.0369999999999999</v>
      </c>
      <c r="W1035">
        <f t="shared" ca="1" si="307"/>
        <v>0.1905</v>
      </c>
      <c r="X1035">
        <f t="shared" ca="1" si="308"/>
        <v>0.55130000000000001</v>
      </c>
      <c r="Y1035">
        <f t="shared" ca="1" si="309"/>
        <v>5.5</v>
      </c>
      <c r="Z1035">
        <f t="shared" ca="1" si="310"/>
        <v>1.19</v>
      </c>
      <c r="AA1035">
        <f t="shared" ca="1" si="314"/>
        <v>259</v>
      </c>
      <c r="AB1035">
        <v>1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f t="shared" ca="1" si="311"/>
        <v>3.0669</v>
      </c>
      <c r="AL1035">
        <f t="shared" ca="1" si="312"/>
        <v>2.7</v>
      </c>
      <c r="AM1035">
        <v>1</v>
      </c>
    </row>
    <row r="1036" spans="1:39" x14ac:dyDescent="0.25">
      <c r="A1036">
        <v>1034</v>
      </c>
      <c r="B1036">
        <v>1</v>
      </c>
      <c r="C1036">
        <f t="shared" ca="1" si="313"/>
        <v>87</v>
      </c>
      <c r="D1036">
        <v>1</v>
      </c>
      <c r="E1036">
        <f t="shared" ca="1" si="300"/>
        <v>64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f t="shared" ca="1" si="301"/>
        <v>5.3193000000000001</v>
      </c>
      <c r="R1036">
        <f t="shared" ca="1" si="302"/>
        <v>1.5092000000000001</v>
      </c>
      <c r="S1036">
        <f t="shared" ca="1" si="303"/>
        <v>251.86</v>
      </c>
      <c r="T1036">
        <f t="shared" ca="1" si="304"/>
        <v>13.286</v>
      </c>
      <c r="U1036">
        <f t="shared" ca="1" si="305"/>
        <v>43.14</v>
      </c>
      <c r="V1036">
        <f t="shared" ca="1" si="306"/>
        <v>6.4009999999999998</v>
      </c>
      <c r="W1036">
        <f t="shared" ca="1" si="307"/>
        <v>0.15809999999999999</v>
      </c>
      <c r="X1036">
        <f t="shared" ca="1" si="308"/>
        <v>0.54969999999999997</v>
      </c>
      <c r="Y1036">
        <f t="shared" ca="1" si="309"/>
        <v>6.37</v>
      </c>
      <c r="Z1036">
        <f t="shared" ca="1" si="310"/>
        <v>1.35</v>
      </c>
      <c r="AA1036">
        <f t="shared" ca="1" si="314"/>
        <v>282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f t="shared" ca="1" si="311"/>
        <v>3.2688000000000001</v>
      </c>
      <c r="AL1036">
        <f t="shared" ca="1" si="312"/>
        <v>2.76</v>
      </c>
      <c r="AM1036">
        <v>1</v>
      </c>
    </row>
    <row r="1037" spans="1:39" x14ac:dyDescent="0.25">
      <c r="A1037">
        <v>1035</v>
      </c>
      <c r="B1037">
        <v>1</v>
      </c>
      <c r="C1037">
        <f t="shared" ca="1" si="313"/>
        <v>95</v>
      </c>
      <c r="D1037">
        <v>1</v>
      </c>
      <c r="E1037">
        <f t="shared" ca="1" si="300"/>
        <v>40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f t="shared" ca="1" si="301"/>
        <v>5.9760999999999997</v>
      </c>
      <c r="R1037">
        <f t="shared" ca="1" si="302"/>
        <v>1.4384999999999999</v>
      </c>
      <c r="S1037">
        <f t="shared" ca="1" si="303"/>
        <v>220.69</v>
      </c>
      <c r="T1037">
        <f t="shared" ca="1" si="304"/>
        <v>13.292999999999999</v>
      </c>
      <c r="U1037">
        <f t="shared" ca="1" si="305"/>
        <v>42.98</v>
      </c>
      <c r="V1037">
        <f t="shared" ca="1" si="306"/>
        <v>6.8239999999999998</v>
      </c>
      <c r="W1037">
        <f t="shared" ca="1" si="307"/>
        <v>9.69E-2</v>
      </c>
      <c r="X1037">
        <f t="shared" ca="1" si="308"/>
        <v>0.53680000000000005</v>
      </c>
      <c r="Y1037">
        <f t="shared" ca="1" si="309"/>
        <v>6.22</v>
      </c>
      <c r="Z1037">
        <f t="shared" ca="1" si="310"/>
        <v>1.46</v>
      </c>
      <c r="AA1037">
        <f t="shared" ca="1" si="314"/>
        <v>237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f t="shared" ca="1" si="311"/>
        <v>3.2132999999999998</v>
      </c>
      <c r="AL1037">
        <f t="shared" ca="1" si="312"/>
        <v>3.11</v>
      </c>
      <c r="AM1037">
        <v>1</v>
      </c>
    </row>
    <row r="1038" spans="1:39" x14ac:dyDescent="0.25">
      <c r="A1038">
        <v>1036</v>
      </c>
      <c r="B1038">
        <v>1</v>
      </c>
      <c r="C1038">
        <f t="shared" ca="1" si="313"/>
        <v>91</v>
      </c>
      <c r="D1038">
        <v>1</v>
      </c>
      <c r="E1038">
        <f t="shared" ca="1" si="300"/>
        <v>43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f t="shared" ca="1" si="301"/>
        <v>5.8791000000000002</v>
      </c>
      <c r="R1038">
        <f t="shared" ca="1" si="302"/>
        <v>1.6312</v>
      </c>
      <c r="S1038">
        <f t="shared" ca="1" si="303"/>
        <v>262.99</v>
      </c>
      <c r="T1038">
        <f t="shared" ca="1" si="304"/>
        <v>13.458</v>
      </c>
      <c r="U1038">
        <f t="shared" ca="1" si="305"/>
        <v>41.33</v>
      </c>
      <c r="V1038">
        <f t="shared" ca="1" si="306"/>
        <v>6.63</v>
      </c>
      <c r="W1038">
        <f t="shared" ca="1" si="307"/>
        <v>0.18809999999999999</v>
      </c>
      <c r="X1038">
        <f t="shared" ca="1" si="308"/>
        <v>0.50470000000000004</v>
      </c>
      <c r="Y1038">
        <f t="shared" ca="1" si="309"/>
        <v>6.25</v>
      </c>
      <c r="Z1038">
        <f t="shared" ca="1" si="310"/>
        <v>1.02</v>
      </c>
      <c r="AA1038">
        <f t="shared" ca="1" si="314"/>
        <v>264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f t="shared" ca="1" si="311"/>
        <v>3.0516999999999999</v>
      </c>
      <c r="AL1038">
        <f t="shared" ca="1" si="312"/>
        <v>3.18</v>
      </c>
      <c r="AM1038">
        <v>1</v>
      </c>
    </row>
    <row r="1039" spans="1:39" x14ac:dyDescent="0.25">
      <c r="A1039">
        <v>1037</v>
      </c>
      <c r="B1039">
        <v>1</v>
      </c>
      <c r="C1039">
        <f t="shared" ca="1" si="313"/>
        <v>51</v>
      </c>
      <c r="D1039">
        <v>1</v>
      </c>
      <c r="E1039">
        <f t="shared" ca="1" si="300"/>
        <v>49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f t="shared" ca="1" si="301"/>
        <v>5.7526000000000002</v>
      </c>
      <c r="R1039">
        <f t="shared" ca="1" si="302"/>
        <v>1.4312</v>
      </c>
      <c r="S1039">
        <f t="shared" ca="1" si="303"/>
        <v>280.79000000000002</v>
      </c>
      <c r="T1039">
        <f t="shared" ca="1" si="304"/>
        <v>13.396000000000001</v>
      </c>
      <c r="U1039">
        <f t="shared" ca="1" si="305"/>
        <v>42.8</v>
      </c>
      <c r="V1039">
        <f t="shared" ca="1" si="306"/>
        <v>6.2770000000000001</v>
      </c>
      <c r="W1039">
        <f t="shared" ca="1" si="307"/>
        <v>0.1694</v>
      </c>
      <c r="X1039">
        <f t="shared" ca="1" si="308"/>
        <v>0.53239999999999998</v>
      </c>
      <c r="Y1039">
        <f t="shared" ca="1" si="309"/>
        <v>6.25</v>
      </c>
      <c r="Z1039">
        <f t="shared" ca="1" si="310"/>
        <v>1.08</v>
      </c>
      <c r="AA1039">
        <f t="shared" ca="1" si="314"/>
        <v>242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f t="shared" ca="1" si="311"/>
        <v>3.1219000000000001</v>
      </c>
      <c r="AL1039">
        <f t="shared" ca="1" si="312"/>
        <v>2.58</v>
      </c>
      <c r="AM1039">
        <v>1</v>
      </c>
    </row>
    <row r="1040" spans="1:39" x14ac:dyDescent="0.25">
      <c r="A1040">
        <v>1038</v>
      </c>
      <c r="B1040">
        <v>1</v>
      </c>
      <c r="C1040">
        <f t="shared" ca="1" si="313"/>
        <v>96</v>
      </c>
      <c r="D1040">
        <v>1</v>
      </c>
      <c r="E1040">
        <f t="shared" ca="1" si="300"/>
        <v>42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f t="shared" ca="1" si="301"/>
        <v>5.0903999999999998</v>
      </c>
      <c r="R1040">
        <f t="shared" ca="1" si="302"/>
        <v>1.6322000000000001</v>
      </c>
      <c r="S1040">
        <f t="shared" ca="1" si="303"/>
        <v>283.77999999999997</v>
      </c>
      <c r="T1040">
        <f t="shared" ca="1" si="304"/>
        <v>12.117000000000001</v>
      </c>
      <c r="U1040">
        <f t="shared" ca="1" si="305"/>
        <v>41.03</v>
      </c>
      <c r="V1040">
        <f t="shared" ca="1" si="306"/>
        <v>6.2370000000000001</v>
      </c>
      <c r="W1040">
        <f t="shared" ca="1" si="307"/>
        <v>9.1899999999999996E-2</v>
      </c>
      <c r="X1040">
        <f t="shared" ca="1" si="308"/>
        <v>0.51359999999999995</v>
      </c>
      <c r="Y1040">
        <f t="shared" ca="1" si="309"/>
        <v>5.89</v>
      </c>
      <c r="Z1040">
        <f t="shared" ca="1" si="310"/>
        <v>1.45</v>
      </c>
      <c r="AA1040">
        <f t="shared" ca="1" si="314"/>
        <v>215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f t="shared" ca="1" si="311"/>
        <v>3.0383</v>
      </c>
      <c r="AL1040">
        <f t="shared" ca="1" si="312"/>
        <v>2.78</v>
      </c>
      <c r="AM1040">
        <v>1</v>
      </c>
    </row>
    <row r="1041" spans="1:39" x14ac:dyDescent="0.25">
      <c r="A1041">
        <v>1039</v>
      </c>
      <c r="B1041">
        <v>1</v>
      </c>
      <c r="C1041">
        <f t="shared" ca="1" si="313"/>
        <v>98</v>
      </c>
      <c r="D1041">
        <v>1</v>
      </c>
      <c r="E1041">
        <f t="shared" ca="1" si="300"/>
        <v>63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f t="shared" ca="1" si="301"/>
        <v>5.8269000000000002</v>
      </c>
      <c r="R1041">
        <f t="shared" ca="1" si="302"/>
        <v>1.1761999999999999</v>
      </c>
      <c r="S1041">
        <f t="shared" ca="1" si="303"/>
        <v>228.82</v>
      </c>
      <c r="T1041">
        <f t="shared" ca="1" si="304"/>
        <v>13.262</v>
      </c>
      <c r="U1041">
        <f t="shared" ca="1" si="305"/>
        <v>42.56</v>
      </c>
      <c r="V1041">
        <f t="shared" ca="1" si="306"/>
        <v>6.165</v>
      </c>
      <c r="W1041">
        <f t="shared" ca="1" si="307"/>
        <v>0.1462</v>
      </c>
      <c r="X1041">
        <f t="shared" ca="1" si="308"/>
        <v>0.5484</v>
      </c>
      <c r="Y1041">
        <f t="shared" ca="1" si="309"/>
        <v>6.15</v>
      </c>
      <c r="Z1041">
        <f t="shared" ca="1" si="310"/>
        <v>1.36</v>
      </c>
      <c r="AA1041">
        <f t="shared" ca="1" si="314"/>
        <v>288</v>
      </c>
      <c r="AB1041">
        <v>1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f t="shared" ca="1" si="311"/>
        <v>3.0550000000000002</v>
      </c>
      <c r="AL1041">
        <f t="shared" ca="1" si="312"/>
        <v>2.58</v>
      </c>
      <c r="AM1041">
        <v>1</v>
      </c>
    </row>
    <row r="1042" spans="1:39" x14ac:dyDescent="0.25">
      <c r="A1042">
        <v>1040</v>
      </c>
      <c r="B1042">
        <v>1</v>
      </c>
      <c r="C1042">
        <f t="shared" ca="1" si="313"/>
        <v>27</v>
      </c>
      <c r="D1042">
        <v>1</v>
      </c>
      <c r="E1042">
        <f t="shared" ca="1" si="300"/>
        <v>52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f t="shared" ca="1" si="301"/>
        <v>5.2211999999999996</v>
      </c>
      <c r="R1042">
        <f t="shared" ca="1" si="302"/>
        <v>1.6684000000000001</v>
      </c>
      <c r="S1042">
        <f t="shared" ca="1" si="303"/>
        <v>269.05</v>
      </c>
      <c r="T1042">
        <f t="shared" ca="1" si="304"/>
        <v>12.329000000000001</v>
      </c>
      <c r="U1042">
        <f t="shared" ca="1" si="305"/>
        <v>42.56</v>
      </c>
      <c r="V1042">
        <f t="shared" ca="1" si="306"/>
        <v>6.0309999999999997</v>
      </c>
      <c r="W1042">
        <f t="shared" ca="1" si="307"/>
        <v>0.15229999999999999</v>
      </c>
      <c r="X1042">
        <f t="shared" ca="1" si="308"/>
        <v>0.58179999999999998</v>
      </c>
      <c r="Y1042">
        <f t="shared" ca="1" si="309"/>
        <v>5.51</v>
      </c>
      <c r="Z1042">
        <f t="shared" ca="1" si="310"/>
        <v>1.27</v>
      </c>
      <c r="AA1042">
        <f t="shared" ca="1" si="314"/>
        <v>229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f t="shared" ca="1" si="311"/>
        <v>3.0516000000000001</v>
      </c>
      <c r="AL1042">
        <f t="shared" ca="1" si="312"/>
        <v>2.89</v>
      </c>
      <c r="AM1042">
        <v>1</v>
      </c>
    </row>
    <row r="1043" spans="1:39" x14ac:dyDescent="0.25">
      <c r="A1043">
        <v>1041</v>
      </c>
      <c r="B1043">
        <v>1</v>
      </c>
      <c r="C1043">
        <f t="shared" ca="1" si="313"/>
        <v>30</v>
      </c>
      <c r="D1043">
        <v>1</v>
      </c>
      <c r="E1043">
        <f t="shared" ca="1" si="300"/>
        <v>43</v>
      </c>
      <c r="F1043">
        <v>1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f t="shared" ca="1" si="301"/>
        <v>5.3095999999999997</v>
      </c>
      <c r="R1043">
        <f t="shared" ca="1" si="302"/>
        <v>1.5994999999999999</v>
      </c>
      <c r="S1043">
        <f t="shared" ca="1" si="303"/>
        <v>277.3</v>
      </c>
      <c r="T1043">
        <f t="shared" ca="1" si="304"/>
        <v>12.065</v>
      </c>
      <c r="U1043">
        <f t="shared" ca="1" si="305"/>
        <v>39.619999999999997</v>
      </c>
      <c r="V1043">
        <f t="shared" ca="1" si="306"/>
        <v>6.2770000000000001</v>
      </c>
      <c r="W1043">
        <f t="shared" ca="1" si="307"/>
        <v>0.13539999999999999</v>
      </c>
      <c r="X1043">
        <f t="shared" ca="1" si="308"/>
        <v>0.47649999999999998</v>
      </c>
      <c r="Y1043">
        <f t="shared" ca="1" si="309"/>
        <v>5.69</v>
      </c>
      <c r="Z1043">
        <f t="shared" ca="1" si="310"/>
        <v>1.1200000000000001</v>
      </c>
      <c r="AA1043">
        <f t="shared" ca="1" si="314"/>
        <v>270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f t="shared" ca="1" si="311"/>
        <v>3.133</v>
      </c>
      <c r="AL1043">
        <f t="shared" ca="1" si="312"/>
        <v>3.03</v>
      </c>
      <c r="AM1043">
        <v>1</v>
      </c>
    </row>
    <row r="1044" spans="1:39" x14ac:dyDescent="0.25">
      <c r="A1044">
        <v>1042</v>
      </c>
      <c r="B1044">
        <v>1</v>
      </c>
      <c r="C1044">
        <f t="shared" ca="1" si="313"/>
        <v>78</v>
      </c>
      <c r="D1044">
        <v>1</v>
      </c>
      <c r="E1044">
        <f t="shared" ca="1" si="300"/>
        <v>57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f t="shared" ca="1" si="301"/>
        <v>5.4307999999999996</v>
      </c>
      <c r="R1044">
        <f t="shared" ca="1" si="302"/>
        <v>1.9389000000000001</v>
      </c>
      <c r="S1044">
        <f t="shared" ca="1" si="303"/>
        <v>229.96</v>
      </c>
      <c r="T1044">
        <f t="shared" ca="1" si="304"/>
        <v>12.666</v>
      </c>
      <c r="U1044">
        <f t="shared" ca="1" si="305"/>
        <v>41.89</v>
      </c>
      <c r="V1044">
        <f t="shared" ca="1" si="306"/>
        <v>6.53</v>
      </c>
      <c r="W1044">
        <f t="shared" ca="1" si="307"/>
        <v>0.13569999999999999</v>
      </c>
      <c r="X1044">
        <f t="shared" ca="1" si="308"/>
        <v>0.45129999999999998</v>
      </c>
      <c r="Y1044">
        <f t="shared" ca="1" si="309"/>
        <v>6.37</v>
      </c>
      <c r="Z1044">
        <f t="shared" ca="1" si="310"/>
        <v>1.44</v>
      </c>
      <c r="AA1044">
        <f t="shared" ca="1" si="314"/>
        <v>281</v>
      </c>
      <c r="AB1044">
        <v>1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f t="shared" ca="1" si="311"/>
        <v>3.18</v>
      </c>
      <c r="AL1044">
        <f t="shared" ca="1" si="312"/>
        <v>3.03</v>
      </c>
      <c r="AM1044">
        <v>1</v>
      </c>
    </row>
    <row r="1045" spans="1:39" x14ac:dyDescent="0.25">
      <c r="A1045">
        <v>1043</v>
      </c>
      <c r="B1045">
        <v>1</v>
      </c>
      <c r="C1045">
        <f t="shared" ca="1" si="313"/>
        <v>28</v>
      </c>
      <c r="D1045">
        <v>1</v>
      </c>
      <c r="E1045">
        <f t="shared" ca="1" si="300"/>
        <v>50</v>
      </c>
      <c r="F1045">
        <v>1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f t="shared" ca="1" si="301"/>
        <v>5.0880999999999998</v>
      </c>
      <c r="R1045">
        <f t="shared" ca="1" si="302"/>
        <v>1.4173</v>
      </c>
      <c r="S1045">
        <f t="shared" ca="1" si="303"/>
        <v>269.89</v>
      </c>
      <c r="T1045">
        <f t="shared" ca="1" si="304"/>
        <v>12.263</v>
      </c>
      <c r="U1045">
        <f t="shared" ca="1" si="305"/>
        <v>42.14</v>
      </c>
      <c r="V1045">
        <f t="shared" ca="1" si="306"/>
        <v>6.8209999999999997</v>
      </c>
      <c r="W1045">
        <f t="shared" ca="1" si="307"/>
        <v>0.16189999999999999</v>
      </c>
      <c r="X1045">
        <f t="shared" ca="1" si="308"/>
        <v>0.4975</v>
      </c>
      <c r="Y1045">
        <f t="shared" ca="1" si="309"/>
        <v>6.48</v>
      </c>
      <c r="Z1045">
        <f t="shared" ca="1" si="310"/>
        <v>1.31</v>
      </c>
      <c r="AA1045">
        <f t="shared" ca="1" si="314"/>
        <v>289</v>
      </c>
      <c r="AB1045">
        <v>1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f t="shared" ca="1" si="311"/>
        <v>3.2991000000000001</v>
      </c>
      <c r="AL1045">
        <f t="shared" ca="1" si="312"/>
        <v>2.54</v>
      </c>
      <c r="AM1045">
        <v>1</v>
      </c>
    </row>
    <row r="1046" spans="1:39" x14ac:dyDescent="0.25">
      <c r="A1046">
        <v>1044</v>
      </c>
      <c r="B1046">
        <v>1</v>
      </c>
      <c r="C1046">
        <f t="shared" ca="1" si="313"/>
        <v>15</v>
      </c>
      <c r="D1046">
        <v>1</v>
      </c>
      <c r="E1046">
        <f t="shared" ca="1" si="300"/>
        <v>63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f t="shared" ca="1" si="301"/>
        <v>5.6616</v>
      </c>
      <c r="R1046">
        <f t="shared" ca="1" si="302"/>
        <v>1.7888999999999999</v>
      </c>
      <c r="S1046">
        <f t="shared" ca="1" si="303"/>
        <v>256.14</v>
      </c>
      <c r="T1046">
        <f t="shared" ca="1" si="304"/>
        <v>12.933</v>
      </c>
      <c r="U1046">
        <f t="shared" ca="1" si="305"/>
        <v>39.590000000000003</v>
      </c>
      <c r="V1046">
        <f t="shared" ca="1" si="306"/>
        <v>6.31</v>
      </c>
      <c r="W1046">
        <f t="shared" ca="1" si="307"/>
        <v>0.13689999999999999</v>
      </c>
      <c r="X1046">
        <f t="shared" ca="1" si="308"/>
        <v>0.59140000000000004</v>
      </c>
      <c r="Y1046">
        <f t="shared" ca="1" si="309"/>
        <v>6.22</v>
      </c>
      <c r="Z1046">
        <f t="shared" ca="1" si="310"/>
        <v>1.3</v>
      </c>
      <c r="AA1046">
        <f t="shared" ca="1" si="314"/>
        <v>205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f t="shared" ca="1" si="311"/>
        <v>3.1770999999999998</v>
      </c>
      <c r="AL1046">
        <f t="shared" ca="1" si="312"/>
        <v>3.16</v>
      </c>
      <c r="AM1046">
        <v>1</v>
      </c>
    </row>
    <row r="1047" spans="1:39" x14ac:dyDescent="0.25">
      <c r="A1047">
        <v>1045</v>
      </c>
      <c r="B1047">
        <v>1</v>
      </c>
      <c r="C1047">
        <f t="shared" ca="1" si="313"/>
        <v>71</v>
      </c>
      <c r="D1047">
        <v>1</v>
      </c>
      <c r="E1047">
        <f t="shared" ca="1" si="300"/>
        <v>46</v>
      </c>
      <c r="F1047">
        <v>1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f t="shared" ca="1" si="301"/>
        <v>5.4005999999999998</v>
      </c>
      <c r="R1047">
        <f t="shared" ca="1" si="302"/>
        <v>1.6919</v>
      </c>
      <c r="S1047">
        <f t="shared" ca="1" si="303"/>
        <v>240.45</v>
      </c>
      <c r="T1047">
        <f t="shared" ca="1" si="304"/>
        <v>12.364000000000001</v>
      </c>
      <c r="U1047">
        <f t="shared" ca="1" si="305"/>
        <v>42.5</v>
      </c>
      <c r="V1047">
        <f t="shared" ca="1" si="306"/>
        <v>6.0419999999999998</v>
      </c>
      <c r="W1047">
        <f t="shared" ca="1" si="307"/>
        <v>0.13289999999999999</v>
      </c>
      <c r="X1047">
        <f t="shared" ca="1" si="308"/>
        <v>0.59940000000000004</v>
      </c>
      <c r="Y1047">
        <f t="shared" ca="1" si="309"/>
        <v>5.86</v>
      </c>
      <c r="Z1047">
        <f t="shared" ca="1" si="310"/>
        <v>1.33</v>
      </c>
      <c r="AA1047">
        <f t="shared" ca="1" si="314"/>
        <v>250</v>
      </c>
      <c r="AB1047">
        <v>1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f t="shared" ca="1" si="311"/>
        <v>3.0406</v>
      </c>
      <c r="AL1047">
        <f t="shared" ca="1" si="312"/>
        <v>3.23</v>
      </c>
      <c r="AM1047">
        <v>1</v>
      </c>
    </row>
    <row r="1048" spans="1:39" x14ac:dyDescent="0.25">
      <c r="A1048">
        <v>1046</v>
      </c>
      <c r="B1048">
        <v>1</v>
      </c>
      <c r="C1048">
        <f t="shared" ca="1" si="313"/>
        <v>64</v>
      </c>
      <c r="D1048">
        <v>1</v>
      </c>
      <c r="E1048">
        <f t="shared" ca="1" si="300"/>
        <v>69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f t="shared" ca="1" si="301"/>
        <v>5.0388999999999999</v>
      </c>
      <c r="R1048">
        <f t="shared" ca="1" si="302"/>
        <v>1.3691</v>
      </c>
      <c r="S1048">
        <f t="shared" ca="1" si="303"/>
        <v>267.56</v>
      </c>
      <c r="T1048">
        <f t="shared" ca="1" si="304"/>
        <v>12.571</v>
      </c>
      <c r="U1048">
        <f t="shared" ca="1" si="305"/>
        <v>39.880000000000003</v>
      </c>
      <c r="V1048">
        <f t="shared" ca="1" si="306"/>
        <v>6.5979999999999999</v>
      </c>
      <c r="W1048">
        <f t="shared" ca="1" si="307"/>
        <v>0.19070000000000001</v>
      </c>
      <c r="X1048">
        <f t="shared" ca="1" si="308"/>
        <v>0.45619999999999999</v>
      </c>
      <c r="Y1048">
        <f t="shared" ca="1" si="309"/>
        <v>5.73</v>
      </c>
      <c r="Z1048">
        <f t="shared" ca="1" si="310"/>
        <v>1.44</v>
      </c>
      <c r="AA1048">
        <f t="shared" ca="1" si="314"/>
        <v>288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f t="shared" ca="1" si="311"/>
        <v>3.2644000000000002</v>
      </c>
      <c r="AL1048">
        <f t="shared" ca="1" si="312"/>
        <v>2.74</v>
      </c>
      <c r="AM1048">
        <v>1</v>
      </c>
    </row>
    <row r="1049" spans="1:39" x14ac:dyDescent="0.25">
      <c r="A1049">
        <v>1047</v>
      </c>
      <c r="B1049">
        <v>1</v>
      </c>
      <c r="C1049">
        <f t="shared" ca="1" si="313"/>
        <v>45</v>
      </c>
      <c r="D1049">
        <v>1</v>
      </c>
      <c r="E1049">
        <f t="shared" ca="1" si="300"/>
        <v>46</v>
      </c>
      <c r="F1049">
        <v>1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f t="shared" ca="1" si="301"/>
        <v>5.7371999999999996</v>
      </c>
      <c r="R1049">
        <f t="shared" ca="1" si="302"/>
        <v>1.9553</v>
      </c>
      <c r="S1049">
        <f t="shared" ca="1" si="303"/>
        <v>247.55</v>
      </c>
      <c r="T1049">
        <f t="shared" ca="1" si="304"/>
        <v>12.473000000000001</v>
      </c>
      <c r="U1049">
        <f t="shared" ca="1" si="305"/>
        <v>42.81</v>
      </c>
      <c r="V1049">
        <f t="shared" ca="1" si="306"/>
        <v>6.7350000000000003</v>
      </c>
      <c r="W1049">
        <f t="shared" ca="1" si="307"/>
        <v>0.1376</v>
      </c>
      <c r="X1049">
        <f t="shared" ca="1" si="308"/>
        <v>0.54600000000000004</v>
      </c>
      <c r="Y1049">
        <f t="shared" ca="1" si="309"/>
        <v>6.05</v>
      </c>
      <c r="Z1049">
        <f t="shared" ca="1" si="310"/>
        <v>1.03</v>
      </c>
      <c r="AA1049">
        <f t="shared" ca="1" si="314"/>
        <v>278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f t="shared" ca="1" si="311"/>
        <v>3.1475</v>
      </c>
      <c r="AL1049">
        <f t="shared" ca="1" si="312"/>
        <v>3.17</v>
      </c>
      <c r="AM1049">
        <v>1</v>
      </c>
    </row>
    <row r="1050" spans="1:39" x14ac:dyDescent="0.25">
      <c r="A1050">
        <v>1048</v>
      </c>
      <c r="B1050">
        <v>1</v>
      </c>
      <c r="C1050">
        <f t="shared" ca="1" si="313"/>
        <v>35</v>
      </c>
      <c r="D1050">
        <v>1</v>
      </c>
      <c r="E1050">
        <f t="shared" ca="1" si="300"/>
        <v>60</v>
      </c>
      <c r="F1050">
        <v>1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f t="shared" ca="1" si="301"/>
        <v>5.0063000000000004</v>
      </c>
      <c r="R1050">
        <f t="shared" ca="1" si="302"/>
        <v>1.8456999999999999</v>
      </c>
      <c r="S1050">
        <f t="shared" ca="1" si="303"/>
        <v>268</v>
      </c>
      <c r="T1050">
        <f t="shared" ca="1" si="304"/>
        <v>12.616</v>
      </c>
      <c r="U1050">
        <f t="shared" ca="1" si="305"/>
        <v>40.590000000000003</v>
      </c>
      <c r="V1050">
        <f t="shared" ca="1" si="306"/>
        <v>6.3070000000000004</v>
      </c>
      <c r="W1050">
        <f t="shared" ca="1" si="307"/>
        <v>0.1142</v>
      </c>
      <c r="X1050">
        <f t="shared" ca="1" si="308"/>
        <v>0.56530000000000002</v>
      </c>
      <c r="Y1050">
        <f t="shared" ca="1" si="309"/>
        <v>5.89</v>
      </c>
      <c r="Z1050">
        <f t="shared" ca="1" si="310"/>
        <v>1.39</v>
      </c>
      <c r="AA1050">
        <f t="shared" ca="1" si="314"/>
        <v>276</v>
      </c>
      <c r="AB1050">
        <v>1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f t="shared" ca="1" si="311"/>
        <v>3.0794999999999999</v>
      </c>
      <c r="AL1050">
        <f t="shared" ca="1" si="312"/>
        <v>3.02</v>
      </c>
      <c r="AM1050">
        <v>1</v>
      </c>
    </row>
    <row r="1051" spans="1:39" x14ac:dyDescent="0.25">
      <c r="A1051">
        <v>1049</v>
      </c>
      <c r="B1051">
        <v>1</v>
      </c>
      <c r="C1051">
        <f t="shared" ca="1" si="313"/>
        <v>55</v>
      </c>
      <c r="D1051">
        <v>1</v>
      </c>
      <c r="E1051">
        <f t="shared" ca="1" si="300"/>
        <v>52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f t="shared" ca="1" si="301"/>
        <v>5.2821999999999996</v>
      </c>
      <c r="R1051">
        <f t="shared" ca="1" si="302"/>
        <v>1.4396</v>
      </c>
      <c r="S1051">
        <f t="shared" ca="1" si="303"/>
        <v>248.72</v>
      </c>
      <c r="T1051">
        <f t="shared" ca="1" si="304"/>
        <v>12.305999999999999</v>
      </c>
      <c r="U1051">
        <f t="shared" ca="1" si="305"/>
        <v>39.72</v>
      </c>
      <c r="V1051">
        <f t="shared" ca="1" si="306"/>
        <v>6.3159999999999998</v>
      </c>
      <c r="W1051">
        <f t="shared" ca="1" si="307"/>
        <v>0.15440000000000001</v>
      </c>
      <c r="X1051">
        <f t="shared" ca="1" si="308"/>
        <v>0.52600000000000002</v>
      </c>
      <c r="Y1051">
        <f t="shared" ca="1" si="309"/>
        <v>6.3</v>
      </c>
      <c r="Z1051">
        <f t="shared" ca="1" si="310"/>
        <v>1.2</v>
      </c>
      <c r="AA1051">
        <f t="shared" ca="1" si="314"/>
        <v>257</v>
      </c>
      <c r="AB1051">
        <v>1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f t="shared" ca="1" si="311"/>
        <v>3.02</v>
      </c>
      <c r="AL1051">
        <f t="shared" ca="1" si="312"/>
        <v>2.54</v>
      </c>
      <c r="AM1051">
        <v>1</v>
      </c>
    </row>
    <row r="1052" spans="1:39" x14ac:dyDescent="0.25">
      <c r="A1052">
        <v>1050</v>
      </c>
      <c r="B1052">
        <v>1</v>
      </c>
      <c r="C1052">
        <f t="shared" ca="1" si="313"/>
        <v>24</v>
      </c>
      <c r="D1052">
        <v>1</v>
      </c>
      <c r="E1052">
        <f t="shared" ca="1" si="300"/>
        <v>57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f t="shared" ca="1" si="301"/>
        <v>5.1131000000000002</v>
      </c>
      <c r="R1052">
        <f t="shared" ca="1" si="302"/>
        <v>1.4772000000000001</v>
      </c>
      <c r="S1052">
        <f t="shared" ca="1" si="303"/>
        <v>272.91000000000003</v>
      </c>
      <c r="T1052">
        <f t="shared" ca="1" si="304"/>
        <v>13.273</v>
      </c>
      <c r="U1052">
        <f t="shared" ca="1" si="305"/>
        <v>42.46</v>
      </c>
      <c r="V1052">
        <f t="shared" ca="1" si="306"/>
        <v>6.5750000000000002</v>
      </c>
      <c r="W1052">
        <f t="shared" ca="1" si="307"/>
        <v>0.14219999999999999</v>
      </c>
      <c r="X1052">
        <f t="shared" ca="1" si="308"/>
        <v>0.54790000000000005</v>
      </c>
      <c r="Y1052">
        <f t="shared" ca="1" si="309"/>
        <v>5.72</v>
      </c>
      <c r="Z1052">
        <f t="shared" ca="1" si="310"/>
        <v>1.1499999999999999</v>
      </c>
      <c r="AA1052">
        <f t="shared" ca="1" si="314"/>
        <v>279</v>
      </c>
      <c r="AB1052">
        <v>1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f t="shared" ca="1" si="311"/>
        <v>3.1751999999999998</v>
      </c>
      <c r="AL1052">
        <f t="shared" ca="1" si="312"/>
        <v>2.78</v>
      </c>
      <c r="AM1052">
        <v>1</v>
      </c>
    </row>
    <row r="1053" spans="1:39" x14ac:dyDescent="0.25">
      <c r="A1053">
        <v>1051</v>
      </c>
      <c r="B1053">
        <v>1</v>
      </c>
      <c r="C1053">
        <f t="shared" ca="1" si="313"/>
        <v>24</v>
      </c>
      <c r="D1053">
        <v>1</v>
      </c>
      <c r="E1053">
        <f t="shared" ca="1" si="300"/>
        <v>59</v>
      </c>
      <c r="F1053">
        <v>1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f t="shared" ca="1" si="301"/>
        <v>5.6947000000000001</v>
      </c>
      <c r="R1053">
        <f t="shared" ca="1" si="302"/>
        <v>1.9695</v>
      </c>
      <c r="S1053">
        <f t="shared" ca="1" si="303"/>
        <v>271.7</v>
      </c>
      <c r="T1053">
        <f t="shared" ca="1" si="304"/>
        <v>12.576000000000001</v>
      </c>
      <c r="U1053">
        <f t="shared" ca="1" si="305"/>
        <v>39.9</v>
      </c>
      <c r="V1053">
        <f t="shared" ca="1" si="306"/>
        <v>6.6340000000000003</v>
      </c>
      <c r="W1053">
        <f t="shared" ca="1" si="307"/>
        <v>0.1431</v>
      </c>
      <c r="X1053">
        <f t="shared" ca="1" si="308"/>
        <v>0.52039999999999997</v>
      </c>
      <c r="Y1053">
        <f t="shared" ca="1" si="309"/>
        <v>5.83</v>
      </c>
      <c r="Z1053">
        <f t="shared" ca="1" si="310"/>
        <v>1.1299999999999999</v>
      </c>
      <c r="AA1053">
        <f t="shared" ca="1" si="314"/>
        <v>291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f t="shared" ca="1" si="311"/>
        <v>3.0882999999999998</v>
      </c>
      <c r="AL1053">
        <f t="shared" ca="1" si="312"/>
        <v>2.5299999999999998</v>
      </c>
      <c r="AM1053">
        <v>1</v>
      </c>
    </row>
    <row r="1054" spans="1:39" x14ac:dyDescent="0.25">
      <c r="A1054">
        <v>1052</v>
      </c>
      <c r="B1054">
        <v>1</v>
      </c>
      <c r="C1054">
        <f t="shared" ca="1" si="313"/>
        <v>56</v>
      </c>
      <c r="D1054">
        <v>1</v>
      </c>
      <c r="E1054">
        <f t="shared" ca="1" si="300"/>
        <v>46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f t="shared" ca="1" si="301"/>
        <v>5.3239000000000001</v>
      </c>
      <c r="R1054">
        <f t="shared" ca="1" si="302"/>
        <v>1.5771999999999999</v>
      </c>
      <c r="S1054">
        <f t="shared" ca="1" si="303"/>
        <v>277.83</v>
      </c>
      <c r="T1054">
        <f t="shared" ca="1" si="304"/>
        <v>13.324999999999999</v>
      </c>
      <c r="U1054">
        <f t="shared" ca="1" si="305"/>
        <v>40.6</v>
      </c>
      <c r="V1054">
        <f t="shared" ca="1" si="306"/>
        <v>6.5289999999999999</v>
      </c>
      <c r="W1054">
        <f t="shared" ca="1" si="307"/>
        <v>0.1116</v>
      </c>
      <c r="X1054">
        <f t="shared" ca="1" si="308"/>
        <v>0.53849999999999998</v>
      </c>
      <c r="Y1054">
        <f t="shared" ca="1" si="309"/>
        <v>6.39</v>
      </c>
      <c r="Z1054">
        <f t="shared" ca="1" si="310"/>
        <v>1</v>
      </c>
      <c r="AA1054">
        <f t="shared" ca="1" si="314"/>
        <v>298</v>
      </c>
      <c r="AB1054">
        <v>1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f t="shared" ca="1" si="311"/>
        <v>3.0480999999999998</v>
      </c>
      <c r="AL1054">
        <f t="shared" ca="1" si="312"/>
        <v>2.67</v>
      </c>
      <c r="AM1054">
        <v>1</v>
      </c>
    </row>
    <row r="1055" spans="1:39" x14ac:dyDescent="0.25">
      <c r="A1055">
        <v>1053</v>
      </c>
      <c r="B1055">
        <v>1</v>
      </c>
      <c r="C1055">
        <f t="shared" ca="1" si="313"/>
        <v>18</v>
      </c>
      <c r="D1055">
        <v>1</v>
      </c>
      <c r="E1055">
        <f t="shared" ca="1" si="300"/>
        <v>45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f t="shared" ca="1" si="301"/>
        <v>5.9637000000000002</v>
      </c>
      <c r="R1055">
        <f t="shared" ca="1" si="302"/>
        <v>1.5256000000000001</v>
      </c>
      <c r="S1055">
        <f t="shared" ca="1" si="303"/>
        <v>246.01</v>
      </c>
      <c r="T1055">
        <f t="shared" ca="1" si="304"/>
        <v>13.286</v>
      </c>
      <c r="U1055">
        <f t="shared" ca="1" si="305"/>
        <v>40.61</v>
      </c>
      <c r="V1055">
        <f t="shared" ca="1" si="306"/>
        <v>6.2839999999999998</v>
      </c>
      <c r="W1055">
        <f t="shared" ca="1" si="307"/>
        <v>0.12230000000000001</v>
      </c>
      <c r="X1055">
        <f t="shared" ca="1" si="308"/>
        <v>0.5383</v>
      </c>
      <c r="Y1055">
        <f t="shared" ca="1" si="309"/>
        <v>5.52</v>
      </c>
      <c r="Z1055">
        <f t="shared" ca="1" si="310"/>
        <v>1.27</v>
      </c>
      <c r="AA1055">
        <f t="shared" ca="1" si="314"/>
        <v>222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f t="shared" ca="1" si="311"/>
        <v>3.1263999999999998</v>
      </c>
      <c r="AL1055">
        <f t="shared" ca="1" si="312"/>
        <v>2.96</v>
      </c>
      <c r="AM1055">
        <v>1</v>
      </c>
    </row>
    <row r="1056" spans="1:39" x14ac:dyDescent="0.25">
      <c r="A1056">
        <v>1054</v>
      </c>
      <c r="B1056">
        <v>1</v>
      </c>
      <c r="C1056">
        <f t="shared" ca="1" si="313"/>
        <v>2</v>
      </c>
      <c r="D1056">
        <v>1</v>
      </c>
      <c r="E1056">
        <f t="shared" ca="1" si="300"/>
        <v>55</v>
      </c>
      <c r="F1056">
        <v>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f t="shared" ca="1" si="301"/>
        <v>5.5407999999999999</v>
      </c>
      <c r="R1056">
        <f t="shared" ca="1" si="302"/>
        <v>1.0694999999999999</v>
      </c>
      <c r="S1056">
        <f t="shared" ca="1" si="303"/>
        <v>272.25</v>
      </c>
      <c r="T1056">
        <f t="shared" ca="1" si="304"/>
        <v>13.157</v>
      </c>
      <c r="U1056">
        <f t="shared" ca="1" si="305"/>
        <v>42.97</v>
      </c>
      <c r="V1056">
        <f t="shared" ca="1" si="306"/>
        <v>6.6680000000000001</v>
      </c>
      <c r="W1056">
        <f t="shared" ca="1" si="307"/>
        <v>0.1893</v>
      </c>
      <c r="X1056">
        <f t="shared" ca="1" si="308"/>
        <v>0.55989999999999995</v>
      </c>
      <c r="Y1056">
        <f t="shared" ca="1" si="309"/>
        <v>6.33</v>
      </c>
      <c r="Z1056">
        <f t="shared" ca="1" si="310"/>
        <v>1.33</v>
      </c>
      <c r="AA1056">
        <f t="shared" ca="1" si="314"/>
        <v>295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f t="shared" ca="1" si="311"/>
        <v>3.2027000000000001</v>
      </c>
      <c r="AL1056">
        <f t="shared" ca="1" si="312"/>
        <v>3.03</v>
      </c>
      <c r="AM1056">
        <v>1</v>
      </c>
    </row>
    <row r="1057" spans="1:39" x14ac:dyDescent="0.25">
      <c r="A1057">
        <v>1055</v>
      </c>
      <c r="B1057">
        <v>1</v>
      </c>
      <c r="C1057">
        <f t="shared" ca="1" si="313"/>
        <v>66</v>
      </c>
      <c r="D1057">
        <v>1</v>
      </c>
      <c r="E1057">
        <f t="shared" ca="1" si="300"/>
        <v>56</v>
      </c>
      <c r="F1057">
        <v>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f t="shared" ca="1" si="301"/>
        <v>5.6113999999999997</v>
      </c>
      <c r="R1057">
        <f t="shared" ca="1" si="302"/>
        <v>1.2312000000000001</v>
      </c>
      <c r="S1057">
        <f t="shared" ca="1" si="303"/>
        <v>246.48</v>
      </c>
      <c r="T1057">
        <f t="shared" ca="1" si="304"/>
        <v>12.9</v>
      </c>
      <c r="U1057">
        <f t="shared" ca="1" si="305"/>
        <v>41.56</v>
      </c>
      <c r="V1057">
        <f t="shared" ca="1" si="306"/>
        <v>6.0389999999999997</v>
      </c>
      <c r="W1057">
        <f t="shared" ca="1" si="307"/>
        <v>0.16239999999999999</v>
      </c>
      <c r="X1057">
        <f t="shared" ca="1" si="308"/>
        <v>0.46949999999999997</v>
      </c>
      <c r="Y1057">
        <f t="shared" ca="1" si="309"/>
        <v>6.22</v>
      </c>
      <c r="Z1057">
        <f t="shared" ca="1" si="310"/>
        <v>1.05</v>
      </c>
      <c r="AA1057">
        <f t="shared" ca="1" si="314"/>
        <v>286</v>
      </c>
      <c r="AB1057">
        <v>1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f t="shared" ca="1" si="311"/>
        <v>3.177</v>
      </c>
      <c r="AL1057">
        <f t="shared" ca="1" si="312"/>
        <v>2.59</v>
      </c>
      <c r="AM1057">
        <v>1</v>
      </c>
    </row>
    <row r="1058" spans="1:39" x14ac:dyDescent="0.25">
      <c r="A1058">
        <v>1056</v>
      </c>
      <c r="B1058">
        <v>1</v>
      </c>
      <c r="C1058">
        <f t="shared" ca="1" si="313"/>
        <v>51</v>
      </c>
      <c r="D1058">
        <v>1</v>
      </c>
      <c r="E1058">
        <f t="shared" ca="1" si="300"/>
        <v>48</v>
      </c>
      <c r="F1058">
        <v>1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f t="shared" ca="1" si="301"/>
        <v>5.8567</v>
      </c>
      <c r="R1058">
        <f t="shared" ca="1" si="302"/>
        <v>1.0331999999999999</v>
      </c>
      <c r="S1058">
        <f t="shared" ca="1" si="303"/>
        <v>272.14</v>
      </c>
      <c r="T1058">
        <f t="shared" ca="1" si="304"/>
        <v>12.137</v>
      </c>
      <c r="U1058">
        <f t="shared" ca="1" si="305"/>
        <v>42.61</v>
      </c>
      <c r="V1058">
        <f t="shared" ca="1" si="306"/>
        <v>6.7709999999999999</v>
      </c>
      <c r="W1058">
        <f t="shared" ca="1" si="307"/>
        <v>0.1346</v>
      </c>
      <c r="X1058">
        <f t="shared" ca="1" si="308"/>
        <v>0.48349999999999999</v>
      </c>
      <c r="Y1058">
        <f t="shared" ca="1" si="309"/>
        <v>5.82</v>
      </c>
      <c r="Z1058">
        <f t="shared" ca="1" si="310"/>
        <v>1.18</v>
      </c>
      <c r="AA1058">
        <f t="shared" ca="1" si="314"/>
        <v>217</v>
      </c>
      <c r="AB1058">
        <v>1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f t="shared" ca="1" si="311"/>
        <v>3.2206000000000001</v>
      </c>
      <c r="AL1058">
        <f t="shared" ca="1" si="312"/>
        <v>2.62</v>
      </c>
      <c r="AM1058">
        <v>1</v>
      </c>
    </row>
    <row r="1059" spans="1:39" x14ac:dyDescent="0.25">
      <c r="A1059">
        <v>1057</v>
      </c>
      <c r="B1059">
        <v>1</v>
      </c>
      <c r="C1059">
        <f t="shared" ca="1" si="313"/>
        <v>30</v>
      </c>
      <c r="D1059">
        <v>1</v>
      </c>
      <c r="E1059">
        <f t="shared" ca="1" si="300"/>
        <v>69</v>
      </c>
      <c r="F1059">
        <v>1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f t="shared" ca="1" si="301"/>
        <v>5.9572000000000003</v>
      </c>
      <c r="R1059">
        <f t="shared" ca="1" si="302"/>
        <v>1.931</v>
      </c>
      <c r="S1059">
        <f t="shared" ca="1" si="303"/>
        <v>239.56</v>
      </c>
      <c r="T1059">
        <f t="shared" ca="1" si="304"/>
        <v>12.391999999999999</v>
      </c>
      <c r="U1059">
        <f t="shared" ca="1" si="305"/>
        <v>41.99</v>
      </c>
      <c r="V1059">
        <f t="shared" ca="1" si="306"/>
        <v>6.3040000000000003</v>
      </c>
      <c r="W1059">
        <f t="shared" ca="1" si="307"/>
        <v>0.1532</v>
      </c>
      <c r="X1059">
        <f t="shared" ca="1" si="308"/>
        <v>0.5554</v>
      </c>
      <c r="Y1059">
        <f t="shared" ca="1" si="309"/>
        <v>6.14</v>
      </c>
      <c r="Z1059">
        <f t="shared" ca="1" si="310"/>
        <v>1.26</v>
      </c>
      <c r="AA1059">
        <f t="shared" ca="1" si="314"/>
        <v>234</v>
      </c>
      <c r="AB1059">
        <v>1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f t="shared" ca="1" si="311"/>
        <v>3.1230000000000002</v>
      </c>
      <c r="AL1059">
        <f t="shared" ca="1" si="312"/>
        <v>2.96</v>
      </c>
      <c r="AM1059">
        <v>1</v>
      </c>
    </row>
    <row r="1060" spans="1:39" x14ac:dyDescent="0.25">
      <c r="A1060">
        <v>1058</v>
      </c>
      <c r="B1060">
        <v>1</v>
      </c>
      <c r="C1060">
        <f t="shared" ca="1" si="313"/>
        <v>21</v>
      </c>
      <c r="D1060">
        <v>1</v>
      </c>
      <c r="E1060">
        <f t="shared" ca="1" si="300"/>
        <v>40</v>
      </c>
      <c r="F1060">
        <v>1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f t="shared" ca="1" si="301"/>
        <v>5.6778000000000004</v>
      </c>
      <c r="R1060">
        <f t="shared" ca="1" si="302"/>
        <v>1.9819</v>
      </c>
      <c r="S1060">
        <f t="shared" ca="1" si="303"/>
        <v>239.5</v>
      </c>
      <c r="T1060">
        <f t="shared" ca="1" si="304"/>
        <v>12.821999999999999</v>
      </c>
      <c r="U1060">
        <f t="shared" ca="1" si="305"/>
        <v>40.47</v>
      </c>
      <c r="V1060">
        <f t="shared" ca="1" si="306"/>
        <v>6.62</v>
      </c>
      <c r="W1060">
        <f t="shared" ca="1" si="307"/>
        <v>0.1366</v>
      </c>
      <c r="X1060">
        <f t="shared" ca="1" si="308"/>
        <v>0.58660000000000001</v>
      </c>
      <c r="Y1060">
        <f t="shared" ca="1" si="309"/>
        <v>6.01</v>
      </c>
      <c r="Z1060">
        <f t="shared" ca="1" si="310"/>
        <v>1.24</v>
      </c>
      <c r="AA1060">
        <f t="shared" ca="1" si="314"/>
        <v>233</v>
      </c>
      <c r="AB1060">
        <v>1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f t="shared" ca="1" si="311"/>
        <v>3.0880000000000001</v>
      </c>
      <c r="AL1060">
        <f t="shared" ca="1" si="312"/>
        <v>2.5</v>
      </c>
      <c r="AM1060">
        <v>1</v>
      </c>
    </row>
    <row r="1061" spans="1:39" x14ac:dyDescent="0.25">
      <c r="A1061">
        <v>1059</v>
      </c>
      <c r="B1061">
        <v>1</v>
      </c>
      <c r="C1061">
        <f t="shared" ca="1" si="313"/>
        <v>50</v>
      </c>
      <c r="D1061">
        <v>1</v>
      </c>
      <c r="E1061">
        <f t="shared" ca="1" si="300"/>
        <v>45</v>
      </c>
      <c r="F1061">
        <v>1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f t="shared" ca="1" si="301"/>
        <v>5.1295000000000002</v>
      </c>
      <c r="R1061">
        <f t="shared" ca="1" si="302"/>
        <v>1.7465999999999999</v>
      </c>
      <c r="S1061">
        <f t="shared" ca="1" si="303"/>
        <v>224.95</v>
      </c>
      <c r="T1061">
        <f t="shared" ca="1" si="304"/>
        <v>13.304</v>
      </c>
      <c r="U1061">
        <f t="shared" ca="1" si="305"/>
        <v>43.05</v>
      </c>
      <c r="V1061">
        <f t="shared" ca="1" si="306"/>
        <v>6.4249999999999998</v>
      </c>
      <c r="W1061">
        <f t="shared" ca="1" si="307"/>
        <v>0.18090000000000001</v>
      </c>
      <c r="X1061">
        <f t="shared" ca="1" si="308"/>
        <v>0.5716</v>
      </c>
      <c r="Y1061">
        <f t="shared" ca="1" si="309"/>
        <v>5.8</v>
      </c>
      <c r="Z1061">
        <f t="shared" ca="1" si="310"/>
        <v>1.07</v>
      </c>
      <c r="AA1061">
        <f t="shared" ca="1" si="314"/>
        <v>272</v>
      </c>
      <c r="AB1061">
        <v>1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f t="shared" ca="1" si="311"/>
        <v>3.0097999999999998</v>
      </c>
      <c r="AL1061">
        <f t="shared" ca="1" si="312"/>
        <v>2.94</v>
      </c>
      <c r="AM1061">
        <v>1</v>
      </c>
    </row>
    <row r="1062" spans="1:39" x14ac:dyDescent="0.25">
      <c r="A1062">
        <v>1060</v>
      </c>
      <c r="B1062">
        <v>1</v>
      </c>
      <c r="C1062">
        <f t="shared" ca="1" si="313"/>
        <v>9</v>
      </c>
      <c r="D1062">
        <v>1</v>
      </c>
      <c r="E1062">
        <f t="shared" ca="1" si="300"/>
        <v>52</v>
      </c>
      <c r="F1062">
        <v>1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f t="shared" ca="1" si="301"/>
        <v>5.3108000000000004</v>
      </c>
      <c r="R1062">
        <f t="shared" ca="1" si="302"/>
        <v>1.5478000000000001</v>
      </c>
      <c r="S1062">
        <f t="shared" ca="1" si="303"/>
        <v>236.74</v>
      </c>
      <c r="T1062">
        <f t="shared" ca="1" si="304"/>
        <v>13.295999999999999</v>
      </c>
      <c r="U1062">
        <f t="shared" ca="1" si="305"/>
        <v>42.87</v>
      </c>
      <c r="V1062">
        <f t="shared" ca="1" si="306"/>
        <v>6.0369999999999999</v>
      </c>
      <c r="W1062">
        <f t="shared" ca="1" si="307"/>
        <v>0.1089</v>
      </c>
      <c r="X1062">
        <f t="shared" ca="1" si="308"/>
        <v>0.4758</v>
      </c>
      <c r="Y1062">
        <f t="shared" ca="1" si="309"/>
        <v>5.72</v>
      </c>
      <c r="Z1062">
        <f t="shared" ca="1" si="310"/>
        <v>1.4</v>
      </c>
      <c r="AA1062">
        <f t="shared" ca="1" si="314"/>
        <v>279</v>
      </c>
      <c r="AB1062">
        <v>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f t="shared" ca="1" si="311"/>
        <v>3.0238999999999998</v>
      </c>
      <c r="AL1062">
        <f t="shared" ca="1" si="312"/>
        <v>3.17</v>
      </c>
      <c r="AM1062">
        <v>1</v>
      </c>
    </row>
    <row r="1063" spans="1:39" x14ac:dyDescent="0.25">
      <c r="A1063">
        <v>1061</v>
      </c>
      <c r="B1063">
        <v>1</v>
      </c>
      <c r="C1063">
        <f t="shared" ca="1" si="313"/>
        <v>6</v>
      </c>
      <c r="D1063">
        <v>1</v>
      </c>
      <c r="E1063">
        <f t="shared" ca="1" si="300"/>
        <v>57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f t="shared" ca="1" si="301"/>
        <v>5.9401000000000002</v>
      </c>
      <c r="R1063">
        <f t="shared" ca="1" si="302"/>
        <v>1.6213</v>
      </c>
      <c r="S1063">
        <f t="shared" ca="1" si="303"/>
        <v>275.89</v>
      </c>
      <c r="T1063">
        <f t="shared" ca="1" si="304"/>
        <v>13.42</v>
      </c>
      <c r="U1063">
        <f t="shared" ca="1" si="305"/>
        <v>41.59</v>
      </c>
      <c r="V1063">
        <f t="shared" ca="1" si="306"/>
        <v>6.1340000000000003</v>
      </c>
      <c r="W1063">
        <f t="shared" ca="1" si="307"/>
        <v>0.15359999999999999</v>
      </c>
      <c r="X1063">
        <f t="shared" ca="1" si="308"/>
        <v>0.49840000000000001</v>
      </c>
      <c r="Y1063">
        <f t="shared" ca="1" si="309"/>
        <v>5.9</v>
      </c>
      <c r="Z1063">
        <f t="shared" ca="1" si="310"/>
        <v>1.45</v>
      </c>
      <c r="AA1063">
        <f t="shared" ca="1" si="314"/>
        <v>249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f t="shared" ca="1" si="311"/>
        <v>3.0390999999999999</v>
      </c>
      <c r="AL1063">
        <f t="shared" ca="1" si="312"/>
        <v>2.69</v>
      </c>
      <c r="AM1063">
        <v>1</v>
      </c>
    </row>
    <row r="1064" spans="1:39" x14ac:dyDescent="0.25">
      <c r="A1064">
        <v>1062</v>
      </c>
      <c r="B1064">
        <v>1</v>
      </c>
      <c r="C1064">
        <f t="shared" ca="1" si="313"/>
        <v>98</v>
      </c>
      <c r="D1064">
        <v>1</v>
      </c>
      <c r="E1064">
        <f t="shared" ca="1" si="300"/>
        <v>51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f t="shared" ca="1" si="301"/>
        <v>5.0675999999999997</v>
      </c>
      <c r="R1064">
        <f t="shared" ca="1" si="302"/>
        <v>1.8168</v>
      </c>
      <c r="S1064">
        <f t="shared" ca="1" si="303"/>
        <v>280.66000000000003</v>
      </c>
      <c r="T1064">
        <f t="shared" ca="1" si="304"/>
        <v>12.233000000000001</v>
      </c>
      <c r="U1064">
        <f t="shared" ca="1" si="305"/>
        <v>41.36</v>
      </c>
      <c r="V1064">
        <f t="shared" ca="1" si="306"/>
        <v>6.0949999999999998</v>
      </c>
      <c r="W1064">
        <f t="shared" ca="1" si="307"/>
        <v>0.14180000000000001</v>
      </c>
      <c r="X1064">
        <f t="shared" ca="1" si="308"/>
        <v>0.56369999999999998</v>
      </c>
      <c r="Y1064">
        <f t="shared" ca="1" si="309"/>
        <v>6.39</v>
      </c>
      <c r="Z1064">
        <f t="shared" ca="1" si="310"/>
        <v>1.29</v>
      </c>
      <c r="AA1064">
        <f t="shared" ca="1" si="314"/>
        <v>208</v>
      </c>
      <c r="AB1064">
        <v>1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f t="shared" ca="1" si="311"/>
        <v>3.1017999999999999</v>
      </c>
      <c r="AL1064">
        <f t="shared" ca="1" si="312"/>
        <v>2.66</v>
      </c>
      <c r="AM1064">
        <v>1</v>
      </c>
    </row>
    <row r="1065" spans="1:39" x14ac:dyDescent="0.25">
      <c r="A1065">
        <v>1063</v>
      </c>
      <c r="B1065">
        <v>1</v>
      </c>
      <c r="C1065">
        <f t="shared" ca="1" si="313"/>
        <v>89</v>
      </c>
      <c r="D1065">
        <v>1</v>
      </c>
      <c r="E1065">
        <f t="shared" ca="1" si="300"/>
        <v>64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f t="shared" ca="1" si="301"/>
        <v>5.5067000000000004</v>
      </c>
      <c r="R1065">
        <f t="shared" ca="1" si="302"/>
        <v>1.2306999999999999</v>
      </c>
      <c r="S1065">
        <f t="shared" ca="1" si="303"/>
        <v>254.59</v>
      </c>
      <c r="T1065">
        <f t="shared" ca="1" si="304"/>
        <v>12.483000000000001</v>
      </c>
      <c r="U1065">
        <f t="shared" ca="1" si="305"/>
        <v>40.520000000000003</v>
      </c>
      <c r="V1065">
        <f t="shared" ca="1" si="306"/>
        <v>6.0789999999999997</v>
      </c>
      <c r="W1065">
        <f t="shared" ca="1" si="307"/>
        <v>0.1004</v>
      </c>
      <c r="X1065">
        <f t="shared" ca="1" si="308"/>
        <v>0.51729999999999998</v>
      </c>
      <c r="Y1065">
        <f t="shared" ca="1" si="309"/>
        <v>6.12</v>
      </c>
      <c r="Z1065">
        <f t="shared" ca="1" si="310"/>
        <v>1.02</v>
      </c>
      <c r="AA1065">
        <f t="shared" ca="1" si="314"/>
        <v>276</v>
      </c>
      <c r="AB1065">
        <v>1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f t="shared" ca="1" si="311"/>
        <v>3.1084000000000001</v>
      </c>
      <c r="AL1065">
        <f t="shared" ca="1" si="312"/>
        <v>2.7</v>
      </c>
      <c r="AM1065">
        <v>1</v>
      </c>
    </row>
    <row r="1066" spans="1:39" x14ac:dyDescent="0.25">
      <c r="A1066">
        <v>1064</v>
      </c>
      <c r="B1066">
        <v>1</v>
      </c>
      <c r="C1066">
        <f t="shared" ca="1" si="313"/>
        <v>98</v>
      </c>
      <c r="D1066">
        <v>1</v>
      </c>
      <c r="E1066">
        <f t="shared" ca="1" si="300"/>
        <v>66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f t="shared" ca="1" si="301"/>
        <v>5.8029999999999999</v>
      </c>
      <c r="R1066">
        <f t="shared" ca="1" si="302"/>
        <v>1.2404999999999999</v>
      </c>
      <c r="S1066">
        <f t="shared" ca="1" si="303"/>
        <v>278.94</v>
      </c>
      <c r="T1066">
        <f t="shared" ca="1" si="304"/>
        <v>13.398999999999999</v>
      </c>
      <c r="U1066">
        <f t="shared" ca="1" si="305"/>
        <v>42.92</v>
      </c>
      <c r="V1066">
        <f t="shared" ca="1" si="306"/>
        <v>6.0860000000000003</v>
      </c>
      <c r="W1066">
        <f t="shared" ca="1" si="307"/>
        <v>0.1125</v>
      </c>
      <c r="X1066">
        <f t="shared" ca="1" si="308"/>
        <v>0.45069999999999999</v>
      </c>
      <c r="Y1066">
        <f t="shared" ca="1" si="309"/>
        <v>6.47</v>
      </c>
      <c r="Z1066">
        <f t="shared" ca="1" si="310"/>
        <v>1.05</v>
      </c>
      <c r="AA1066">
        <f t="shared" ca="1" si="314"/>
        <v>281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f t="shared" ca="1" si="311"/>
        <v>3.2452999999999999</v>
      </c>
      <c r="AL1066">
        <f t="shared" ca="1" si="312"/>
        <v>3.01</v>
      </c>
      <c r="AM1066">
        <v>1</v>
      </c>
    </row>
    <row r="1067" spans="1:39" x14ac:dyDescent="0.25">
      <c r="A1067">
        <v>1065</v>
      </c>
      <c r="B1067">
        <v>1</v>
      </c>
      <c r="C1067">
        <f t="shared" ca="1" si="313"/>
        <v>13</v>
      </c>
      <c r="D1067">
        <v>1</v>
      </c>
      <c r="E1067">
        <f t="shared" ref="E1067:E1100" ca="1" si="315">RANDBETWEEN(40, 70)</f>
        <v>66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f t="shared" ref="Q1067:Q1100" ca="1" si="316">RANDBETWEEN(50000,60000)/10000</f>
        <v>5.8414000000000001</v>
      </c>
      <c r="R1067">
        <f t="shared" ref="R1067:R1100" ca="1" si="317">RANDBETWEEN(10000,20000)/10000</f>
        <v>1.7793000000000001</v>
      </c>
      <c r="S1067">
        <f t="shared" ref="S1067:S1100" ca="1" si="318">RANDBETWEEN(22000,28500)/100</f>
        <v>228.86</v>
      </c>
      <c r="T1067">
        <f t="shared" ref="T1067:T1100" ca="1" si="319">RANDBETWEEN(12000,13500)/1000</f>
        <v>13.131</v>
      </c>
      <c r="U1067">
        <f t="shared" ref="U1067:U1100" ca="1" si="320">RANDBETWEEN(3900,4350)/100</f>
        <v>42.43</v>
      </c>
      <c r="V1067">
        <f t="shared" ref="V1067:V1100" ca="1" si="321">RANDBETWEEN(6000,7000)/1000</f>
        <v>6.2430000000000003</v>
      </c>
      <c r="W1067">
        <f t="shared" ref="W1067:W1100" ca="1" si="322">RANDBETWEEN(900,2000)/10000</f>
        <v>0.14360000000000001</v>
      </c>
      <c r="X1067">
        <f t="shared" ref="X1067:X1100" ca="1" si="323">RANDBETWEEN(4500,6000)/10000</f>
        <v>0.505</v>
      </c>
      <c r="Y1067">
        <f t="shared" ref="Y1067:Y1100" ca="1" si="324">RANDBETWEEN(550,650)/100</f>
        <v>6.29</v>
      </c>
      <c r="Z1067">
        <f t="shared" ref="Z1067:Z1100" ca="1" si="325">RANDBETWEEN(100,150)/100</f>
        <v>1.28</v>
      </c>
      <c r="AA1067">
        <f t="shared" ca="1" si="314"/>
        <v>278</v>
      </c>
      <c r="AB1067">
        <v>1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f t="shared" ref="AK1067:AK1100" ca="1" si="326">RANDBETWEEN(30000,33000)/10000</f>
        <v>3.0293000000000001</v>
      </c>
      <c r="AL1067">
        <f t="shared" ref="AL1067:AL1100" ca="1" si="327">RANDBETWEEN(250,325)/100</f>
        <v>2.92</v>
      </c>
      <c r="AM1067">
        <v>1</v>
      </c>
    </row>
    <row r="1068" spans="1:39" x14ac:dyDescent="0.25">
      <c r="A1068">
        <v>1066</v>
      </c>
      <c r="B1068">
        <v>1</v>
      </c>
      <c r="C1068">
        <f t="shared" ref="C1068:C1100" ca="1" si="328">INT(RAND()*100)</f>
        <v>5</v>
      </c>
      <c r="D1068">
        <v>1</v>
      </c>
      <c r="E1068">
        <f t="shared" ca="1" si="315"/>
        <v>60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f t="shared" ca="1" si="316"/>
        <v>5.1536999999999997</v>
      </c>
      <c r="R1068">
        <f t="shared" ca="1" si="317"/>
        <v>1.7241</v>
      </c>
      <c r="S1068">
        <f t="shared" ca="1" si="318"/>
        <v>228.19</v>
      </c>
      <c r="T1068">
        <f t="shared" ca="1" si="319"/>
        <v>12.827</v>
      </c>
      <c r="U1068">
        <f t="shared" ca="1" si="320"/>
        <v>39.11</v>
      </c>
      <c r="V1068">
        <f t="shared" ca="1" si="321"/>
        <v>6.8079999999999998</v>
      </c>
      <c r="W1068">
        <f t="shared" ca="1" si="322"/>
        <v>0.19589999999999999</v>
      </c>
      <c r="X1068">
        <f t="shared" ca="1" si="323"/>
        <v>0.59330000000000005</v>
      </c>
      <c r="Y1068">
        <f t="shared" ca="1" si="324"/>
        <v>6.05</v>
      </c>
      <c r="Z1068">
        <f t="shared" ca="1" si="325"/>
        <v>1.01</v>
      </c>
      <c r="AA1068">
        <f t="shared" ca="1" si="314"/>
        <v>269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f t="shared" ca="1" si="326"/>
        <v>3.2833000000000001</v>
      </c>
      <c r="AL1068">
        <f t="shared" ca="1" si="327"/>
        <v>2.59</v>
      </c>
      <c r="AM1068">
        <v>1</v>
      </c>
    </row>
    <row r="1069" spans="1:39" x14ac:dyDescent="0.25">
      <c r="A1069">
        <v>1067</v>
      </c>
      <c r="B1069">
        <v>1</v>
      </c>
      <c r="C1069">
        <f t="shared" ca="1" si="328"/>
        <v>34</v>
      </c>
      <c r="D1069">
        <v>1</v>
      </c>
      <c r="E1069">
        <f t="shared" ca="1" si="315"/>
        <v>64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f t="shared" ca="1" si="316"/>
        <v>5.6890999999999998</v>
      </c>
      <c r="R1069">
        <f t="shared" ca="1" si="317"/>
        <v>1.1221000000000001</v>
      </c>
      <c r="S1069">
        <f t="shared" ca="1" si="318"/>
        <v>271.54000000000002</v>
      </c>
      <c r="T1069">
        <f t="shared" ca="1" si="319"/>
        <v>13.023</v>
      </c>
      <c r="U1069">
        <f t="shared" ca="1" si="320"/>
        <v>41.47</v>
      </c>
      <c r="V1069">
        <f t="shared" ca="1" si="321"/>
        <v>6.89</v>
      </c>
      <c r="W1069">
        <f t="shared" ca="1" si="322"/>
        <v>0.1943</v>
      </c>
      <c r="X1069">
        <f t="shared" ca="1" si="323"/>
        <v>0.57079999999999997</v>
      </c>
      <c r="Y1069">
        <f t="shared" ca="1" si="324"/>
        <v>6.23</v>
      </c>
      <c r="Z1069">
        <f t="shared" ca="1" si="325"/>
        <v>1.02</v>
      </c>
      <c r="AA1069">
        <f t="shared" ca="1" si="314"/>
        <v>214</v>
      </c>
      <c r="AB1069">
        <v>1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f t="shared" ca="1" si="326"/>
        <v>3.2818999999999998</v>
      </c>
      <c r="AL1069">
        <f t="shared" ca="1" si="327"/>
        <v>2.88</v>
      </c>
      <c r="AM1069">
        <v>1</v>
      </c>
    </row>
    <row r="1070" spans="1:39" x14ac:dyDescent="0.25">
      <c r="A1070">
        <v>1068</v>
      </c>
      <c r="B1070">
        <v>1</v>
      </c>
      <c r="C1070">
        <f t="shared" ca="1" si="328"/>
        <v>34</v>
      </c>
      <c r="D1070">
        <v>1</v>
      </c>
      <c r="E1070">
        <f t="shared" ca="1" si="315"/>
        <v>42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f t="shared" ca="1" si="316"/>
        <v>5.3757999999999999</v>
      </c>
      <c r="R1070">
        <f t="shared" ca="1" si="317"/>
        <v>1.512</v>
      </c>
      <c r="S1070">
        <f t="shared" ca="1" si="318"/>
        <v>256.02</v>
      </c>
      <c r="T1070">
        <f t="shared" ca="1" si="319"/>
        <v>13.329000000000001</v>
      </c>
      <c r="U1070">
        <f t="shared" ca="1" si="320"/>
        <v>40.6</v>
      </c>
      <c r="V1070">
        <f t="shared" ca="1" si="321"/>
        <v>6.2539999999999996</v>
      </c>
      <c r="W1070">
        <f t="shared" ca="1" si="322"/>
        <v>0.1784</v>
      </c>
      <c r="X1070">
        <f t="shared" ca="1" si="323"/>
        <v>0.48749999999999999</v>
      </c>
      <c r="Y1070">
        <f t="shared" ca="1" si="324"/>
        <v>6.08</v>
      </c>
      <c r="Z1070">
        <f t="shared" ca="1" si="325"/>
        <v>1.48</v>
      </c>
      <c r="AA1070">
        <f t="shared" ca="1" si="314"/>
        <v>202</v>
      </c>
      <c r="AB1070">
        <v>1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f t="shared" ca="1" si="326"/>
        <v>3.2663000000000002</v>
      </c>
      <c r="AL1070">
        <f t="shared" ca="1" si="327"/>
        <v>2.62</v>
      </c>
      <c r="AM1070">
        <v>1</v>
      </c>
    </row>
    <row r="1071" spans="1:39" x14ac:dyDescent="0.25">
      <c r="A1071">
        <v>1069</v>
      </c>
      <c r="B1071">
        <v>1</v>
      </c>
      <c r="C1071">
        <f t="shared" ca="1" si="328"/>
        <v>3</v>
      </c>
      <c r="D1071">
        <v>1</v>
      </c>
      <c r="E1071">
        <f t="shared" ca="1" si="315"/>
        <v>64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f t="shared" ca="1" si="316"/>
        <v>5.0929000000000002</v>
      </c>
      <c r="R1071">
        <f t="shared" ca="1" si="317"/>
        <v>1.1707000000000001</v>
      </c>
      <c r="S1071">
        <f t="shared" ca="1" si="318"/>
        <v>254.34</v>
      </c>
      <c r="T1071">
        <f t="shared" ca="1" si="319"/>
        <v>12.084</v>
      </c>
      <c r="U1071">
        <f t="shared" ca="1" si="320"/>
        <v>41.73</v>
      </c>
      <c r="V1071">
        <f t="shared" ca="1" si="321"/>
        <v>6.8230000000000004</v>
      </c>
      <c r="W1071">
        <f t="shared" ca="1" si="322"/>
        <v>0.10539999999999999</v>
      </c>
      <c r="X1071">
        <f t="shared" ca="1" si="323"/>
        <v>0.57420000000000004</v>
      </c>
      <c r="Y1071">
        <f t="shared" ca="1" si="324"/>
        <v>6.49</v>
      </c>
      <c r="Z1071">
        <f t="shared" ca="1" si="325"/>
        <v>1.41</v>
      </c>
      <c r="AA1071">
        <f t="shared" ca="1" si="314"/>
        <v>261</v>
      </c>
      <c r="AB1071">
        <v>1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f t="shared" ca="1" si="326"/>
        <v>3.0722999999999998</v>
      </c>
      <c r="AL1071">
        <f t="shared" ca="1" si="327"/>
        <v>3</v>
      </c>
      <c r="AM1071">
        <v>1</v>
      </c>
    </row>
    <row r="1072" spans="1:39" x14ac:dyDescent="0.25">
      <c r="A1072">
        <v>1070</v>
      </c>
      <c r="B1072">
        <v>1</v>
      </c>
      <c r="C1072">
        <f t="shared" ca="1" si="328"/>
        <v>29</v>
      </c>
      <c r="D1072">
        <v>1</v>
      </c>
      <c r="E1072">
        <f t="shared" ca="1" si="315"/>
        <v>52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f t="shared" ca="1" si="316"/>
        <v>5.6252000000000004</v>
      </c>
      <c r="R1072">
        <f t="shared" ca="1" si="317"/>
        <v>1.212</v>
      </c>
      <c r="S1072">
        <f t="shared" ca="1" si="318"/>
        <v>252.69</v>
      </c>
      <c r="T1072">
        <f t="shared" ca="1" si="319"/>
        <v>13.093</v>
      </c>
      <c r="U1072">
        <f t="shared" ca="1" si="320"/>
        <v>42.62</v>
      </c>
      <c r="V1072">
        <f t="shared" ca="1" si="321"/>
        <v>6.1230000000000002</v>
      </c>
      <c r="W1072">
        <f t="shared" ca="1" si="322"/>
        <v>0.1545</v>
      </c>
      <c r="X1072">
        <f t="shared" ca="1" si="323"/>
        <v>0.52470000000000006</v>
      </c>
      <c r="Y1072">
        <f t="shared" ca="1" si="324"/>
        <v>6.17</v>
      </c>
      <c r="Z1072">
        <f t="shared" ca="1" si="325"/>
        <v>1.0900000000000001</v>
      </c>
      <c r="AA1072">
        <f t="shared" ca="1" si="314"/>
        <v>261</v>
      </c>
      <c r="AB1072">
        <v>1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f t="shared" ca="1" si="326"/>
        <v>3.0059999999999998</v>
      </c>
      <c r="AL1072">
        <f t="shared" ca="1" si="327"/>
        <v>2.5299999999999998</v>
      </c>
      <c r="AM1072">
        <v>1</v>
      </c>
    </row>
    <row r="1073" spans="1:39" x14ac:dyDescent="0.25">
      <c r="A1073">
        <v>1071</v>
      </c>
      <c r="B1073">
        <v>1</v>
      </c>
      <c r="C1073">
        <f t="shared" ca="1" si="328"/>
        <v>94</v>
      </c>
      <c r="D1073">
        <v>1</v>
      </c>
      <c r="E1073">
        <f t="shared" ca="1" si="315"/>
        <v>53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f t="shared" ca="1" si="316"/>
        <v>5.3667999999999996</v>
      </c>
      <c r="R1073">
        <f t="shared" ca="1" si="317"/>
        <v>1.5068999999999999</v>
      </c>
      <c r="S1073">
        <f t="shared" ca="1" si="318"/>
        <v>255.02</v>
      </c>
      <c r="T1073">
        <f t="shared" ca="1" si="319"/>
        <v>12.807</v>
      </c>
      <c r="U1073">
        <f t="shared" ca="1" si="320"/>
        <v>41.14</v>
      </c>
      <c r="V1073">
        <f t="shared" ca="1" si="321"/>
        <v>6.5220000000000002</v>
      </c>
      <c r="W1073">
        <f t="shared" ca="1" si="322"/>
        <v>0.14990000000000001</v>
      </c>
      <c r="X1073">
        <f t="shared" ca="1" si="323"/>
        <v>0.51570000000000005</v>
      </c>
      <c r="Y1073">
        <f t="shared" ca="1" si="324"/>
        <v>5.64</v>
      </c>
      <c r="Z1073">
        <f t="shared" ca="1" si="325"/>
        <v>1.41</v>
      </c>
      <c r="AA1073">
        <f t="shared" ca="1" si="314"/>
        <v>278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f t="shared" ca="1" si="326"/>
        <v>3.298</v>
      </c>
      <c r="AL1073">
        <f t="shared" ca="1" si="327"/>
        <v>2.93</v>
      </c>
      <c r="AM1073">
        <v>1</v>
      </c>
    </row>
    <row r="1074" spans="1:39" x14ac:dyDescent="0.25">
      <c r="A1074">
        <v>1072</v>
      </c>
      <c r="B1074">
        <v>1</v>
      </c>
      <c r="C1074">
        <f t="shared" ca="1" si="328"/>
        <v>32</v>
      </c>
      <c r="D1074">
        <v>1</v>
      </c>
      <c r="E1074">
        <f t="shared" ca="1" si="315"/>
        <v>48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f t="shared" ca="1" si="316"/>
        <v>5.2039999999999997</v>
      </c>
      <c r="R1074">
        <f t="shared" ca="1" si="317"/>
        <v>1.3887</v>
      </c>
      <c r="S1074">
        <f t="shared" ca="1" si="318"/>
        <v>273.52</v>
      </c>
      <c r="T1074">
        <f t="shared" ca="1" si="319"/>
        <v>12.295</v>
      </c>
      <c r="U1074">
        <f t="shared" ca="1" si="320"/>
        <v>43.14</v>
      </c>
      <c r="V1074">
        <f t="shared" ca="1" si="321"/>
        <v>6.7469999999999999</v>
      </c>
      <c r="W1074">
        <f t="shared" ca="1" si="322"/>
        <v>9.4600000000000004E-2</v>
      </c>
      <c r="X1074">
        <f t="shared" ca="1" si="323"/>
        <v>0.53410000000000002</v>
      </c>
      <c r="Y1074">
        <f t="shared" ca="1" si="324"/>
        <v>6.27</v>
      </c>
      <c r="Z1074">
        <f t="shared" ca="1" si="325"/>
        <v>1.1200000000000001</v>
      </c>
      <c r="AA1074">
        <f t="shared" ca="1" si="314"/>
        <v>252</v>
      </c>
      <c r="AB1074">
        <v>1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f t="shared" ca="1" si="326"/>
        <v>3.1617999999999999</v>
      </c>
      <c r="AL1074">
        <f t="shared" ca="1" si="327"/>
        <v>3.03</v>
      </c>
      <c r="AM1074">
        <v>1</v>
      </c>
    </row>
    <row r="1075" spans="1:39" x14ac:dyDescent="0.25">
      <c r="A1075">
        <v>1073</v>
      </c>
      <c r="B1075">
        <v>1</v>
      </c>
      <c r="C1075">
        <f t="shared" ca="1" si="328"/>
        <v>78</v>
      </c>
      <c r="D1075">
        <v>1</v>
      </c>
      <c r="E1075">
        <f t="shared" ca="1" si="315"/>
        <v>63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f t="shared" ca="1" si="316"/>
        <v>5.5961999999999996</v>
      </c>
      <c r="R1075">
        <f t="shared" ca="1" si="317"/>
        <v>1.3595999999999999</v>
      </c>
      <c r="S1075">
        <f t="shared" ca="1" si="318"/>
        <v>266.66000000000003</v>
      </c>
      <c r="T1075">
        <f t="shared" ca="1" si="319"/>
        <v>12.5</v>
      </c>
      <c r="U1075">
        <f t="shared" ca="1" si="320"/>
        <v>40.380000000000003</v>
      </c>
      <c r="V1075">
        <f t="shared" ca="1" si="321"/>
        <v>6.81</v>
      </c>
      <c r="W1075">
        <f t="shared" ca="1" si="322"/>
        <v>0.1905</v>
      </c>
      <c r="X1075">
        <f t="shared" ca="1" si="323"/>
        <v>0.51649999999999996</v>
      </c>
      <c r="Y1075">
        <f t="shared" ca="1" si="324"/>
        <v>5.59</v>
      </c>
      <c r="Z1075">
        <f t="shared" ca="1" si="325"/>
        <v>1.42</v>
      </c>
      <c r="AA1075">
        <f t="shared" ca="1" si="314"/>
        <v>259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f t="shared" ca="1" si="326"/>
        <v>3.0678000000000001</v>
      </c>
      <c r="AL1075">
        <f t="shared" ca="1" si="327"/>
        <v>2.91</v>
      </c>
      <c r="AM1075">
        <v>1</v>
      </c>
    </row>
    <row r="1076" spans="1:39" x14ac:dyDescent="0.25">
      <c r="A1076">
        <v>1074</v>
      </c>
      <c r="B1076">
        <v>1</v>
      </c>
      <c r="C1076">
        <f t="shared" ca="1" si="328"/>
        <v>21</v>
      </c>
      <c r="D1076">
        <v>1</v>
      </c>
      <c r="E1076">
        <f t="shared" ca="1" si="315"/>
        <v>62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f t="shared" ca="1" si="316"/>
        <v>5.3231999999999999</v>
      </c>
      <c r="R1076">
        <f t="shared" ca="1" si="317"/>
        <v>1.6516</v>
      </c>
      <c r="S1076">
        <f t="shared" ca="1" si="318"/>
        <v>227.46</v>
      </c>
      <c r="T1076">
        <f t="shared" ca="1" si="319"/>
        <v>13.021000000000001</v>
      </c>
      <c r="U1076">
        <f t="shared" ca="1" si="320"/>
        <v>43.42</v>
      </c>
      <c r="V1076">
        <f t="shared" ca="1" si="321"/>
        <v>6.4390000000000001</v>
      </c>
      <c r="W1076">
        <f t="shared" ca="1" si="322"/>
        <v>0.15479999999999999</v>
      </c>
      <c r="X1076">
        <f t="shared" ca="1" si="323"/>
        <v>0.49440000000000001</v>
      </c>
      <c r="Y1076">
        <f t="shared" ca="1" si="324"/>
        <v>6.21</v>
      </c>
      <c r="Z1076">
        <f t="shared" ca="1" si="325"/>
        <v>1.45</v>
      </c>
      <c r="AA1076">
        <f t="shared" ca="1" si="314"/>
        <v>289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f t="shared" ca="1" si="326"/>
        <v>3.0573000000000001</v>
      </c>
      <c r="AL1076">
        <f t="shared" ca="1" si="327"/>
        <v>2.94</v>
      </c>
      <c r="AM1076">
        <v>1</v>
      </c>
    </row>
    <row r="1077" spans="1:39" x14ac:dyDescent="0.25">
      <c r="A1077">
        <v>1075</v>
      </c>
      <c r="B1077">
        <v>1</v>
      </c>
      <c r="C1077">
        <f t="shared" ca="1" si="328"/>
        <v>90</v>
      </c>
      <c r="D1077">
        <v>1</v>
      </c>
      <c r="E1077">
        <f t="shared" ca="1" si="315"/>
        <v>49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f t="shared" ca="1" si="316"/>
        <v>5.8932000000000002</v>
      </c>
      <c r="R1077">
        <f t="shared" ca="1" si="317"/>
        <v>1.6287</v>
      </c>
      <c r="S1077">
        <f t="shared" ca="1" si="318"/>
        <v>260.22000000000003</v>
      </c>
      <c r="T1077">
        <f t="shared" ca="1" si="319"/>
        <v>12.117000000000001</v>
      </c>
      <c r="U1077">
        <f t="shared" ca="1" si="320"/>
        <v>41.51</v>
      </c>
      <c r="V1077">
        <f t="shared" ca="1" si="321"/>
        <v>6.6529999999999996</v>
      </c>
      <c r="W1077">
        <f t="shared" ca="1" si="322"/>
        <v>0.1749</v>
      </c>
      <c r="X1077">
        <f t="shared" ca="1" si="323"/>
        <v>0.50849999999999995</v>
      </c>
      <c r="Y1077">
        <f t="shared" ca="1" si="324"/>
        <v>5.98</v>
      </c>
      <c r="Z1077">
        <f t="shared" ca="1" si="325"/>
        <v>1.0900000000000001</v>
      </c>
      <c r="AA1077">
        <f t="shared" ca="1" si="314"/>
        <v>221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f t="shared" ca="1" si="326"/>
        <v>3.2713000000000001</v>
      </c>
      <c r="AL1077">
        <f t="shared" ca="1" si="327"/>
        <v>3.15</v>
      </c>
      <c r="AM1077">
        <v>1</v>
      </c>
    </row>
    <row r="1078" spans="1:39" x14ac:dyDescent="0.25">
      <c r="A1078">
        <v>1076</v>
      </c>
      <c r="B1078">
        <v>1</v>
      </c>
      <c r="C1078">
        <f t="shared" ca="1" si="328"/>
        <v>29</v>
      </c>
      <c r="D1078">
        <v>1</v>
      </c>
      <c r="E1078">
        <f t="shared" ca="1" si="315"/>
        <v>52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f t="shared" ca="1" si="316"/>
        <v>5.51</v>
      </c>
      <c r="R1078">
        <f t="shared" ca="1" si="317"/>
        <v>1.26</v>
      </c>
      <c r="S1078">
        <f t="shared" ca="1" si="318"/>
        <v>270.33</v>
      </c>
      <c r="T1078">
        <f t="shared" ca="1" si="319"/>
        <v>12.920999999999999</v>
      </c>
      <c r="U1078">
        <f t="shared" ca="1" si="320"/>
        <v>41.01</v>
      </c>
      <c r="V1078">
        <f t="shared" ca="1" si="321"/>
        <v>6.9450000000000003</v>
      </c>
      <c r="W1078">
        <f t="shared" ca="1" si="322"/>
        <v>0.1517</v>
      </c>
      <c r="X1078">
        <f t="shared" ca="1" si="323"/>
        <v>0.45669999999999999</v>
      </c>
      <c r="Y1078">
        <f t="shared" ca="1" si="324"/>
        <v>5.98</v>
      </c>
      <c r="Z1078">
        <f t="shared" ca="1" si="325"/>
        <v>1.18</v>
      </c>
      <c r="AA1078">
        <f t="shared" ca="1" si="314"/>
        <v>215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f t="shared" ca="1" si="326"/>
        <v>3.1423000000000001</v>
      </c>
      <c r="AL1078">
        <f t="shared" ca="1" si="327"/>
        <v>3.25</v>
      </c>
      <c r="AM1078">
        <v>1</v>
      </c>
    </row>
    <row r="1079" spans="1:39" x14ac:dyDescent="0.25">
      <c r="A1079">
        <v>1077</v>
      </c>
      <c r="B1079">
        <v>1</v>
      </c>
      <c r="C1079">
        <f t="shared" ca="1" si="328"/>
        <v>25</v>
      </c>
      <c r="D1079">
        <v>1</v>
      </c>
      <c r="E1079">
        <f t="shared" ca="1" si="315"/>
        <v>43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f t="shared" ca="1" si="316"/>
        <v>5.6951999999999998</v>
      </c>
      <c r="R1079">
        <f t="shared" ca="1" si="317"/>
        <v>1.0826</v>
      </c>
      <c r="S1079">
        <f t="shared" ca="1" si="318"/>
        <v>278.18</v>
      </c>
      <c r="T1079">
        <f t="shared" ca="1" si="319"/>
        <v>13.102</v>
      </c>
      <c r="U1079">
        <f t="shared" ca="1" si="320"/>
        <v>40.15</v>
      </c>
      <c r="V1079">
        <f t="shared" ca="1" si="321"/>
        <v>6.2850000000000001</v>
      </c>
      <c r="W1079">
        <f t="shared" ca="1" si="322"/>
        <v>0.1336</v>
      </c>
      <c r="X1079">
        <f t="shared" ca="1" si="323"/>
        <v>0.48780000000000001</v>
      </c>
      <c r="Y1079">
        <f t="shared" ca="1" si="324"/>
        <v>6.47</v>
      </c>
      <c r="Z1079">
        <f t="shared" ca="1" si="325"/>
        <v>1.27</v>
      </c>
      <c r="AA1079">
        <f t="shared" ca="1" si="314"/>
        <v>239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f t="shared" ca="1" si="326"/>
        <v>3.1292</v>
      </c>
      <c r="AL1079">
        <f t="shared" ca="1" si="327"/>
        <v>2.71</v>
      </c>
      <c r="AM1079">
        <v>1</v>
      </c>
    </row>
    <row r="1080" spans="1:39" x14ac:dyDescent="0.25">
      <c r="A1080">
        <v>1078</v>
      </c>
      <c r="B1080">
        <v>1</v>
      </c>
      <c r="C1080">
        <f t="shared" ca="1" si="328"/>
        <v>9</v>
      </c>
      <c r="D1080">
        <v>1</v>
      </c>
      <c r="E1080">
        <f t="shared" ca="1" si="315"/>
        <v>53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f t="shared" ca="1" si="316"/>
        <v>5.0166000000000004</v>
      </c>
      <c r="R1080">
        <f t="shared" ca="1" si="317"/>
        <v>1.736</v>
      </c>
      <c r="S1080">
        <f t="shared" ca="1" si="318"/>
        <v>246.64</v>
      </c>
      <c r="T1080">
        <f t="shared" ca="1" si="319"/>
        <v>13.106999999999999</v>
      </c>
      <c r="U1080">
        <f t="shared" ca="1" si="320"/>
        <v>42.17</v>
      </c>
      <c r="V1080">
        <f t="shared" ca="1" si="321"/>
        <v>6.74</v>
      </c>
      <c r="W1080">
        <f t="shared" ca="1" si="322"/>
        <v>0.1545</v>
      </c>
      <c r="X1080">
        <f t="shared" ca="1" si="323"/>
        <v>0.50180000000000002</v>
      </c>
      <c r="Y1080">
        <f t="shared" ca="1" si="324"/>
        <v>5.85</v>
      </c>
      <c r="Z1080">
        <f t="shared" ca="1" si="325"/>
        <v>1.17</v>
      </c>
      <c r="AA1080">
        <f t="shared" ca="1" si="314"/>
        <v>262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f t="shared" ca="1" si="326"/>
        <v>3.2772000000000001</v>
      </c>
      <c r="AL1080">
        <f t="shared" ca="1" si="327"/>
        <v>2.96</v>
      </c>
      <c r="AM1080">
        <v>1</v>
      </c>
    </row>
    <row r="1081" spans="1:39" x14ac:dyDescent="0.25">
      <c r="A1081">
        <v>1079</v>
      </c>
      <c r="B1081">
        <v>1</v>
      </c>
      <c r="C1081">
        <f t="shared" ca="1" si="328"/>
        <v>78</v>
      </c>
      <c r="D1081">
        <v>1</v>
      </c>
      <c r="E1081">
        <f t="shared" ca="1" si="315"/>
        <v>70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f t="shared" ca="1" si="316"/>
        <v>5.9728000000000003</v>
      </c>
      <c r="R1081">
        <f t="shared" ca="1" si="317"/>
        <v>1.0003</v>
      </c>
      <c r="S1081">
        <f t="shared" ca="1" si="318"/>
        <v>237.06</v>
      </c>
      <c r="T1081">
        <f t="shared" ca="1" si="319"/>
        <v>12.428000000000001</v>
      </c>
      <c r="U1081">
        <f t="shared" ca="1" si="320"/>
        <v>43.08</v>
      </c>
      <c r="V1081">
        <f t="shared" ca="1" si="321"/>
        <v>6.9539999999999997</v>
      </c>
      <c r="W1081">
        <f t="shared" ca="1" si="322"/>
        <v>0.16719999999999999</v>
      </c>
      <c r="X1081">
        <f t="shared" ca="1" si="323"/>
        <v>0.46289999999999998</v>
      </c>
      <c r="Y1081">
        <f t="shared" ca="1" si="324"/>
        <v>5.67</v>
      </c>
      <c r="Z1081">
        <f t="shared" ca="1" si="325"/>
        <v>1.27</v>
      </c>
      <c r="AA1081">
        <f t="shared" ca="1" si="314"/>
        <v>214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f t="shared" ca="1" si="326"/>
        <v>3.2688000000000001</v>
      </c>
      <c r="AL1081">
        <f t="shared" ca="1" si="327"/>
        <v>2.82</v>
      </c>
      <c r="AM1081">
        <v>1</v>
      </c>
    </row>
    <row r="1082" spans="1:39" x14ac:dyDescent="0.25">
      <c r="A1082">
        <v>1080</v>
      </c>
      <c r="B1082">
        <v>1</v>
      </c>
      <c r="C1082">
        <f t="shared" ca="1" si="328"/>
        <v>21</v>
      </c>
      <c r="D1082">
        <v>1</v>
      </c>
      <c r="E1082">
        <f t="shared" ca="1" si="315"/>
        <v>69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f t="shared" ca="1" si="316"/>
        <v>5.9021999999999997</v>
      </c>
      <c r="R1082">
        <f t="shared" ca="1" si="317"/>
        <v>1.3483000000000001</v>
      </c>
      <c r="S1082">
        <f t="shared" ca="1" si="318"/>
        <v>239.89</v>
      </c>
      <c r="T1082">
        <f t="shared" ca="1" si="319"/>
        <v>12.731999999999999</v>
      </c>
      <c r="U1082">
        <f t="shared" ca="1" si="320"/>
        <v>39.33</v>
      </c>
      <c r="V1082">
        <f t="shared" ca="1" si="321"/>
        <v>6.1280000000000001</v>
      </c>
      <c r="W1082">
        <f t="shared" ca="1" si="322"/>
        <v>0.19889999999999999</v>
      </c>
      <c r="X1082">
        <f t="shared" ca="1" si="323"/>
        <v>0.59299999999999997</v>
      </c>
      <c r="Y1082">
        <f t="shared" ca="1" si="324"/>
        <v>6.13</v>
      </c>
      <c r="Z1082">
        <f t="shared" ca="1" si="325"/>
        <v>1</v>
      </c>
      <c r="AA1082">
        <f t="shared" ca="1" si="314"/>
        <v>225</v>
      </c>
      <c r="AB1082">
        <v>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f t="shared" ca="1" si="326"/>
        <v>3.0735000000000001</v>
      </c>
      <c r="AL1082">
        <f t="shared" ca="1" si="327"/>
        <v>2.61</v>
      </c>
      <c r="AM1082">
        <v>1</v>
      </c>
    </row>
    <row r="1083" spans="1:39" x14ac:dyDescent="0.25">
      <c r="A1083">
        <v>1081</v>
      </c>
      <c r="B1083">
        <v>1</v>
      </c>
      <c r="C1083">
        <f t="shared" ca="1" si="328"/>
        <v>41</v>
      </c>
      <c r="D1083">
        <v>1</v>
      </c>
      <c r="E1083">
        <f t="shared" ca="1" si="315"/>
        <v>59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f t="shared" ca="1" si="316"/>
        <v>5.5987999999999998</v>
      </c>
      <c r="R1083">
        <f t="shared" ca="1" si="317"/>
        <v>1.5371999999999999</v>
      </c>
      <c r="S1083">
        <f t="shared" ca="1" si="318"/>
        <v>281.79000000000002</v>
      </c>
      <c r="T1083">
        <f t="shared" ca="1" si="319"/>
        <v>12.555</v>
      </c>
      <c r="U1083">
        <f t="shared" ca="1" si="320"/>
        <v>41.29</v>
      </c>
      <c r="V1083">
        <f t="shared" ca="1" si="321"/>
        <v>6.601</v>
      </c>
      <c r="W1083">
        <f t="shared" ca="1" si="322"/>
        <v>0.13719999999999999</v>
      </c>
      <c r="X1083">
        <f t="shared" ca="1" si="323"/>
        <v>0.52580000000000005</v>
      </c>
      <c r="Y1083">
        <f t="shared" ca="1" si="324"/>
        <v>5.62</v>
      </c>
      <c r="Z1083">
        <f t="shared" ca="1" si="325"/>
        <v>1.31</v>
      </c>
      <c r="AA1083">
        <f t="shared" ca="1" si="314"/>
        <v>223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f t="shared" ca="1" si="326"/>
        <v>3.0142000000000002</v>
      </c>
      <c r="AL1083">
        <f t="shared" ca="1" si="327"/>
        <v>3.16</v>
      </c>
      <c r="AM1083">
        <v>1</v>
      </c>
    </row>
    <row r="1084" spans="1:39" x14ac:dyDescent="0.25">
      <c r="A1084">
        <v>1082</v>
      </c>
      <c r="B1084">
        <v>1</v>
      </c>
      <c r="C1084">
        <f t="shared" ca="1" si="328"/>
        <v>47</v>
      </c>
      <c r="D1084">
        <v>1</v>
      </c>
      <c r="E1084">
        <f t="shared" ca="1" si="315"/>
        <v>49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f t="shared" ca="1" si="316"/>
        <v>5.9321000000000002</v>
      </c>
      <c r="R1084">
        <f t="shared" ca="1" si="317"/>
        <v>1.893</v>
      </c>
      <c r="S1084">
        <f t="shared" ca="1" si="318"/>
        <v>269.54000000000002</v>
      </c>
      <c r="T1084">
        <f t="shared" ca="1" si="319"/>
        <v>12.948</v>
      </c>
      <c r="U1084">
        <f t="shared" ca="1" si="320"/>
        <v>40.07</v>
      </c>
      <c r="V1084">
        <f t="shared" ca="1" si="321"/>
        <v>6.7960000000000003</v>
      </c>
      <c r="W1084">
        <f t="shared" ca="1" si="322"/>
        <v>0.17710000000000001</v>
      </c>
      <c r="X1084">
        <f t="shared" ca="1" si="323"/>
        <v>0.50070000000000003</v>
      </c>
      <c r="Y1084">
        <f t="shared" ca="1" si="324"/>
        <v>6.1</v>
      </c>
      <c r="Z1084">
        <f t="shared" ca="1" si="325"/>
        <v>1.39</v>
      </c>
      <c r="AA1084">
        <f t="shared" ca="1" si="314"/>
        <v>279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f t="shared" ca="1" si="326"/>
        <v>3.2431000000000001</v>
      </c>
      <c r="AL1084">
        <f t="shared" ca="1" si="327"/>
        <v>2.85</v>
      </c>
      <c r="AM1084">
        <v>1</v>
      </c>
    </row>
    <row r="1085" spans="1:39" x14ac:dyDescent="0.25">
      <c r="A1085">
        <v>1083</v>
      </c>
      <c r="B1085">
        <v>1</v>
      </c>
      <c r="C1085">
        <f t="shared" ca="1" si="328"/>
        <v>49</v>
      </c>
      <c r="D1085">
        <v>1</v>
      </c>
      <c r="E1085">
        <f t="shared" ca="1" si="315"/>
        <v>67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f t="shared" ca="1" si="316"/>
        <v>5.2981999999999996</v>
      </c>
      <c r="R1085">
        <f t="shared" ca="1" si="317"/>
        <v>1.5241</v>
      </c>
      <c r="S1085">
        <f t="shared" ca="1" si="318"/>
        <v>261.66000000000003</v>
      </c>
      <c r="T1085">
        <f t="shared" ca="1" si="319"/>
        <v>13.367000000000001</v>
      </c>
      <c r="U1085">
        <f t="shared" ca="1" si="320"/>
        <v>39.520000000000003</v>
      </c>
      <c r="V1085">
        <f t="shared" ca="1" si="321"/>
        <v>6.4989999999999997</v>
      </c>
      <c r="W1085">
        <f t="shared" ca="1" si="322"/>
        <v>0.13700000000000001</v>
      </c>
      <c r="X1085">
        <f t="shared" ca="1" si="323"/>
        <v>0.58740000000000003</v>
      </c>
      <c r="Y1085">
        <f t="shared" ca="1" si="324"/>
        <v>5.79</v>
      </c>
      <c r="Z1085">
        <f t="shared" ca="1" si="325"/>
        <v>1.19</v>
      </c>
      <c r="AA1085">
        <f t="shared" ca="1" si="314"/>
        <v>253</v>
      </c>
      <c r="AB1085">
        <v>1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f t="shared" ca="1" si="326"/>
        <v>3.1736</v>
      </c>
      <c r="AL1085">
        <f t="shared" ca="1" si="327"/>
        <v>2.92</v>
      </c>
      <c r="AM1085">
        <v>1</v>
      </c>
    </row>
    <row r="1086" spans="1:39" x14ac:dyDescent="0.25">
      <c r="A1086">
        <v>1084</v>
      </c>
      <c r="B1086">
        <v>1</v>
      </c>
      <c r="C1086">
        <f t="shared" ca="1" si="328"/>
        <v>55</v>
      </c>
      <c r="D1086">
        <v>1</v>
      </c>
      <c r="E1086">
        <f t="shared" ca="1" si="315"/>
        <v>40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f t="shared" ca="1" si="316"/>
        <v>5.5976999999999997</v>
      </c>
      <c r="R1086">
        <f t="shared" ca="1" si="317"/>
        <v>1.9494</v>
      </c>
      <c r="S1086">
        <f t="shared" ca="1" si="318"/>
        <v>279.3</v>
      </c>
      <c r="T1086">
        <f t="shared" ca="1" si="319"/>
        <v>12.592000000000001</v>
      </c>
      <c r="U1086">
        <f t="shared" ca="1" si="320"/>
        <v>42.95</v>
      </c>
      <c r="V1086">
        <f t="shared" ca="1" si="321"/>
        <v>6.1619999999999999</v>
      </c>
      <c r="W1086">
        <f t="shared" ca="1" si="322"/>
        <v>0.19819999999999999</v>
      </c>
      <c r="X1086">
        <f t="shared" ca="1" si="323"/>
        <v>0.54620000000000002</v>
      </c>
      <c r="Y1086">
        <f t="shared" ca="1" si="324"/>
        <v>5.94</v>
      </c>
      <c r="Z1086">
        <f t="shared" ca="1" si="325"/>
        <v>1.18</v>
      </c>
      <c r="AA1086">
        <f t="shared" ca="1" si="314"/>
        <v>265</v>
      </c>
      <c r="AB1086">
        <v>1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f t="shared" ca="1" si="326"/>
        <v>3.2656999999999998</v>
      </c>
      <c r="AL1086">
        <f t="shared" ca="1" si="327"/>
        <v>2.92</v>
      </c>
      <c r="AM1086">
        <v>1</v>
      </c>
    </row>
    <row r="1087" spans="1:39" x14ac:dyDescent="0.25">
      <c r="A1087">
        <v>1085</v>
      </c>
      <c r="B1087">
        <v>1</v>
      </c>
      <c r="C1087">
        <f t="shared" ca="1" si="328"/>
        <v>48</v>
      </c>
      <c r="D1087">
        <v>1</v>
      </c>
      <c r="E1087">
        <f t="shared" ca="1" si="315"/>
        <v>61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f t="shared" ca="1" si="316"/>
        <v>5.9359999999999999</v>
      </c>
      <c r="R1087">
        <f t="shared" ca="1" si="317"/>
        <v>1.5783</v>
      </c>
      <c r="S1087">
        <f t="shared" ca="1" si="318"/>
        <v>252.49</v>
      </c>
      <c r="T1087">
        <f t="shared" ca="1" si="319"/>
        <v>13.398999999999999</v>
      </c>
      <c r="U1087">
        <f t="shared" ca="1" si="320"/>
        <v>39.32</v>
      </c>
      <c r="V1087">
        <f t="shared" ca="1" si="321"/>
        <v>6.2439999999999998</v>
      </c>
      <c r="W1087">
        <f t="shared" ca="1" si="322"/>
        <v>0.1114</v>
      </c>
      <c r="X1087">
        <f t="shared" ca="1" si="323"/>
        <v>0.52659999999999996</v>
      </c>
      <c r="Y1087">
        <f t="shared" ca="1" si="324"/>
        <v>6.13</v>
      </c>
      <c r="Z1087">
        <f t="shared" ca="1" si="325"/>
        <v>1.34</v>
      </c>
      <c r="AA1087">
        <f t="shared" ca="1" si="314"/>
        <v>271</v>
      </c>
      <c r="AB1087">
        <v>1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f t="shared" ca="1" si="326"/>
        <v>3.2117</v>
      </c>
      <c r="AL1087">
        <f t="shared" ca="1" si="327"/>
        <v>2.58</v>
      </c>
      <c r="AM1087">
        <v>1</v>
      </c>
    </row>
    <row r="1088" spans="1:39" x14ac:dyDescent="0.25">
      <c r="A1088">
        <v>1086</v>
      </c>
      <c r="B1088">
        <v>1</v>
      </c>
      <c r="C1088">
        <f t="shared" ca="1" si="328"/>
        <v>64</v>
      </c>
      <c r="D1088">
        <v>1</v>
      </c>
      <c r="E1088">
        <f t="shared" ca="1" si="315"/>
        <v>63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f t="shared" ca="1" si="316"/>
        <v>5.6239999999999997</v>
      </c>
      <c r="R1088">
        <f t="shared" ca="1" si="317"/>
        <v>1.7777000000000001</v>
      </c>
      <c r="S1088">
        <f t="shared" ca="1" si="318"/>
        <v>239.53</v>
      </c>
      <c r="T1088">
        <f t="shared" ca="1" si="319"/>
        <v>12.444000000000001</v>
      </c>
      <c r="U1088">
        <f t="shared" ca="1" si="320"/>
        <v>39.78</v>
      </c>
      <c r="V1088">
        <f t="shared" ca="1" si="321"/>
        <v>6.4740000000000002</v>
      </c>
      <c r="W1088">
        <f t="shared" ca="1" si="322"/>
        <v>0.17829999999999999</v>
      </c>
      <c r="X1088">
        <f t="shared" ca="1" si="323"/>
        <v>0.55689999999999995</v>
      </c>
      <c r="Y1088">
        <f t="shared" ca="1" si="324"/>
        <v>6.39</v>
      </c>
      <c r="Z1088">
        <f t="shared" ca="1" si="325"/>
        <v>1.31</v>
      </c>
      <c r="AA1088">
        <f t="shared" ca="1" si="314"/>
        <v>238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f t="shared" ca="1" si="326"/>
        <v>3.1042999999999998</v>
      </c>
      <c r="AL1088">
        <f t="shared" ca="1" si="327"/>
        <v>2.98</v>
      </c>
      <c r="AM1088">
        <v>1</v>
      </c>
    </row>
    <row r="1089" spans="1:39" x14ac:dyDescent="0.25">
      <c r="A1089">
        <v>1087</v>
      </c>
      <c r="B1089">
        <v>1</v>
      </c>
      <c r="C1089">
        <f t="shared" ca="1" si="328"/>
        <v>98</v>
      </c>
      <c r="D1089">
        <v>1</v>
      </c>
      <c r="E1089">
        <f t="shared" ca="1" si="315"/>
        <v>67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f t="shared" ca="1" si="316"/>
        <v>5.1685999999999996</v>
      </c>
      <c r="R1089">
        <f t="shared" ca="1" si="317"/>
        <v>1.6456999999999999</v>
      </c>
      <c r="S1089">
        <f t="shared" ca="1" si="318"/>
        <v>253</v>
      </c>
      <c r="T1089">
        <f t="shared" ca="1" si="319"/>
        <v>12.055999999999999</v>
      </c>
      <c r="U1089">
        <f t="shared" ca="1" si="320"/>
        <v>41.68</v>
      </c>
      <c r="V1089">
        <f t="shared" ca="1" si="321"/>
        <v>6.0419999999999998</v>
      </c>
      <c r="W1089">
        <f t="shared" ca="1" si="322"/>
        <v>0.19420000000000001</v>
      </c>
      <c r="X1089">
        <f t="shared" ca="1" si="323"/>
        <v>0.50849999999999995</v>
      </c>
      <c r="Y1089">
        <f t="shared" ca="1" si="324"/>
        <v>5.72</v>
      </c>
      <c r="Z1089">
        <f t="shared" ca="1" si="325"/>
        <v>1.1100000000000001</v>
      </c>
      <c r="AA1089">
        <f t="shared" ca="1" si="314"/>
        <v>268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f t="shared" ca="1" si="326"/>
        <v>3.0411000000000001</v>
      </c>
      <c r="AL1089">
        <f t="shared" ca="1" si="327"/>
        <v>2.95</v>
      </c>
      <c r="AM1089">
        <v>1</v>
      </c>
    </row>
    <row r="1090" spans="1:39" x14ac:dyDescent="0.25">
      <c r="A1090">
        <v>1088</v>
      </c>
      <c r="B1090">
        <v>1</v>
      </c>
      <c r="C1090">
        <f t="shared" ca="1" si="328"/>
        <v>32</v>
      </c>
      <c r="D1090">
        <v>1</v>
      </c>
      <c r="E1090">
        <f t="shared" ca="1" si="315"/>
        <v>58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f t="shared" ca="1" si="316"/>
        <v>5.8163</v>
      </c>
      <c r="R1090">
        <f t="shared" ca="1" si="317"/>
        <v>1.2963</v>
      </c>
      <c r="S1090">
        <f t="shared" ca="1" si="318"/>
        <v>236.65</v>
      </c>
      <c r="T1090">
        <f t="shared" ca="1" si="319"/>
        <v>12.925000000000001</v>
      </c>
      <c r="U1090">
        <f t="shared" ca="1" si="320"/>
        <v>40.450000000000003</v>
      </c>
      <c r="V1090">
        <f t="shared" ca="1" si="321"/>
        <v>6.9560000000000004</v>
      </c>
      <c r="W1090">
        <f t="shared" ca="1" si="322"/>
        <v>0.1661</v>
      </c>
      <c r="X1090">
        <f t="shared" ca="1" si="323"/>
        <v>0.4758</v>
      </c>
      <c r="Y1090">
        <f t="shared" ca="1" si="324"/>
        <v>5.53</v>
      </c>
      <c r="Z1090">
        <f t="shared" ca="1" si="325"/>
        <v>1.1599999999999999</v>
      </c>
      <c r="AA1090">
        <f t="shared" ca="1" si="314"/>
        <v>279</v>
      </c>
      <c r="AB1090">
        <v>1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f t="shared" ca="1" si="326"/>
        <v>3.1751</v>
      </c>
      <c r="AL1090">
        <f t="shared" ca="1" si="327"/>
        <v>3.24</v>
      </c>
      <c r="AM1090">
        <v>1</v>
      </c>
    </row>
    <row r="1091" spans="1:39" x14ac:dyDescent="0.25">
      <c r="A1091">
        <v>1089</v>
      </c>
      <c r="B1091">
        <v>1</v>
      </c>
      <c r="C1091">
        <f t="shared" ca="1" si="328"/>
        <v>6</v>
      </c>
      <c r="D1091">
        <v>1</v>
      </c>
      <c r="E1091">
        <f t="shared" ca="1" si="315"/>
        <v>48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f t="shared" ca="1" si="316"/>
        <v>5.9455999999999998</v>
      </c>
      <c r="R1091">
        <f t="shared" ca="1" si="317"/>
        <v>1.7473000000000001</v>
      </c>
      <c r="S1091">
        <f t="shared" ca="1" si="318"/>
        <v>267.66000000000003</v>
      </c>
      <c r="T1091">
        <f t="shared" ca="1" si="319"/>
        <v>12.872</v>
      </c>
      <c r="U1091">
        <f t="shared" ca="1" si="320"/>
        <v>39.619999999999997</v>
      </c>
      <c r="V1091">
        <f t="shared" ca="1" si="321"/>
        <v>6.7729999999999997</v>
      </c>
      <c r="W1091">
        <f t="shared" ca="1" si="322"/>
        <v>0.1663</v>
      </c>
      <c r="X1091">
        <f t="shared" ca="1" si="323"/>
        <v>0.54510000000000003</v>
      </c>
      <c r="Y1091">
        <f t="shared" ca="1" si="324"/>
        <v>5.52</v>
      </c>
      <c r="Z1091">
        <f t="shared" ca="1" si="325"/>
        <v>1.08</v>
      </c>
      <c r="AA1091">
        <f t="shared" ca="1" si="314"/>
        <v>272</v>
      </c>
      <c r="AB1091">
        <v>1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f t="shared" ca="1" si="326"/>
        <v>3.1055999999999999</v>
      </c>
      <c r="AL1091">
        <f t="shared" ca="1" si="327"/>
        <v>3.06</v>
      </c>
      <c r="AM1091">
        <v>1</v>
      </c>
    </row>
    <row r="1092" spans="1:39" x14ac:dyDescent="0.25">
      <c r="A1092">
        <v>1090</v>
      </c>
      <c r="B1092">
        <v>1</v>
      </c>
      <c r="C1092">
        <f t="shared" ca="1" si="328"/>
        <v>72</v>
      </c>
      <c r="D1092">
        <v>1</v>
      </c>
      <c r="E1092">
        <f t="shared" ca="1" si="315"/>
        <v>63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f t="shared" ca="1" si="316"/>
        <v>5.1643999999999997</v>
      </c>
      <c r="R1092">
        <f t="shared" ca="1" si="317"/>
        <v>1.4950000000000001</v>
      </c>
      <c r="S1092">
        <f t="shared" ca="1" si="318"/>
        <v>237.83</v>
      </c>
      <c r="T1092">
        <f t="shared" ca="1" si="319"/>
        <v>12.173999999999999</v>
      </c>
      <c r="U1092">
        <f t="shared" ca="1" si="320"/>
        <v>42.19</v>
      </c>
      <c r="V1092">
        <f t="shared" ca="1" si="321"/>
        <v>6.2530000000000001</v>
      </c>
      <c r="W1092">
        <f t="shared" ca="1" si="322"/>
        <v>9.0300000000000005E-2</v>
      </c>
      <c r="X1092">
        <f t="shared" ca="1" si="323"/>
        <v>0.47389999999999999</v>
      </c>
      <c r="Y1092">
        <f t="shared" ca="1" si="324"/>
        <v>6.43</v>
      </c>
      <c r="Z1092">
        <f t="shared" ca="1" si="325"/>
        <v>1.33</v>
      </c>
      <c r="AA1092">
        <f t="shared" ca="1" si="314"/>
        <v>213</v>
      </c>
      <c r="AB1092">
        <v>1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f t="shared" ca="1" si="326"/>
        <v>3.1663000000000001</v>
      </c>
      <c r="AL1092">
        <f t="shared" ca="1" si="327"/>
        <v>3.18</v>
      </c>
      <c r="AM1092">
        <v>1</v>
      </c>
    </row>
    <row r="1093" spans="1:39" x14ac:dyDescent="0.25">
      <c r="A1093">
        <v>1091</v>
      </c>
      <c r="B1093">
        <v>1</v>
      </c>
      <c r="C1093">
        <f t="shared" ca="1" si="328"/>
        <v>7</v>
      </c>
      <c r="D1093">
        <v>1</v>
      </c>
      <c r="E1093">
        <f t="shared" ca="1" si="315"/>
        <v>54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f t="shared" ca="1" si="316"/>
        <v>5.9527000000000001</v>
      </c>
      <c r="R1093">
        <f t="shared" ca="1" si="317"/>
        <v>1.4389000000000001</v>
      </c>
      <c r="S1093">
        <f t="shared" ca="1" si="318"/>
        <v>263.68</v>
      </c>
      <c r="T1093">
        <f t="shared" ca="1" si="319"/>
        <v>12.109</v>
      </c>
      <c r="U1093">
        <f t="shared" ca="1" si="320"/>
        <v>43.15</v>
      </c>
      <c r="V1093">
        <f t="shared" ca="1" si="321"/>
        <v>6.3019999999999996</v>
      </c>
      <c r="W1093">
        <f t="shared" ca="1" si="322"/>
        <v>0.1527</v>
      </c>
      <c r="X1093">
        <f t="shared" ca="1" si="323"/>
        <v>0.59279999999999999</v>
      </c>
      <c r="Y1093">
        <f t="shared" ca="1" si="324"/>
        <v>5.91</v>
      </c>
      <c r="Z1093">
        <f t="shared" ca="1" si="325"/>
        <v>1.37</v>
      </c>
      <c r="AA1093">
        <f t="shared" ca="1" si="314"/>
        <v>242</v>
      </c>
      <c r="AB1093">
        <v>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f t="shared" ca="1" si="326"/>
        <v>3.0868000000000002</v>
      </c>
      <c r="AL1093">
        <f t="shared" ca="1" si="327"/>
        <v>3.06</v>
      </c>
      <c r="AM1093">
        <v>1</v>
      </c>
    </row>
    <row r="1094" spans="1:39" x14ac:dyDescent="0.25">
      <c r="A1094">
        <v>1092</v>
      </c>
      <c r="B1094">
        <v>1</v>
      </c>
      <c r="C1094">
        <f t="shared" ca="1" si="328"/>
        <v>96</v>
      </c>
      <c r="D1094">
        <v>1</v>
      </c>
      <c r="E1094">
        <f t="shared" ca="1" si="315"/>
        <v>57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f t="shared" ca="1" si="316"/>
        <v>5.5423</v>
      </c>
      <c r="R1094">
        <f t="shared" ca="1" si="317"/>
        <v>1.0406</v>
      </c>
      <c r="S1094">
        <f t="shared" ca="1" si="318"/>
        <v>242.46</v>
      </c>
      <c r="T1094">
        <f t="shared" ca="1" si="319"/>
        <v>12.183</v>
      </c>
      <c r="U1094">
        <f t="shared" ca="1" si="320"/>
        <v>39.49</v>
      </c>
      <c r="V1094">
        <f t="shared" ca="1" si="321"/>
        <v>6.9429999999999996</v>
      </c>
      <c r="W1094">
        <f t="shared" ca="1" si="322"/>
        <v>0.1239</v>
      </c>
      <c r="X1094">
        <f t="shared" ca="1" si="323"/>
        <v>0.4511</v>
      </c>
      <c r="Y1094">
        <f t="shared" ca="1" si="324"/>
        <v>5.89</v>
      </c>
      <c r="Z1094">
        <f t="shared" ca="1" si="325"/>
        <v>1.17</v>
      </c>
      <c r="AA1094">
        <f t="shared" ca="1" si="314"/>
        <v>288</v>
      </c>
      <c r="AB1094">
        <v>1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f t="shared" ca="1" si="326"/>
        <v>3.0152999999999999</v>
      </c>
      <c r="AL1094">
        <f t="shared" ca="1" si="327"/>
        <v>2.97</v>
      </c>
      <c r="AM1094">
        <v>1</v>
      </c>
    </row>
    <row r="1095" spans="1:39" x14ac:dyDescent="0.25">
      <c r="A1095">
        <v>1093</v>
      </c>
      <c r="B1095">
        <v>1</v>
      </c>
      <c r="C1095">
        <f t="shared" ca="1" si="328"/>
        <v>0</v>
      </c>
      <c r="D1095">
        <v>1</v>
      </c>
      <c r="E1095">
        <f t="shared" ca="1" si="315"/>
        <v>51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f t="shared" ca="1" si="316"/>
        <v>5.2080000000000002</v>
      </c>
      <c r="R1095">
        <f t="shared" ca="1" si="317"/>
        <v>1.6873</v>
      </c>
      <c r="S1095">
        <f t="shared" ca="1" si="318"/>
        <v>246.8</v>
      </c>
      <c r="T1095">
        <f t="shared" ca="1" si="319"/>
        <v>12.868</v>
      </c>
      <c r="U1095">
        <f t="shared" ca="1" si="320"/>
        <v>39.58</v>
      </c>
      <c r="V1095">
        <f t="shared" ca="1" si="321"/>
        <v>6.2619999999999996</v>
      </c>
      <c r="W1095">
        <f t="shared" ca="1" si="322"/>
        <v>0.14219999999999999</v>
      </c>
      <c r="X1095">
        <f t="shared" ca="1" si="323"/>
        <v>0.57250000000000001</v>
      </c>
      <c r="Y1095">
        <f t="shared" ca="1" si="324"/>
        <v>6.42</v>
      </c>
      <c r="Z1095">
        <f t="shared" ca="1" si="325"/>
        <v>1.3</v>
      </c>
      <c r="AA1095">
        <f t="shared" ca="1" si="314"/>
        <v>249</v>
      </c>
      <c r="AB1095">
        <v>1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f t="shared" ca="1" si="326"/>
        <v>3.0377000000000001</v>
      </c>
      <c r="AL1095">
        <f t="shared" ca="1" si="327"/>
        <v>3.08</v>
      </c>
      <c r="AM1095">
        <v>1</v>
      </c>
    </row>
    <row r="1096" spans="1:39" x14ac:dyDescent="0.25">
      <c r="A1096">
        <v>1094</v>
      </c>
      <c r="B1096">
        <v>1</v>
      </c>
      <c r="C1096">
        <f t="shared" ca="1" si="328"/>
        <v>80</v>
      </c>
      <c r="D1096">
        <v>1</v>
      </c>
      <c r="E1096">
        <f t="shared" ca="1" si="315"/>
        <v>47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f t="shared" ca="1" si="316"/>
        <v>5.1710000000000003</v>
      </c>
      <c r="R1096">
        <f t="shared" ca="1" si="317"/>
        <v>1.9262999999999999</v>
      </c>
      <c r="S1096">
        <f t="shared" ca="1" si="318"/>
        <v>245.19</v>
      </c>
      <c r="T1096">
        <f t="shared" ca="1" si="319"/>
        <v>12.295</v>
      </c>
      <c r="U1096">
        <f t="shared" ca="1" si="320"/>
        <v>41.41</v>
      </c>
      <c r="V1096">
        <f t="shared" ca="1" si="321"/>
        <v>6.3979999999999997</v>
      </c>
      <c r="W1096">
        <f t="shared" ca="1" si="322"/>
        <v>9.5100000000000004E-2</v>
      </c>
      <c r="X1096">
        <f t="shared" ca="1" si="323"/>
        <v>0.49490000000000001</v>
      </c>
      <c r="Y1096">
        <f t="shared" ca="1" si="324"/>
        <v>5.56</v>
      </c>
      <c r="Z1096">
        <f t="shared" ca="1" si="325"/>
        <v>1.07</v>
      </c>
      <c r="AA1096">
        <f t="shared" ca="1" si="314"/>
        <v>230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f t="shared" ca="1" si="326"/>
        <v>3.0200999999999998</v>
      </c>
      <c r="AL1096">
        <f t="shared" ca="1" si="327"/>
        <v>2.5</v>
      </c>
      <c r="AM1096">
        <v>1</v>
      </c>
    </row>
    <row r="1097" spans="1:39" x14ac:dyDescent="0.25">
      <c r="A1097">
        <v>1095</v>
      </c>
      <c r="B1097">
        <v>1</v>
      </c>
      <c r="C1097">
        <f t="shared" ca="1" si="328"/>
        <v>80</v>
      </c>
      <c r="D1097">
        <v>1</v>
      </c>
      <c r="E1097">
        <f t="shared" ca="1" si="315"/>
        <v>59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f t="shared" ca="1" si="316"/>
        <v>5.7697000000000003</v>
      </c>
      <c r="R1097">
        <f t="shared" ca="1" si="317"/>
        <v>1.4861</v>
      </c>
      <c r="S1097">
        <f t="shared" ca="1" si="318"/>
        <v>226.33</v>
      </c>
      <c r="T1097">
        <f t="shared" ca="1" si="319"/>
        <v>12.797000000000001</v>
      </c>
      <c r="U1097">
        <f t="shared" ca="1" si="320"/>
        <v>42.53</v>
      </c>
      <c r="V1097">
        <f t="shared" ca="1" si="321"/>
        <v>6.32</v>
      </c>
      <c r="W1097">
        <f t="shared" ca="1" si="322"/>
        <v>0.14319999999999999</v>
      </c>
      <c r="X1097">
        <f t="shared" ca="1" si="323"/>
        <v>0.46</v>
      </c>
      <c r="Y1097">
        <f t="shared" ca="1" si="324"/>
        <v>6.18</v>
      </c>
      <c r="Z1097">
        <f t="shared" ca="1" si="325"/>
        <v>1.22</v>
      </c>
      <c r="AA1097">
        <f t="shared" ca="1" si="314"/>
        <v>238</v>
      </c>
      <c r="AB1097">
        <v>1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f t="shared" ca="1" si="326"/>
        <v>3.1171000000000002</v>
      </c>
      <c r="AL1097">
        <f t="shared" ca="1" si="327"/>
        <v>3</v>
      </c>
      <c r="AM1097">
        <v>1</v>
      </c>
    </row>
    <row r="1098" spans="1:39" x14ac:dyDescent="0.25">
      <c r="A1098">
        <v>1096</v>
      </c>
      <c r="B1098">
        <v>1</v>
      </c>
      <c r="C1098">
        <f t="shared" ca="1" si="328"/>
        <v>54</v>
      </c>
      <c r="D1098">
        <v>1</v>
      </c>
      <c r="E1098">
        <f t="shared" ca="1" si="315"/>
        <v>62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f t="shared" ca="1" si="316"/>
        <v>5.7051999999999996</v>
      </c>
      <c r="R1098">
        <f t="shared" ca="1" si="317"/>
        <v>1.3452999999999999</v>
      </c>
      <c r="S1098">
        <f t="shared" ca="1" si="318"/>
        <v>281.77</v>
      </c>
      <c r="T1098">
        <f t="shared" ca="1" si="319"/>
        <v>13.442</v>
      </c>
      <c r="U1098">
        <f t="shared" ca="1" si="320"/>
        <v>42.98</v>
      </c>
      <c r="V1098">
        <f t="shared" ca="1" si="321"/>
        <v>6.1630000000000003</v>
      </c>
      <c r="W1098">
        <f t="shared" ca="1" si="322"/>
        <v>0.14249999999999999</v>
      </c>
      <c r="X1098">
        <f t="shared" ca="1" si="323"/>
        <v>0.46510000000000001</v>
      </c>
      <c r="Y1098">
        <f t="shared" ca="1" si="324"/>
        <v>6.24</v>
      </c>
      <c r="Z1098">
        <f t="shared" ca="1" si="325"/>
        <v>1.03</v>
      </c>
      <c r="AA1098">
        <f t="shared" ref="AA1098:AA1100" ca="1" si="329">RANDBETWEEN(200,300)</f>
        <v>290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f t="shared" ca="1" si="326"/>
        <v>3.2833999999999999</v>
      </c>
      <c r="AL1098">
        <f t="shared" ca="1" si="327"/>
        <v>3.02</v>
      </c>
      <c r="AM1098">
        <v>1</v>
      </c>
    </row>
    <row r="1099" spans="1:39" x14ac:dyDescent="0.25">
      <c r="A1099">
        <v>1097</v>
      </c>
      <c r="B1099">
        <v>1</v>
      </c>
      <c r="C1099">
        <f t="shared" ca="1" si="328"/>
        <v>80</v>
      </c>
      <c r="D1099">
        <v>1</v>
      </c>
      <c r="E1099">
        <f t="shared" ca="1" si="315"/>
        <v>64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f t="shared" ca="1" si="316"/>
        <v>5.9927000000000001</v>
      </c>
      <c r="R1099">
        <f t="shared" ca="1" si="317"/>
        <v>1.7904</v>
      </c>
      <c r="S1099">
        <f t="shared" ca="1" si="318"/>
        <v>281.98</v>
      </c>
      <c r="T1099">
        <f t="shared" ca="1" si="319"/>
        <v>13.259</v>
      </c>
      <c r="U1099">
        <f t="shared" ca="1" si="320"/>
        <v>40.950000000000003</v>
      </c>
      <c r="V1099">
        <f t="shared" ca="1" si="321"/>
        <v>6.5490000000000004</v>
      </c>
      <c r="W1099">
        <f t="shared" ca="1" si="322"/>
        <v>0.14480000000000001</v>
      </c>
      <c r="X1099">
        <f t="shared" ca="1" si="323"/>
        <v>0.5242</v>
      </c>
      <c r="Y1099">
        <f t="shared" ca="1" si="324"/>
        <v>6.37</v>
      </c>
      <c r="Z1099">
        <f t="shared" ca="1" si="325"/>
        <v>1.08</v>
      </c>
      <c r="AA1099">
        <f t="shared" ca="1" si="329"/>
        <v>270</v>
      </c>
      <c r="AB1099">
        <v>1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f t="shared" ca="1" si="326"/>
        <v>3.0362</v>
      </c>
      <c r="AL1099">
        <f t="shared" ca="1" si="327"/>
        <v>2.5299999999999998</v>
      </c>
      <c r="AM1099">
        <v>1</v>
      </c>
    </row>
    <row r="1100" spans="1:39" x14ac:dyDescent="0.25">
      <c r="A1100">
        <v>1098</v>
      </c>
      <c r="B1100">
        <v>1</v>
      </c>
      <c r="C1100">
        <f t="shared" ca="1" si="328"/>
        <v>69</v>
      </c>
      <c r="D1100">
        <v>1</v>
      </c>
      <c r="E1100">
        <f t="shared" ca="1" si="315"/>
        <v>55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f t="shared" ca="1" si="316"/>
        <v>5.1567999999999996</v>
      </c>
      <c r="R1100">
        <f t="shared" ca="1" si="317"/>
        <v>1.0612999999999999</v>
      </c>
      <c r="S1100">
        <f t="shared" ca="1" si="318"/>
        <v>240.97</v>
      </c>
      <c r="T1100">
        <f t="shared" ca="1" si="319"/>
        <v>12.449</v>
      </c>
      <c r="U1100">
        <f t="shared" ca="1" si="320"/>
        <v>39.51</v>
      </c>
      <c r="V1100">
        <f t="shared" ca="1" si="321"/>
        <v>6.9020000000000001</v>
      </c>
      <c r="W1100">
        <f t="shared" ca="1" si="322"/>
        <v>0.13700000000000001</v>
      </c>
      <c r="X1100">
        <f t="shared" ca="1" si="323"/>
        <v>0.59530000000000005</v>
      </c>
      <c r="Y1100">
        <f t="shared" ca="1" si="324"/>
        <v>6.43</v>
      </c>
      <c r="Z1100">
        <f t="shared" ca="1" si="325"/>
        <v>1.42</v>
      </c>
      <c r="AA1100">
        <f t="shared" ca="1" si="329"/>
        <v>300</v>
      </c>
      <c r="AB1100">
        <v>1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f t="shared" ca="1" si="326"/>
        <v>3.1638000000000002</v>
      </c>
      <c r="AL1100">
        <f t="shared" ca="1" si="327"/>
        <v>3.2</v>
      </c>
      <c r="AM110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Kurnia Zulda</dc:creator>
  <cp:lastModifiedBy>Kurnia Zulda</cp:lastModifiedBy>
  <dcterms:created xsi:type="dcterms:W3CDTF">2022-11-16T11:44:48Z</dcterms:created>
  <dcterms:modified xsi:type="dcterms:W3CDTF">2022-11-24T07:40:27Z</dcterms:modified>
</cp:coreProperties>
</file>