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d.docs.live.net/790156baf9ef07c2/プロジェクト/Python/Excel/test_data/"/>
    </mc:Choice>
  </mc:AlternateContent>
  <xr:revisionPtr revIDLastSave="1" documentId="11_94B812D938815DFEB4E0088199B5828ED26F7216" xr6:coauthVersionLast="47" xr6:coauthVersionMax="47" xr10:uidLastSave="{95C18D87-0370-476E-9E43-AAD156FFACC9}"/>
  <bookViews>
    <workbookView xWindow="-120" yWindow="-120" windowWidth="29040" windowHeight="15840" activeTab="2" xr2:uid="{00000000-000D-0000-FFFF-FFFF00000000}"/>
  </bookViews>
  <sheets>
    <sheet name="表紙" sheetId="1" r:id="rId1"/>
    <sheet name="検査結果(ページ単位)" sheetId="2" r:id="rId2"/>
    <sheet name="検査結果(検査箇所単位)" sheetId="3" r:id="rId3"/>
    <sheet name="_検査結果(ページ単位)" sheetId="4" r:id="rId4"/>
    <sheet name="_検査結果(検査箇所単位)" sheetId="5" r:id="rId5"/>
    <sheet name="_検査結果(ページ単位)1" sheetId="6" r:id="rId6"/>
    <sheet name="_検査結果(検査箇所単位)1" sheetId="7" r:id="rId7"/>
    <sheet name="_検査結果(ページ単位)2" sheetId="8" r:id="rId8"/>
    <sheet name="_検査結果(検査箇所単位)2" sheetId="9" r:id="rId9"/>
    <sheet name="_検査結果(ページ単位)3" sheetId="10" r:id="rId10"/>
    <sheet name="_検査結果(検査箇所単位)3" sheetId="11" r:id="rId11"/>
    <sheet name="_検査結果(ページ単位)4" sheetId="12" r:id="rId12"/>
    <sheet name="_検査結果(検査箇所単位)4" sheetId="13" r:id="rId13"/>
    <sheet name="_検査結果(ページ単位)5" sheetId="14" r:id="rId14"/>
    <sheet name="_検査結果(検査箇所単位)5" sheetId="15" r:id="rId15"/>
    <sheet name="_検査結果(ページ単位)6" sheetId="16" r:id="rId16"/>
    <sheet name="_検査結果(検査箇所単位)6" sheetId="17" r:id="rId17"/>
    <sheet name="_検査結果(ページ単位)7" sheetId="18" r:id="rId18"/>
    <sheet name="_検査結果(検査箇所単位)7" sheetId="19" r:id="rId19"/>
    <sheet name="_検査結果(ページ単位)8" sheetId="20" r:id="rId20"/>
    <sheet name="_検査結果(検査箇所単位)8" sheetId="21" r:id="rId21"/>
  </sheets>
  <definedNames>
    <definedName name="_xlnm._FilterDatabase" localSheetId="1" hidden="1">'検査結果(ページ単位)'!$A$1:$H$1</definedName>
    <definedName name="_xlnm._FilterDatabase" localSheetId="2" hidden="1">'検査結果(検査箇所単位)'!$A$1:$H$1</definedName>
    <definedName name="_xlnm.Print_Titles" localSheetId="1">'検査結果(ページ単位)'!$1:$1</definedName>
    <definedName name="_xlnm.Print_Titles" localSheetId="2">'検査結果(検査箇所単位)'!$1:$1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9" i="21" l="1"/>
  <c r="O19" i="21"/>
  <c r="L19" i="21"/>
  <c r="K19" i="21"/>
  <c r="J19" i="21"/>
  <c r="N19" i="21" s="1"/>
  <c r="P18" i="21"/>
  <c r="O18" i="21"/>
  <c r="N18" i="21"/>
  <c r="L18" i="21"/>
  <c r="K18" i="21"/>
  <c r="J18" i="21"/>
  <c r="P17" i="21"/>
  <c r="O17" i="21"/>
  <c r="L17" i="21"/>
  <c r="K17" i="21"/>
  <c r="J17" i="21"/>
  <c r="N17" i="21" s="1"/>
  <c r="P16" i="21"/>
  <c r="O16" i="21"/>
  <c r="L16" i="21"/>
  <c r="K16" i="21"/>
  <c r="J16" i="21"/>
  <c r="N16" i="21" s="1"/>
  <c r="P15" i="21"/>
  <c r="O15" i="21"/>
  <c r="L15" i="21"/>
  <c r="K15" i="21"/>
  <c r="J15" i="21"/>
  <c r="N15" i="21" s="1"/>
  <c r="P14" i="21"/>
  <c r="O14" i="21"/>
  <c r="L14" i="21"/>
  <c r="K14" i="21"/>
  <c r="J14" i="21"/>
  <c r="N14" i="21" s="1"/>
  <c r="P13" i="21"/>
  <c r="O13" i="21"/>
  <c r="L13" i="21"/>
  <c r="K13" i="21"/>
  <c r="J13" i="21"/>
  <c r="N13" i="21" s="1"/>
  <c r="P12" i="21"/>
  <c r="O12" i="21"/>
  <c r="L12" i="21"/>
  <c r="K12" i="21"/>
  <c r="J12" i="21"/>
  <c r="N12" i="21" s="1"/>
  <c r="P11" i="21"/>
  <c r="O11" i="21"/>
  <c r="L11" i="21"/>
  <c r="K11" i="21"/>
  <c r="J11" i="21"/>
  <c r="N11" i="21" s="1"/>
  <c r="P10" i="21"/>
  <c r="O10" i="21"/>
  <c r="L10" i="21"/>
  <c r="K10" i="21"/>
  <c r="J10" i="21"/>
  <c r="N10" i="21" s="1"/>
  <c r="P9" i="21"/>
  <c r="O9" i="21"/>
  <c r="L9" i="21"/>
  <c r="K9" i="21"/>
  <c r="J9" i="21"/>
  <c r="N9" i="21" s="1"/>
  <c r="P8" i="21"/>
  <c r="O8" i="21"/>
  <c r="L8" i="21"/>
  <c r="K8" i="21"/>
  <c r="J8" i="21"/>
  <c r="N8" i="21" s="1"/>
  <c r="P7" i="21"/>
  <c r="O7" i="21"/>
  <c r="L7" i="21"/>
  <c r="K7" i="21"/>
  <c r="J7" i="21"/>
  <c r="N7" i="21" s="1"/>
  <c r="P6" i="21"/>
  <c r="O6" i="21"/>
  <c r="L6" i="21"/>
  <c r="K6" i="21"/>
  <c r="J6" i="21"/>
  <c r="N6" i="21" s="1"/>
  <c r="P5" i="21"/>
  <c r="O5" i="21"/>
  <c r="L5" i="21"/>
  <c r="K5" i="21"/>
  <c r="J5" i="21"/>
  <c r="N5" i="21" s="1"/>
  <c r="P4" i="21"/>
  <c r="O4" i="21"/>
  <c r="L4" i="21"/>
  <c r="K4" i="21"/>
  <c r="J4" i="21"/>
  <c r="N4" i="21" s="1"/>
  <c r="P3" i="21"/>
  <c r="O3" i="21"/>
  <c r="L3" i="21"/>
  <c r="K3" i="21"/>
  <c r="J3" i="21"/>
  <c r="N3" i="21" s="1"/>
  <c r="P2" i="21"/>
  <c r="O2" i="21"/>
  <c r="L2" i="21"/>
  <c r="K2" i="21"/>
  <c r="J2" i="21"/>
  <c r="N2" i="21" s="1"/>
  <c r="P19" i="19"/>
  <c r="O19" i="19"/>
  <c r="L19" i="19"/>
  <c r="K19" i="19"/>
  <c r="J19" i="19"/>
  <c r="N19" i="19" s="1"/>
  <c r="P18" i="19"/>
  <c r="O18" i="19"/>
  <c r="L18" i="19"/>
  <c r="K18" i="19"/>
  <c r="J18" i="19"/>
  <c r="N18" i="19" s="1"/>
  <c r="P17" i="19"/>
  <c r="O17" i="19"/>
  <c r="L17" i="19"/>
  <c r="K17" i="19"/>
  <c r="J17" i="19"/>
  <c r="N17" i="19" s="1"/>
  <c r="P16" i="19"/>
  <c r="O16" i="19"/>
  <c r="L16" i="19"/>
  <c r="K16" i="19"/>
  <c r="J16" i="19"/>
  <c r="N16" i="19" s="1"/>
  <c r="P15" i="19"/>
  <c r="O15" i="19"/>
  <c r="L15" i="19"/>
  <c r="K15" i="19"/>
  <c r="J15" i="19"/>
  <c r="N15" i="19" s="1"/>
  <c r="P14" i="19"/>
  <c r="O14" i="19"/>
  <c r="L14" i="19"/>
  <c r="K14" i="19"/>
  <c r="J14" i="19"/>
  <c r="N14" i="19" s="1"/>
  <c r="P13" i="19"/>
  <c r="O13" i="19"/>
  <c r="L13" i="19"/>
  <c r="K13" i="19"/>
  <c r="J13" i="19"/>
  <c r="N13" i="19" s="1"/>
  <c r="P12" i="19"/>
  <c r="O12" i="19"/>
  <c r="L12" i="19"/>
  <c r="K12" i="19"/>
  <c r="J12" i="19"/>
  <c r="N12" i="19" s="1"/>
  <c r="P11" i="19"/>
  <c r="O11" i="19"/>
  <c r="L11" i="19"/>
  <c r="K11" i="19"/>
  <c r="J11" i="19"/>
  <c r="N11" i="19" s="1"/>
  <c r="P10" i="19"/>
  <c r="O10" i="19"/>
  <c r="L10" i="19"/>
  <c r="K10" i="19"/>
  <c r="J10" i="19"/>
  <c r="N10" i="19" s="1"/>
  <c r="P9" i="19"/>
  <c r="O9" i="19"/>
  <c r="L9" i="19"/>
  <c r="K9" i="19"/>
  <c r="J9" i="19"/>
  <c r="N9" i="19" s="1"/>
  <c r="P8" i="19"/>
  <c r="O8" i="19"/>
  <c r="L8" i="19"/>
  <c r="K8" i="19"/>
  <c r="J8" i="19"/>
  <c r="N8" i="19" s="1"/>
  <c r="P7" i="19"/>
  <c r="O7" i="19"/>
  <c r="L7" i="19"/>
  <c r="K7" i="19"/>
  <c r="J7" i="19"/>
  <c r="N7" i="19" s="1"/>
  <c r="P6" i="19"/>
  <c r="O6" i="19"/>
  <c r="L6" i="19"/>
  <c r="K6" i="19"/>
  <c r="J6" i="19"/>
  <c r="N6" i="19" s="1"/>
  <c r="P5" i="19"/>
  <c r="O5" i="19"/>
  <c r="L5" i="19"/>
  <c r="K5" i="19"/>
  <c r="J5" i="19"/>
  <c r="N5" i="19" s="1"/>
  <c r="P4" i="19"/>
  <c r="O4" i="19"/>
  <c r="L4" i="19"/>
  <c r="K4" i="19"/>
  <c r="J4" i="19"/>
  <c r="N4" i="19" s="1"/>
  <c r="P3" i="19"/>
  <c r="O3" i="19"/>
  <c r="L3" i="19"/>
  <c r="K3" i="19"/>
  <c r="J3" i="19"/>
  <c r="N3" i="19" s="1"/>
  <c r="P2" i="19"/>
  <c r="O2" i="19"/>
  <c r="L2" i="19"/>
  <c r="K2" i="19"/>
  <c r="J2" i="19"/>
  <c r="N2" i="19" s="1"/>
  <c r="P19" i="17"/>
  <c r="O19" i="17"/>
  <c r="L19" i="17"/>
  <c r="K19" i="17"/>
  <c r="J19" i="17"/>
  <c r="N19" i="17" s="1"/>
  <c r="P18" i="17"/>
  <c r="O18" i="17"/>
  <c r="L18" i="17"/>
  <c r="K18" i="17"/>
  <c r="J18" i="17"/>
  <c r="N18" i="17" s="1"/>
  <c r="P17" i="17"/>
  <c r="O17" i="17"/>
  <c r="L17" i="17"/>
  <c r="K17" i="17"/>
  <c r="J17" i="17"/>
  <c r="N17" i="17" s="1"/>
  <c r="P16" i="17"/>
  <c r="O16" i="17"/>
  <c r="L16" i="17"/>
  <c r="K16" i="17"/>
  <c r="J16" i="17"/>
  <c r="N16" i="17" s="1"/>
  <c r="P15" i="17"/>
  <c r="O15" i="17"/>
  <c r="L15" i="17"/>
  <c r="K15" i="17"/>
  <c r="J15" i="17"/>
  <c r="N15" i="17" s="1"/>
  <c r="P14" i="17"/>
  <c r="O14" i="17"/>
  <c r="L14" i="17"/>
  <c r="K14" i="17"/>
  <c r="J14" i="17"/>
  <c r="N14" i="17" s="1"/>
  <c r="P13" i="17"/>
  <c r="O13" i="17"/>
  <c r="L13" i="17"/>
  <c r="K13" i="17"/>
  <c r="J13" i="17"/>
  <c r="N13" i="17" s="1"/>
  <c r="P12" i="17"/>
  <c r="O12" i="17"/>
  <c r="L12" i="17"/>
  <c r="K12" i="17"/>
  <c r="J12" i="17"/>
  <c r="N12" i="17" s="1"/>
  <c r="P11" i="17"/>
  <c r="O11" i="17"/>
  <c r="L11" i="17"/>
  <c r="K11" i="17"/>
  <c r="J11" i="17"/>
  <c r="N11" i="17" s="1"/>
  <c r="P10" i="17"/>
  <c r="O10" i="17"/>
  <c r="L10" i="17"/>
  <c r="K10" i="17"/>
  <c r="J10" i="17"/>
  <c r="N10" i="17" s="1"/>
  <c r="P9" i="17"/>
  <c r="O9" i="17"/>
  <c r="L9" i="17"/>
  <c r="K9" i="17"/>
  <c r="J9" i="17"/>
  <c r="N9" i="17" s="1"/>
  <c r="P8" i="17"/>
  <c r="O8" i="17"/>
  <c r="L8" i="17"/>
  <c r="K8" i="17"/>
  <c r="J8" i="17"/>
  <c r="N8" i="17" s="1"/>
  <c r="P7" i="17"/>
  <c r="O7" i="17"/>
  <c r="L7" i="17"/>
  <c r="K7" i="17"/>
  <c r="J7" i="17"/>
  <c r="N7" i="17" s="1"/>
  <c r="P6" i="17"/>
  <c r="O6" i="17"/>
  <c r="L6" i="17"/>
  <c r="K6" i="17"/>
  <c r="J6" i="17"/>
  <c r="N6" i="17" s="1"/>
  <c r="P5" i="17"/>
  <c r="O5" i="17"/>
  <c r="L5" i="17"/>
  <c r="K5" i="17"/>
  <c r="J5" i="17"/>
  <c r="N5" i="17" s="1"/>
  <c r="P4" i="17"/>
  <c r="O4" i="17"/>
  <c r="L4" i="17"/>
  <c r="K4" i="17"/>
  <c r="J4" i="17"/>
  <c r="N4" i="17" s="1"/>
  <c r="P3" i="17"/>
  <c r="O3" i="17"/>
  <c r="L3" i="17"/>
  <c r="K3" i="17"/>
  <c r="J3" i="17"/>
  <c r="N3" i="17" s="1"/>
  <c r="P2" i="17"/>
  <c r="O2" i="17"/>
  <c r="L2" i="17"/>
  <c r="K2" i="17"/>
  <c r="J2" i="17"/>
  <c r="N2" i="17" s="1"/>
  <c r="P19" i="15"/>
  <c r="O19" i="15"/>
  <c r="L19" i="15"/>
  <c r="K19" i="15"/>
  <c r="J19" i="15"/>
  <c r="N19" i="15" s="1"/>
  <c r="P18" i="15"/>
  <c r="O18" i="15"/>
  <c r="L18" i="15"/>
  <c r="K18" i="15"/>
  <c r="J18" i="15"/>
  <c r="N18" i="15" s="1"/>
  <c r="P17" i="15"/>
  <c r="O17" i="15"/>
  <c r="L17" i="15"/>
  <c r="K17" i="15"/>
  <c r="J17" i="15"/>
  <c r="N17" i="15" s="1"/>
  <c r="P16" i="15"/>
  <c r="O16" i="15"/>
  <c r="L16" i="15"/>
  <c r="K16" i="15"/>
  <c r="J16" i="15"/>
  <c r="N16" i="15" s="1"/>
  <c r="P15" i="15"/>
  <c r="O15" i="15"/>
  <c r="L15" i="15"/>
  <c r="K15" i="15"/>
  <c r="J15" i="15"/>
  <c r="N15" i="15" s="1"/>
  <c r="P14" i="15"/>
  <c r="O14" i="15"/>
  <c r="L14" i="15"/>
  <c r="K14" i="15"/>
  <c r="J14" i="15"/>
  <c r="N14" i="15" s="1"/>
  <c r="P13" i="15"/>
  <c r="O13" i="15"/>
  <c r="L13" i="15"/>
  <c r="K13" i="15"/>
  <c r="J13" i="15"/>
  <c r="N13" i="15" s="1"/>
  <c r="P12" i="15"/>
  <c r="O12" i="15"/>
  <c r="L12" i="15"/>
  <c r="K12" i="15"/>
  <c r="J12" i="15"/>
  <c r="N12" i="15" s="1"/>
  <c r="P11" i="15"/>
  <c r="O11" i="15"/>
  <c r="L11" i="15"/>
  <c r="K11" i="15"/>
  <c r="J11" i="15"/>
  <c r="N11" i="15" s="1"/>
  <c r="P10" i="15"/>
  <c r="O10" i="15"/>
  <c r="L10" i="15"/>
  <c r="K10" i="15"/>
  <c r="J10" i="15"/>
  <c r="N10" i="15" s="1"/>
  <c r="P9" i="15"/>
  <c r="O9" i="15"/>
  <c r="L9" i="15"/>
  <c r="K9" i="15"/>
  <c r="J9" i="15"/>
  <c r="N9" i="15" s="1"/>
  <c r="P8" i="15"/>
  <c r="O8" i="15"/>
  <c r="L8" i="15"/>
  <c r="K8" i="15"/>
  <c r="J8" i="15"/>
  <c r="N8" i="15" s="1"/>
  <c r="P7" i="15"/>
  <c r="O7" i="15"/>
  <c r="L7" i="15"/>
  <c r="K7" i="15"/>
  <c r="J7" i="15"/>
  <c r="N7" i="15" s="1"/>
  <c r="P6" i="15"/>
  <c r="O6" i="15"/>
  <c r="L6" i="15"/>
  <c r="K6" i="15"/>
  <c r="J6" i="15"/>
  <c r="N6" i="15" s="1"/>
  <c r="P5" i="15"/>
  <c r="O5" i="15"/>
  <c r="L5" i="15"/>
  <c r="K5" i="15"/>
  <c r="J5" i="15"/>
  <c r="N5" i="15" s="1"/>
  <c r="P4" i="15"/>
  <c r="O4" i="15"/>
  <c r="L4" i="15"/>
  <c r="K4" i="15"/>
  <c r="J4" i="15"/>
  <c r="N4" i="15" s="1"/>
  <c r="P3" i="15"/>
  <c r="O3" i="15"/>
  <c r="L3" i="15"/>
  <c r="K3" i="15"/>
  <c r="J3" i="15"/>
  <c r="N3" i="15" s="1"/>
  <c r="P2" i="15"/>
  <c r="O2" i="15"/>
  <c r="L2" i="15"/>
  <c r="K2" i="15"/>
  <c r="J2" i="15"/>
  <c r="N2" i="15" s="1"/>
  <c r="L13" i="13"/>
  <c r="K13" i="13"/>
  <c r="J13" i="13"/>
  <c r="L12" i="13"/>
  <c r="K12" i="13"/>
  <c r="J12" i="13"/>
  <c r="L11" i="13"/>
  <c r="K11" i="13"/>
  <c r="J11" i="13"/>
  <c r="L10" i="13"/>
  <c r="K10" i="13"/>
  <c r="J10" i="13"/>
  <c r="L9" i="13"/>
  <c r="K9" i="13"/>
  <c r="J9" i="13"/>
  <c r="L8" i="13"/>
  <c r="K8" i="13"/>
  <c r="J8" i="13"/>
  <c r="L7" i="13"/>
  <c r="K7" i="13"/>
  <c r="J7" i="13"/>
  <c r="L6" i="13"/>
  <c r="K6" i="13"/>
  <c r="J6" i="13"/>
  <c r="L5" i="13"/>
  <c r="K5" i="13"/>
  <c r="J5" i="13"/>
  <c r="L4" i="13"/>
  <c r="K4" i="13"/>
  <c r="J4" i="13"/>
  <c r="L3" i="13"/>
  <c r="K3" i="13"/>
  <c r="J3" i="13"/>
  <c r="L2" i="13"/>
  <c r="K2" i="13"/>
  <c r="J2" i="13"/>
  <c r="P19" i="3"/>
  <c r="O19" i="3"/>
  <c r="L19" i="3"/>
  <c r="K19" i="3"/>
  <c r="J19" i="3"/>
  <c r="N19" i="3" s="1"/>
  <c r="P18" i="3"/>
  <c r="O18" i="3"/>
  <c r="L18" i="3"/>
  <c r="K18" i="3"/>
  <c r="J18" i="3"/>
  <c r="N18" i="3" s="1"/>
  <c r="P17" i="3"/>
  <c r="O17" i="3"/>
  <c r="L17" i="3"/>
  <c r="K17" i="3"/>
  <c r="J17" i="3"/>
  <c r="N17" i="3" s="1"/>
  <c r="P16" i="3"/>
  <c r="O16" i="3"/>
  <c r="L16" i="3"/>
  <c r="K16" i="3"/>
  <c r="J16" i="3"/>
  <c r="N16" i="3" s="1"/>
  <c r="P15" i="3"/>
  <c r="O15" i="3"/>
  <c r="L15" i="3"/>
  <c r="K15" i="3"/>
  <c r="J15" i="3"/>
  <c r="N15" i="3" s="1"/>
  <c r="P14" i="3"/>
  <c r="O14" i="3"/>
  <c r="L14" i="3"/>
  <c r="K14" i="3"/>
  <c r="J14" i="3"/>
  <c r="N14" i="3" s="1"/>
  <c r="P13" i="3"/>
  <c r="O13" i="3"/>
  <c r="L13" i="3"/>
  <c r="K13" i="3"/>
  <c r="J13" i="3"/>
  <c r="N13" i="3" s="1"/>
  <c r="P12" i="3"/>
  <c r="O12" i="3"/>
  <c r="L12" i="3"/>
  <c r="K12" i="3"/>
  <c r="J12" i="3"/>
  <c r="N12" i="3" s="1"/>
  <c r="P11" i="3"/>
  <c r="O11" i="3"/>
  <c r="L11" i="3"/>
  <c r="K11" i="3"/>
  <c r="J11" i="3"/>
  <c r="N11" i="3" s="1"/>
  <c r="P10" i="3"/>
  <c r="O10" i="3"/>
  <c r="L10" i="3"/>
  <c r="K10" i="3"/>
  <c r="J10" i="3"/>
  <c r="N10" i="3" s="1"/>
  <c r="P9" i="3"/>
  <c r="O9" i="3"/>
  <c r="L9" i="3"/>
  <c r="K9" i="3"/>
  <c r="J9" i="3"/>
  <c r="N9" i="3" s="1"/>
  <c r="P8" i="3"/>
  <c r="O8" i="3"/>
  <c r="L8" i="3"/>
  <c r="K8" i="3"/>
  <c r="J8" i="3"/>
  <c r="N8" i="3" s="1"/>
  <c r="P7" i="3"/>
  <c r="O7" i="3"/>
  <c r="L7" i="3"/>
  <c r="K7" i="3"/>
  <c r="J7" i="3"/>
  <c r="N7" i="3" s="1"/>
  <c r="P6" i="3"/>
  <c r="O6" i="3"/>
  <c r="L6" i="3"/>
  <c r="K6" i="3"/>
  <c r="J6" i="3"/>
  <c r="N6" i="3" s="1"/>
  <c r="P5" i="3"/>
  <c r="O5" i="3"/>
  <c r="L5" i="3"/>
  <c r="K5" i="3"/>
  <c r="J5" i="3"/>
  <c r="N5" i="3" s="1"/>
  <c r="P4" i="3"/>
  <c r="O4" i="3"/>
  <c r="L4" i="3"/>
  <c r="K4" i="3"/>
  <c r="J4" i="3"/>
  <c r="N4" i="3" s="1"/>
  <c r="P3" i="3"/>
  <c r="O3" i="3"/>
  <c r="L3" i="3"/>
  <c r="K3" i="3"/>
  <c r="J3" i="3"/>
  <c r="N3" i="3" s="1"/>
  <c r="P2" i="3"/>
  <c r="O2" i="3"/>
  <c r="L2" i="3"/>
  <c r="K2" i="3"/>
  <c r="J2" i="3"/>
  <c r="N2" i="3" s="1"/>
</calcChain>
</file>

<file path=xl/sharedStrings.xml><?xml version="1.0" encoding="utf-8"?>
<sst xmlns="http://schemas.openxmlformats.org/spreadsheetml/2006/main" count="989" uniqueCount="114">
  <si>
    <t>　検査結果一括更新　</t>
  </si>
  <si>
    <t>2024年12月27日</t>
  </si>
  <si>
    <t>検査カテゴリ内のすべての検査結果を一括更新するためのシートです。各項目についてをよく読んでから入力してください。</t>
  </si>
  <si>
    <t>サイト名</t>
  </si>
  <si>
    <t>[1867] 【検証】</t>
  </si>
  <si>
    <t>適用規格</t>
  </si>
  <si>
    <t>JIS X 8341-3:2016 (ISO/IEC 40500:2012)</t>
  </si>
  <si>
    <t>適合レベル</t>
  </si>
  <si>
    <t>AA</t>
  </si>
  <si>
    <t>URL</t>
  </si>
  <si>
    <t>[NUL0000] https://www.w3.org/WAI/WCAG22/Understanding/target-size-minimum.html</t>
  </si>
  <si>
    <t>検査カテゴリ</t>
  </si>
  <si>
    <t>リスト</t>
  </si>
  <si>
    <t>■各シートについて</t>
  </si>
  <si>
    <t>シート名</t>
  </si>
  <si>
    <t>ご説明</t>
  </si>
  <si>
    <t>検査結果(ページ単位)</t>
  </si>
  <si>
    <t>ページ単位に検査する情報です。</t>
  </si>
  <si>
    <t>検査結果(検査箇所単位)</t>
  </si>
  <si>
    <t>検査箇所単位に検査する情報です。</t>
  </si>
  <si>
    <t>■各項目について</t>
  </si>
  <si>
    <t>項目</t>
  </si>
  <si>
    <t>検査番号</t>
  </si>
  <si>
    <t>システムで管理している項目のため、何も入力しないようにお願いします。</t>
  </si>
  <si>
    <t>検査項目</t>
  </si>
  <si>
    <t>検査項目です。</t>
  </si>
  <si>
    <t>達成基準/達成方法</t>
  </si>
  <si>
    <t>達成基準/達成方法です。</t>
  </si>
  <si>
    <t>検査結果</t>
  </si>
  <si>
    <t>検査項目に対して、「はい」「はい(注記)」「いいえ」「なし」を選択してください。空白は未検査になります。検査員レベルによって検査不可能な場合、セルの背景色が灰色になっており、入力しても更新されないようになっています。</t>
  </si>
  <si>
    <t>行番号</t>
  </si>
  <si>
    <t>対象ソースコードの行番号です。</t>
  </si>
  <si>
    <t>コメント</t>
  </si>
  <si>
    <t>検査結果が「はい(注記)」「いいえ」の場合、その理由を入力してください。</t>
  </si>
  <si>
    <t>対象ソースコード</t>
  </si>
  <si>
    <t>対象ソースコードです。ページ全体にかかわる内容など、場所を特定できない場合は空白になります。</t>
  </si>
  <si>
    <t>修正ソースコード</t>
  </si>
  <si>
    <t>適合にするための修正案です。修正方法には幾つかの方法がありますので、WCAG 達成方法集を参考にしてください。</t>
  </si>
  <si>
    <t>■参照情報</t>
  </si>
  <si>
    <t xml:space="preserve">JIS X 8341-3 規格（下記URLのページから、JIS検索を選択し「JIS規格番号からJISを検索」欄に"X8341-3"と入れて一覧表示してください。) </t>
  </si>
  <si>
    <t>https://www.jisc.go.jp/</t>
  </si>
  <si>
    <t>ウェブ・コンテンツ・アクセシビリティ・ガイドライン (WCAG)</t>
  </si>
  <si>
    <t>https://waic.jp/docs/WCAG20/Overview.html</t>
  </si>
  <si>
    <t>WCAG 解説書</t>
  </si>
  <si>
    <t>https://waic.jp/docs/UNDERSTANDING-WCAG20/Overview.html</t>
  </si>
  <si>
    <t>WCAG 達成方法集</t>
  </si>
  <si>
    <t>https://waic.jp/docs/WCAG-TECHS/Overview.html</t>
  </si>
  <si>
    <t>1867-48-15-1-1-1</t>
  </si>
  <si>
    <t>リストに適切なリスト要素（ul、ol、dl要素）を使用していますか？</t>
  </si>
  <si>
    <t xml:space="preserve">A : 1.3.1 / H48
A : 1.3.1 / H97
</t>
  </si>
  <si>
    <t>なし</t>
  </si>
  <si>
    <t>1867-48-15-57-5-1</t>
  </si>
  <si>
    <t>&lt;nav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t>
  </si>
  <si>
    <t>1867-48-15-58-7-1</t>
  </si>
  <si>
    <t>&lt;ul&gt;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t>
  </si>
  <si>
    <t>1867-48-15-95-7-1</t>
  </si>
  <si>
    <t>&lt;nav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t>
  </si>
  <si>
    <t>1867-48-15-96-9-1</t>
  </si>
  <si>
    <t>&lt;ul&gt;&lt;li&gt;&lt;a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t>
  </si>
  <si>
    <t>1867-48-15-122-9-1</t>
  </si>
  <si>
    <t>&lt;dl&gt;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t>
  </si>
  <si>
    <t>1867-48-15-134-5-1</t>
  </si>
  <si>
    <t>&lt;dl&gt;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t>
  </si>
  <si>
    <t>1867-48-15-170-13-1</t>
  </si>
  <si>
    <t>&lt;ul&gt;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t>
  </si>
  <si>
    <t>1867-48-15-207-13-1</t>
  </si>
  <si>
    <t>いいえ</t>
  </si>
  <si>
    <t>コメント_リスト_リストに適_2
コメント_リスト_リストに適_4
コメント_リスト_リストに適_6
コメント_リスト_リストに適_7</t>
  </si>
  <si>
    <t>&lt;ul&gt;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t>
  </si>
  <si>
    <t>修正_リスト_リストに適_2
修正_リスト_リストに適_4
修正_リスト_リストに適_6
修正_リスト_リストに適_7</t>
  </si>
  <si>
    <t>1867-48-15-233-13-1</t>
  </si>
  <si>
    <t>&lt;ul&gt;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t>
  </si>
  <si>
    <t>1867-48-15-284-9-1</t>
  </si>
  <si>
    <t>&lt;ul&gt;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t>
  </si>
  <si>
    <t>1867-48-15-298-9-1</t>
  </si>
  <si>
    <t>&lt;ul&gt;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t>
  </si>
  <si>
    <t>1867-48-15-318-9-1</t>
  </si>
  <si>
    <t>&lt;ul&gt;
            &lt;li&gt;&lt;a href="https://dl.acm.org/doi/10.1145/1152215.1152260"&gt;Target size study for one-handed thumb use on small touchscreen devices&lt;/a&gt;&lt;/li&gt;
        &lt;/ul&gt;</t>
  </si>
  <si>
    <t>1867-48-15-339-13-1</t>
  </si>
  <si>
    <t>&lt;ul&gt;
                &lt;li&gt;
                    &lt;a href="https://www.w3.org/WAI/WCAG22/Techniques/css/C42"&gt;C42: Using min-height and min-width to ensure sufficient target spacing&lt;/a&gt;
                &lt;/li&gt;
            &lt;/ul&gt;</t>
  </si>
  <si>
    <t>1867-48-15-357-5-1</t>
  </si>
  <si>
    <t>&lt;dl&gt;&lt;dt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t>
  </si>
  <si>
    <t>1867-48-15-395-4-1</t>
  </si>
  <si>
    <t>&lt;ul&gt;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t>
  </si>
  <si>
    <t>1867-48-15-441-79-1</t>
  </si>
  <si>
    <t>&lt;ul&gt;
      &lt;li&gt;The way the parts of a &lt;a href="#dfn-web-page"&gt;web page&lt;/a&gt; are organized in relation to each other; and
      &lt;/li&gt;
      &lt;li&gt;The way a collection of &lt;a href="#dfn-web-page"&gt;web pages&lt;/a&gt; is organized
      &lt;/li&gt;
   &lt;/ul&gt;</t>
  </si>
  <si>
    <t>1867-48-15-580-7-1</t>
  </si>
  <si>
    <t>&lt;ul&gt;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t>
  </si>
  <si>
    <t>1867-48-15-592-5-1</t>
  </si>
  <si>
    <t>&lt;ul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t>
  </si>
  <si>
    <t>&lt;ul style="margin-bottom:0"&gt;_x000D_
      &lt;li&gt;&lt;a href="/WAI/about/contacting/"&gt;Contact WAI&lt;/a&gt;&lt;/li&gt;_x000D_
      &lt;li&gt;&lt;a href="/WAI/sitemap/"&gt;Site Map&lt;/a&gt;&lt;/li&gt;_x000D_
      &lt;li&gt;&lt;a href="/WAI/news/"&gt;News&lt;/a&gt;&lt;/li&gt;_x000D_
      &lt;li&gt;&lt;a href="/WAI/about/accessibility-statement/"&gt;Accessibility Statement&lt;/a&gt;&lt;/li&gt;_x000D_
      &lt;li&gt;&lt;a href="/WAI/translations/"&gt; Translations&lt;/a&gt;&lt;/li&gt;_x000D_
      &lt;li&gt;&lt;a href="/WAI/roles/"&gt;Resources for Roles&lt;/a&gt;&lt;/li&gt;_x000D_
    &lt;/ul&gt;</t>
  </si>
  <si>
    <t>コメント_リスト_リストに適_2_x000D_
コメント_リスト_リストに適_4_x000D_
コメント_リスト_リストに適_6_x000D_
コメント_リスト_リストに適_7</t>
  </si>
  <si>
    <t>修正_リスト_リストに適_2_x000D_
修正_リスト_リストに適_4_x000D_
修正_リスト_リストに適_6_x000D_
修正_リスト_リストに適_7</t>
  </si>
  <si>
    <t>&lt;nav class="nav standalone-resource-pager" aria-label="Understanding Docs"&gt;_x000D_
      &lt;ul&gt;_x000D_
        &lt;li class="nav__item"&gt;_x000D_
          _x000D_
          &lt;a href="."&gt;All Understanding Docs&lt;/a&gt;_x000D_
          _x000D_
        &lt;/li&gt;_x000D_
        _x000D_
        _x000D_
        &lt;li class="nav__item"&gt;_x000D_
          &lt;a href="input-modalities"&gt;_x000D_
            &lt;svg alt="up" focusable="false" aria-hidden="true" class="icon-arrow-up-thin pager-icon" viewBox="0 0 16 16"&gt;_x000D_
              &lt;path fill-rule="evenodd" d="M8 12a.5.5 0 0 0 .5-.5V5.707l2.146 2.147a.5.5 0 0 0 .708-.708l-3-3a.5.5 0 0 0-.708 0l-3 3a.5.5 0 1 0 .708.708L7.5 5.707V11.5a.5.5 0 0 0 .5.5z"&gt;&lt;/path&gt;_x000D_
            &lt;/svg&gt;_x000D_
            Guideline: Input Modalities_x000D_
          &lt;/a&gt;_x000D_
        &lt;/li&gt;_x000D_
        _x000D_
        _x000D_
        &lt;li class="nav__item"&gt;_x000D_
          &lt;a href="dragging-movements"&gt;_x000D_
            &lt;svg focusable="false" aria-hidden="true" class="icon-arrow-left-thin pager-icon" viewBox="0 0 16 16"&gt;_x000D_
              &lt;path fill-rule="evenodd" d="M12 8a.5.5 0 0 1-.5.5H5.707l2.147 2.146a.5.5 0 0 1-.708.708l-3-3a.5.5 0 0 1 0-.708l3-3a.5.5 0 1 1 .708.708L5.707 7.5H11.5a.5.5 0 0 1 .5.5z"&gt;&lt;/path&gt;_x000D_
            &lt;/svg&gt;_x000D_
            Previous SC: Dragging Movements_x000D_
          &lt;/a&gt;_x000D_
        &lt;/li&gt;_x000D_
        _x000D_
        _x000D_
      &lt;/ul&gt;_x000D_
    &lt;/nav&gt;</t>
  </si>
  <si>
    <t>&lt;ul&gt;_x000D_
        &lt;li class="nav__item"&gt;_x000D_
          _x000D_
          &lt;a href="."&gt;All Understanding Docs&lt;/a&gt;_x000D_
          _x000D_
        &lt;/li&gt;_x000D_
        _x000D_
        _x000D_
        &lt;li class="nav__item"&gt;_x000D_
          &lt;a href="input-modalities"&gt;_x000D_
            &lt;svg alt="up" focusable="false" aria-hidden="true" class="icon-arrow-up-thin pager-icon" viewBox="0 0 16 16"&gt;_x000D_
              &lt;path fill-rule="evenodd" d="M8 12a.5.5 0 0 0 .5-.5V5.707l2.146 2.147a.5.5 0 0 0 .708-.708l-3-3a.5.5 0 0 0-.708 0l-3 3a.5.5 0 1 0 .708.708L7.5 5.707V11.5a.5.5 0 0 0 .5.5z"&gt;&lt;/path&gt;_x000D_
            &lt;/svg&gt;_x000D_
            Guideline: Input Modalities_x000D_
          &lt;/a&gt;_x000D_
        &lt;/li&gt;_x000D_
        _x000D_
        _x000D_
        &lt;li class="nav__item"&gt;_x000D_
          &lt;a href="dragging-movements"&gt;_x000D_
            &lt;svg focusable="false" aria-hidden="true" class="icon-arrow-left-thin pager-icon" viewBox="0 0 16 16"&gt;_x000D_
              &lt;path fill-rule="evenodd" d="M12 8a.5.5 0 0 1-.5.5H5.707l2.147 2.146a.5.5 0 0 1-.708.708l-3-3a.5.5 0 0 1 0-.708l3-3a.5.5 0 1 1 .708.708L5.707 7.5H11.5a.5.5 0 0 1 .5.5z"&gt;&lt;/path&gt;_x000D_
            &lt;/svg&gt;_x000D_
            Previous SC: Dragging Movements_x000D_
          &lt;/a&gt;_x000D_
        &lt;/li&gt;_x000D_
        _x000D_
        _x000D_
      &lt;/ul&gt;</t>
  </si>
  <si>
    <t>&lt;nav aria-label="page contents" class="navtoc"&gt;_x000D_
        &lt;ul&gt;&lt;li&gt;&lt;a href="#brief"&gt;In Brief&lt;/a&gt;&lt;/li&gt;_x000D_
&lt;li&gt;&lt;a href="#success-criterion"&gt;Success Criterion&lt;/a&gt;&lt;/li&gt;_x000D_
&lt;li&gt;&lt;a href="#intent"&gt;Intent&lt;/a&gt;&lt;/li&gt;_x000D_
&lt;li&gt;&lt;a href="#benefits"&gt;Benefits&lt;/a&gt;&lt;/li&gt;_x000D_
&lt;li&gt;&lt;a href="#examples"&gt;Examples&lt;/a&gt;&lt;/li&gt;_x000D_
&lt;li&gt;&lt;a href="#resources"&gt;Related Resources&lt;/a&gt;&lt;/li&gt;_x000D_
&lt;li&gt;&lt;a href="#techniques"&gt;Techniques&lt;/a&gt;&lt;/li&gt;_x000D_
&lt;li&gt;&lt;a href="#key-terms"&gt;Key Terms&lt;/a&gt;&lt;/li&gt;_x000D_
&lt;/ul&gt;_x000D_
      &lt;/nav&gt;</t>
  </si>
  <si>
    <t>&lt;ul&gt;&lt;li&gt;&lt;a href="#brief"&gt;In Brief&lt;/a&gt;&lt;/li&gt;_x000D_
&lt;li&gt;&lt;a href="#success-criterion"&gt;Success Criterion&lt;/a&gt;&lt;/li&gt;_x000D_
&lt;li&gt;&lt;a href="#intent"&gt;Intent&lt;/a&gt;&lt;/li&gt;_x000D_
&lt;li&gt;&lt;a href="#benefits"&gt;Benefits&lt;/a&gt;&lt;/li&gt;_x000D_
&lt;li&gt;&lt;a href="#examples"&gt;Examples&lt;/a&gt;&lt;/li&gt;_x000D_
&lt;li&gt;&lt;a href="#resources"&gt;Related Resources&lt;/a&gt;&lt;/li&gt;_x000D_
&lt;li&gt;&lt;a href="#techniques"&gt;Techniques&lt;/a&gt;&lt;/li&gt;_x000D_
&lt;li&gt;&lt;a href="#key-terms"&gt;Key Terms&lt;/a&gt;&lt;/li&gt;_x000D_
&lt;/ul&gt;</t>
  </si>
  <si>
    <t>&lt;dl&gt;_x000D_
            &lt;dt&gt;Goal&lt;/dt&gt;&lt;dd&gt;Make controls easier to activate.&lt;/dd&gt;_x000D_
            &lt;dt&gt;What to do&lt;/dt&gt;&lt;dd&gt;Ensure targets meet a minimum size or have sufficient spacing around them.&lt;/dd&gt;_x000D_
            &lt;dt&gt;Why it's important&lt;/dt&gt;&lt;dd&gt;Some people with physical impairments cannot click small buttons that are close together.&lt;/dd&gt;_x000D_
        &lt;/dl&gt;</t>
  </si>
  <si>
    <t>&lt;dl&gt;_x000D_
        &lt;dt&gt;Spacing&lt;/dt&gt;_x000D_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target;&lt;/dd&gt;_x000D_
        &lt;dt&gt;Equivalent&lt;/dt&gt; _x000D_
        &lt;dd&gt;The function can be achieved through a different control on the same page that meets this criterion;&lt;/dd&gt;_x000D_
        &lt;dt&gt;Inline&lt;/dt&gt; _x000D_
        &lt;dd&gt;The target is in a sentence or its size is otherwise constrained by the line-height of non-target text;&lt;/dd&gt;_x000D_
        &lt;dt&gt;User Agent Control&lt;/dt&gt; _x000D_
        &lt;dd&gt;The size of the target is determined by the &lt;a href="#dfn-user-agent"&gt;user agent&lt;/a&gt; and is not modified by the author;&lt;/dd&gt;_x000D_
        &lt;dt&gt;Essential&lt;/dt&gt; _x000D_
        &lt;dd&gt;A particular &lt;a href="#dfn-presentation"&gt;presentation&lt;/a&gt; of the target is &lt;a href="#dfn-essential"&gt;essential&lt;/a&gt; or is legally required for the information being conveyed.&lt;/dd&gt;_x000D_
    &lt;/dl&gt;</t>
  </si>
  <si>
    <t>&lt;ul&gt;_x000D_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target.&lt;/li&gt;_x000D_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exception.&lt;/li&gt;_x000D_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readability.&lt;/li&gt;_x000D_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excepted.&lt;/li&gt;_x000D_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practical.&lt;/li&gt;_x000D_
            &lt;/ul&gt;</t>
  </si>
  <si>
    <t>/nコメント_リスト_リストに適_2_x000D_
コメント_リスト_リストに適_4_x000D_
コメント_リスト_リストに適_6_x000D_
コメント_リスト_リストに適_7</t>
  </si>
  <si>
    <t>&lt;ul&gt;_x000D_
                &lt;li&gt;interacting with a combobox shows a dropdown list of suggestions&lt;/li&gt;_x000D_
                &lt;li&gt;activating a button displays a modal dialog&lt;/li&gt;_x000D_
                &lt;li&gt;content displays a cookie banner after page load&lt;/li&gt;_x000D_
                &lt;li&gt;content displays a "Take a survey" dialog after some period of user inactivity&lt;/li&gt;_x000D_
            &lt;/ul&gt;</t>
  </si>
  <si>
    <t>/n修正_リスト_リストに適_2
修正_リスト_リストに適_4
修正_リスト_リストに適_6
修正_リスト_リストに適_7</t>
  </si>
  <si>
    <t>&lt;ul&gt;_x000D_
                &lt;li&gt;In the top row, the dimensions of each target are 24 by 24 CSS pixels, passing this Success Criterion.&lt;/li&gt;_x000D_
                &lt;li&gt;In the second row, the same targets are only 20 by 20 CSS pixels, but have a 4 CSS pixel space between them – as the target size is below 24 by 24 CSS pixels, these need to be evaluated against the Success Criterion's spacing exception, and they pass.&lt;/li&gt;_x000D_
                &lt;li&gt;In the last row, the targets are again 20 by 20 CSS pixels, but have no space between them – these fail the spacing exception. This is because, when drawing the 24 CSS pixel diameter circles over the targets, the circles intersect.&lt;/li&gt;_x000D_
            &lt;/ul&gt;</t>
  </si>
  <si>
    <t>&lt;ul&gt;_x000D_
            &lt;li&gt;People who use a mobile device where the touch screen is the primary mode of interaction;&lt;/li&gt;_x000D_
            &lt;li&gt;People using mouse, stylus or touch input who have mobility impairments such as hand tremors;&lt;/li&gt;_x000D_
            &lt;li&gt;People using a device in environments where they are exposed to shaking such as public transportation;&lt;/li&gt;_x000D_
            &lt;li&gt;Mouse users who have difficulty with fine motor movements;&lt;/li&gt;_x000D_
            &lt;li&gt;People who access a device using one hand;&lt;/li&gt;_x000D_
            &lt;li&gt;People with large fingers, or who are operating the device with only a part of their finger or knuckle.&lt;/li&gt;_x000D_
        &lt;/ul&gt;</t>
  </si>
  <si>
    <t>&lt;ul&gt;_x000D_
            &lt;li&gt;Three buttons are on-screen and the target size of each button is 24 by 24 CSS pixels. Since the target size itself is 24 by 24 CSS pixels, no additional spacing is required, the Success Criterion passes.&lt;/li&gt;_x000D_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passes.&lt;/li&gt;_x000D_
            &lt;li&gt;Links within a paragraph of text have varying target dimensions. Links within paragraphs of text do not need to meet the 24 by 24 CSS pixels requirements, so the Success Criterion passes.&lt;/li&gt;_x000D_
        &lt;/ul&gt;</t>
  </si>
  <si>
    <t>&lt;ul&gt;_x000D_
            &lt;li&gt;&lt;a href="https://dl.acm.org/doi/10.1145/1152215.1152260"&gt;Target size study for one-handed thumb use on small touchscreen devices&lt;/a&gt;&lt;/li&gt;_x000D_
        &lt;/ul&gt;</t>
  </si>
  <si>
    <t>&lt;ul&gt;_x000D_
                &lt;li&gt;_x000D_
                    &lt;a href="https://www.w3.org/WAI/WCAG22/Techniques/css/C42"&gt;C42: Using min-height and min-width to ensure sufficient target spacing&lt;/a&gt;_x000D_
                &lt;/li&gt;_x000D_
            &lt;/ul&gt;</t>
  </si>
  <si>
    <t>&lt;dl&gt;&lt;dt id="dfn-assistive-technology"&gt;assistive technology&lt;/dt&gt;&lt;dd&gt;&lt;definition&gt;&lt;p&gt;hardware and/or software that acts as a &lt;a href="#dfn-user-agent"&gt;user agent&lt;/a&gt;, or along with a mainstream user agent, to provide functionality to meet the requirements_x000D_
      of users with disabilities that go beyond those offered by mainstream user agents_x000D_
   &lt;/p&gt;_x000D_
   _x000D_
   &lt;div class="note"&gt;_x000D_
				&lt;p class="note-title marker"&gt;Note&lt;/p&gt;_x000D_
				&lt;p&gt;Functionality provided by assistive technology includes alternative presentations_x000D_
      (e.g., as synthesized speech or magnified content), alternative input methods (e.g.,_x000D_
      voice), additional navigation or orientation mechanisms, and content transformations_x000D_
      (e.g., to make tables more accessible)._x000D_
   &lt;/p&gt;_x000D_
			&lt;/div&gt;_x000D_
   _x000D_
   &lt;div class="note"&gt;_x000D_
				&lt;p class="note-title marker"&gt;Note&lt;/p&gt;_x000D_
				&lt;p&gt;Assistive technologies often communicate data and messages with mainstream user agents_x000D_
      by using and monitoring APIs._x000D_
   &lt;/p&gt;_x000D_
			&lt;/div&gt;_x000D_
   _x000D_
   &lt;div class="note"&gt;_x000D_
				&lt;p class="note-title marker"&gt;Note&lt;/p&gt;_x000D_
				&lt;p&gt;The distinction between mainstream user agents and assistive technologies is not absolute._x000D_
      Many mainstream user agents provide some features to assist individuals with disabilities._x000D_
      The basic difference is that mainstream user agents target broad and diverse audiences_x000D_
      that usually include people with and without disabilities. Assistive technologies_x000D_
      target narrowly defined populations of users with specific disabilities. The assistance_x000D_
      provided by an assistive technology is more specific and appropriate to the needs_x000D_
      of its target users. The mainstream user agent may provide important functionality_x000D_
      to assistive technologies like retrieving web content from program objects or parsing_x000D_
      markup into identifiable bundles._x000D_
   &lt;/p&gt;_x000D_
			&lt;/div&gt;_x000D_
   _x000D_
   &lt;aside class="example"&gt;&lt;p class="example-title marker"&gt;Example&lt;/p&gt;&lt;p&gt;Assistive technologies that are important in the context of this document include_x000D_
      the following:_x000D_
   &lt;/p&gt;_x000D_
   _x000D_
   &lt;ul&gt;_x000D_
      _x000D_
      &lt;li&gt;screen magnifiers, and other visual reading assistants, which are used by people with_x000D_
         visual, perceptual and physical print disabilities to change text font, size, spacing,_x000D_
         color, synchronization with speech, etc. in order to improve the visual readability_x000D_
         of rendered text and images;_x000D_
      &lt;/li&gt;_x000D_
      _x000D_
      &lt;li&gt;screen readers, which are used by people who are blind to read textual information_x000D_
         through synthesized speech or braille;_x000D_
      &lt;/li&gt;_x000D_
      _x000D_
      &lt;li&gt;text-to-speech software, which is used by some people with cognitive, language, and_x000D_
         learning disabilities to convert text into synthetic speech;_x000D_
      &lt;/li&gt;_x000D_
      _x000D_
      &lt;li&gt;speech recognition software, which may be used by people who have some physical disabilities;&lt;/li&gt;_x000D_
      _x000D_
      &lt;li&gt;alternative keyboards, which are used by people with certain physical disabilities_x000D_
         to simulate the keyboard (including alternate keyboards that use head pointers, single_x000D_
         switches, sip/puff and other special input devices.);_x000D_
      &lt;/li&gt;_x000D_
      _x000D_
      &lt;li&gt;alternative pointing devices, which are used by people with certain physical disabilities_x000D_
         to simulate mouse pointing and button activations._x000D_
      &lt;/li&gt;_x000D_
      _x000D_
   &lt;/ul&gt;_x000D_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interactions_x000D_
   &lt;/p&gt;&lt;/definition&gt;&lt;/dd&gt;&lt;dt id="dfn-css-pixel"&gt;CSS pixel&lt;/dt&gt;&lt;dd&gt;&lt;definition&gt;&lt;p&gt;visual angle of about 0.0213 degrees&lt;/p&gt;_x000D_
   					_x000D_
   &lt;p&gt;A CSS pixel is the canonical unit of measure for all lengths and measurements in CSS._x000D_
      This unit is density-independent, and distinct from actual hardware pixels present_x000D_
      in a display. User agents and operating systems should ensure that a CSS pixel is_x000D_
      set as closely as possible to the &lt;a href="https://www.w3.org/TR/css3-values/#reference-pixel"&gt;CSS Values and Units Module Level 3 reference pixel&lt;/a&gt; [[css3-values]], which takes into account the physical dimensions of the display_x000D_
      and the assumed viewing distance (factors that cannot be determined by content authors)._x000D_
   &lt;/p&gt;&lt;/definition&gt;&lt;/dd&gt;&lt;dt id="dfn-essential"&gt;essential&lt;/dt&gt;&lt;dd&gt;&lt;definition&gt;&lt;p&gt;if removed, would fundamentally change the information or functionality of the content,_x000D_
      &lt;strong&gt;and&lt;/strong&gt; information and functionality cannot be achieved in another way that would conform_x000D_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screen,_x000D_
      such as a mouse, pen, or touch contact_x000D_
   &lt;/p&gt;_x000D_
   &lt;div class="note"&gt;_x000D_
				&lt;p class="note-title marker"&gt;Note&lt;/p&gt;_x000D_
				&lt;p&gt;See the &lt;a href="https://www.w3.org/TR/pointerevents/#dfn-pointer"&gt;Pointer Events_x000D_
      definition for "pointer"&lt;/a&gt; [&lt;a href="https://www.w3.org/TR/pointerevents/"&gt;pointerevents&lt;/a&gt;].&lt;/p&gt;_x000D_
			&lt;/div&gt;&lt;/definition&gt;&lt;/dd&gt;&lt;dt id="dfn-presentation"&gt;presentation&lt;/dt&gt;&lt;dd&gt;&lt;definition&gt;&lt;p&gt;rendering of the &lt;a href="#dfn-content"&gt;content&lt;/a&gt; in a form to be perceived by users_x000D_
   &lt;/p&gt;&lt;/definition&gt;&lt;/dd&gt;&lt;dt id="dfn-structure"&gt;structure&lt;/dt&gt;&lt;dd&gt;&lt;definition&gt;&lt;ul&gt;_x000D_
      _x000D_
      &lt;li&gt;The way the parts of a &lt;a href="#dfn-web-page"&gt;web page&lt;/a&gt; are organized in relation to each other; and_x000D_
      &lt;/li&gt;_x000D_
      _x000D_
      &lt;li&gt;The way a collection of &lt;a href="#dfn-web-page"&gt;web pages&lt;/a&gt; is organized_x000D_
      &lt;/li&gt;_x000D_
      _x000D_
   &lt;/ul&gt;&lt;/definition&gt;&lt;/dd&gt;&lt;dt id="dfn-target"&gt;target&lt;/dt&gt;&lt;dd&gt;&lt;definition&gt;&lt;p&gt;region of the display that will accept a pointer action, such as the interactive area of a &lt;a href="#dfn-user-interface-component"&gt;user interface component&lt;/a&gt;&lt;/p&gt; _x000D_
    &lt;div class="note"&gt;_x000D_
				&lt;p class="note-title marker"&gt;Note&lt;/p&gt;_x000D_
				&lt;p&gt;If two or more targets are overlapping, the overlapping area should not be included in the measurement of the target size, except when the overlapping targets perform the same action or open the same page.&lt;/p&gt;_x000D_
			&lt;/div&gt;&lt;/definition&gt;&lt;/dd&gt;&lt;dt id="dfn-user-agent"&gt;user agent&lt;/dt&gt;&lt;dd&gt;&lt;definition&gt;&lt;p&gt;any software that retrieves and presents web content for users&lt;/p&gt;_x000D_
   _x000D_
   &lt;aside class="example"&gt;&lt;p class="example-title marker"&gt;Example&lt;/p&gt;&lt;p&gt;Web browsers, media players, plug-ins, and other programs — including &lt;a href="#dfn-assistive-technology"&gt;assistive technologies&lt;/a&gt; — that help in retrieving, rendering, and interacting with web content._x000D_
   &lt;/p&gt;&lt;/aside&gt;&lt;/definition&gt;&lt;/dd&gt;&lt;dt id="dfn-user-interface-component"&gt;user interface component&lt;/dt&gt;&lt;dd&gt;&lt;definition&gt;&lt;p&gt;a part of the content that is perceived by users as a single control for a distinct_x000D_
      function_x000D_
   &lt;/p&gt;_x000D_
   _x000D_
   &lt;div class="note"&gt;_x000D_
				&lt;p class="note-title marker"&gt;Note&lt;/p&gt;_x000D_
				&lt;p&gt;Multiple user interface components may be implemented as a single programmatic element._x000D_
      "Components" here is not tied to programming techniques, but rather to what the user_x000D_
      perceives as separate controls._x000D_
   &lt;/p&gt;_x000D_
			&lt;/div&gt;_x000D_
   _x000D_
   &lt;div class="note"&gt;_x000D_
				&lt;p class="note-title marker"&gt;Note&lt;/p&gt;_x000D_
				&lt;p&gt;User interface components include form elements and links as well as components generated_x000D_
      by scripts._x000D_
   &lt;/p&gt;_x000D_
			&lt;/div&gt;_x000D_
   _x000D_
   &lt;div class="note"&gt;_x000D_
				&lt;p class="note-title marker"&gt;Note&lt;/p&gt;_x000D_
				&lt;p&gt;What is meant by "component" or "user interface component" here is also sometimes_x000D_
      called "user interface element"._x000D_
   &lt;/p&gt;_x000D_
			&lt;/div&gt;_x000D_
   _x000D_
   &lt;aside class="example"&gt;&lt;p class="example-title marker"&gt;Example&lt;/p&gt;&lt;p&gt;An applet has a "control" that can be used to move through content by line or page_x000D_
      or random access. Since each of these would need to have a name and be settable independently,_x000D_
      they would each be a "user interface component."_x000D_
   &lt;/p&gt;&lt;/aside&gt;&lt;/definition&gt;&lt;/dd&gt;&lt;dt id="dfn-web-page"&gt;web page&lt;/dt&gt;&lt;dd&gt;&lt;definition&gt;&lt;p&gt;a non-embedded resource obtained from a single URI using HTTP plus any other resources_x000D_
      that are used in the rendering or intended to be rendered together with it by a &lt;a href="#dfn-user-agent"&gt;user agent&lt;/a&gt;&lt;/p&gt;_x000D_
   _x000D_
   &lt;div class="note"&gt;_x000D_
				&lt;p class="note-title marker"&gt;Note&lt;/p&gt;_x000D_
				&lt;p&gt;Although any "other resources" would be rendered together with the primary resource,_x000D_
      they would not necessarily be rendered simultaneously with each other._x000D_
   &lt;/p&gt;_x000D_
			&lt;/div&gt;_x000D_
   _x000D_
   &lt;div class="note"&gt;_x000D_
				&lt;p class="note-title marker"&gt;Note&lt;/p&gt;_x000D_
				&lt;p&gt;For the purposes of conformance with these guidelines, a resource must be "non-embedded"_x000D_
      within the scope of conformance to be considered a web page._x000D_
   &lt;/p&gt;_x000D_
			&lt;/div&gt;_x000D_
   _x000D_
   &lt;aside class="example"&gt;&lt;p class="example-title marker"&gt;Example&lt;/p&gt;&lt;p&gt;A web resource including all embedded images and media.&lt;/p&gt;&lt;/aside&gt;_x000D_
   _x000D_
   &lt;aside class="example"&gt;&lt;p class="example-title marker"&gt;Example&lt;/p&gt;&lt;p&gt;A web mail program built using Asynchronous JavaScript and XML (AJAX). The program_x000D_
      lives entirely at http://example.com/mail, but includes an inbox, a contacts area_x000D_
      and a calendar. Links or buttons are provided that cause the inbox, contacts, or calendar_x000D_
      to display, but do not change the URI of the page as a whole._x000D_
   &lt;/p&gt;&lt;/aside&gt;_x000D_
   _x000D_
   &lt;aside class="example"&gt;&lt;p class="example-title marker"&gt;Example&lt;/p&gt;&lt;p&gt;A customizable portal site, where users can choose content to display from a set of_x000D_
      different content modules._x000D_
   &lt;/p&gt;&lt;/aside&gt;_x000D_
   _x000D_
   &lt;aside class="example"&gt;&lt;p class="example-title marker"&gt;Example&lt;/p&gt;&lt;p&gt;When you enter "http://shopping.example.com/" in your browser, you enter a movie-like_x000D_
      interactive shopping environment where you visually move around in a store dragging_x000D_
      products off of the shelves around you and into a visual shopping cart in front of_x000D_
      you. Clicking on a product causes it to be demonstrated with a specification sheet_x000D_
      floating alongside. This might be a single-page website or just one page within a_x000D_
      website._x000D_
   &lt;/p&gt;&lt;/aside&gt;&lt;/definition&gt;&lt;/dd&gt;&lt;/dl&gt;</t>
  </si>
  <si>
    <t>&lt;ul&gt;_x000D_
      _x000D_
      &lt;li&gt;screen magnifiers, and other visual reading assistants, which are used by people with_x000D_
         visual, perceptual and physical print disabilities to change text font, size, spacing,_x000D_
         color, synchronization with speech, etc. in order to improve the visual readability_x000D_
         of rendered text and images;_x000D_
      &lt;/li&gt;_x000D_
      _x000D_
      &lt;li&gt;screen readers, which are used by people who are blind to read textual information_x000D_
         through synthesized speech or braille;_x000D_
      &lt;/li&gt;_x000D_
      _x000D_
      &lt;li&gt;text-to-speech software, which is used by some people with cognitive, language, and_x000D_
         learning disabilities to convert text into synthetic speech;_x000D_
      &lt;/li&gt;_x000D_
      _x000D_
      &lt;li&gt;speech recognition software, which may be used by people who have some physical disabilities;&lt;/li&gt;_x000D_
      _x000D_
      &lt;li&gt;alternative keyboards, which are used by people with certain physical disabilities_x000D_
         to simulate the keyboard (including alternate keyboards that use head pointers, single_x000D_
         switches, sip/puff and other special input devices.);_x000D_
      &lt;/li&gt;_x000D_
      _x000D_
      &lt;li&gt;alternative pointing devices, which are used by people with certain physical disabilities_x000D_
         to simulate mouse pointing and button activations._x000D_
      &lt;/li&gt;_x000D_
      _x000D_
   &lt;/ul&gt;</t>
  </si>
  <si>
    <t>&lt;ul&gt;_x000D_
      _x000D_
      &lt;li&gt;The way the parts of a &lt;a href="#dfn-web-page"&gt;web page&lt;/a&gt; are organized in relation to each other; and_x000D_
      &lt;/li&gt;_x000D_
      _x000D_
      &lt;li&gt;The way a collection of &lt;a href="#dfn-web-page"&gt;web pages&lt;/a&gt; is organized_x000D_
      &lt;/li&gt;_x000D_
      _x000D_
   &lt;/ul&gt;</t>
  </si>
  <si>
    <t>&lt;ul&gt;_x000D_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Twitter&lt;/a&gt;&lt;/li&gt;_x000D_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Feed&lt;/a&gt;&lt;/li&gt;_x000D_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YouTube&lt;/a&gt;&lt;/li&gt;_x000D_
        &lt;li&gt;&lt;a href="https://www.w3.org/WAI/news/subscribe/" class="button"&gt;Get News in Email&lt;/a&gt;&lt;/li&gt;_x000D_
      &lt;/ul&gt;</t>
  </si>
  <si>
    <t>&lt;ul style="margin-bottom:0"&gt;_x000D_
      &lt;li&gt;&lt;a href="/WAI/about/contacting/"&gt;Contact WAI&lt;/a&gt;&lt;/li&gt;_x000D_
      &lt;li&gt;&lt;a href="/WAI/sitemap/"&gt;Site Map&lt;/a&gt;&lt;/li&gt;_x000D_
      &lt;li&gt;&lt;a href="/WAI/news/"&gt;News&lt;/a&gt;&lt;/li&gt;_x000D_
      &lt;li&gt;&lt;a href="/WAI/about/accessibility-statement/"&gt;Accessibility Statement&lt;/a&gt;&lt;/li&gt;_x000D_
      &lt;li&gt;&lt;a href="/WAI/translations/"&gt; Translations&lt;/a&gt;&lt;/li&gt;_x000D_
      &lt;li&gt;&lt;a href="/WAIoles/"&gt;Resources for Roles&lt;/a&gt;&lt;/li&gt;_x000D_
    &lt;/ul&gt;</t>
  </si>
  <si>
    <t>&lt;nav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</si>
</sst>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游ゴシック"/>
    </font>
    <font>
      <b/>
      <sz val="22"/>
      <color rgb="FF000000"/>
      <name val="游ゴシック"/>
      <family val="3"/>
      <charset val="128"/>
    </font>
    <font>
      <sz val="12"/>
      <color rgb="FF000000"/>
      <name val="游ゴシック"/>
      <family val="3"/>
      <charset val="128"/>
    </font>
    <font>
      <u/>
      <sz val="11"/>
      <color rgb="FF0563C1"/>
      <name val="游ゴシック"/>
      <family val="3"/>
      <charset val="128"/>
    </font>
    <font>
      <b/>
      <sz val="11"/>
      <color rgb="FF000000"/>
      <name val="游ゴシック"/>
      <family val="3"/>
      <charset val="128"/>
    </font>
    <font>
      <b/>
      <sz val="13"/>
      <color rgb="FF000000"/>
      <name val="游ゴシック"/>
      <family val="3"/>
      <charset val="128"/>
    </font>
    <font>
      <b/>
      <u/>
      <sz val="26"/>
      <color rgb="FF000000"/>
      <name val="游ゴシック"/>
      <family val="3"/>
      <charset val="128"/>
    </font>
    <font>
      <sz val="11"/>
      <color rgb="FF000000"/>
      <name val="游ゴシック"/>
      <family val="3"/>
      <charset val="128"/>
    </font>
    <font>
      <sz val="6"/>
      <name val="ＭＳ Ｐゴシック"/>
      <family val="3"/>
      <charset val="128"/>
    </font>
  </fonts>
  <fills count="6">
    <fill>
      <patternFill patternType="none"/>
    </fill>
    <fill>
      <patternFill patternType="gray125"/>
    </fill>
    <fill>
      <patternFill patternType="none"/>
    </fill>
    <fill>
      <patternFill patternType="solid">
        <fgColor rgb="FFFFFFFF"/>
        <bgColor rgb="FFFFFFFF"/>
      </patternFill>
    </fill>
    <fill>
      <patternFill patternType="solid">
        <fgColor rgb="FFE7E6E6"/>
        <bgColor rgb="FFFFFFFF"/>
      </patternFill>
    </fill>
    <fill>
      <patternFill patternType="solid">
        <fgColor rgb="FFFBE4D5"/>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2" borderId="0"/>
  </cellStyleXfs>
  <cellXfs count="31">
    <xf numFmtId="0" fontId="0" fillId="2" borderId="0" xfId="0" applyAlignment="1">
      <alignment vertical="center"/>
    </xf>
    <xf numFmtId="0" fontId="0" fillId="3" borderId="0" xfId="0" applyFill="1" applyAlignment="1">
      <alignment vertical="center"/>
    </xf>
    <xf numFmtId="0" fontId="1" fillId="3" borderId="0" xfId="0" applyFont="1" applyFill="1" applyAlignment="1">
      <alignment vertical="center"/>
    </xf>
    <xf numFmtId="31" fontId="2" fillId="3" borderId="0" xfId="0" applyNumberFormat="1" applyFont="1" applyFill="1" applyAlignment="1">
      <alignment horizontal="right" vertical="center"/>
    </xf>
    <xf numFmtId="0" fontId="0" fillId="3" borderId="0" xfId="0" applyFill="1" applyAlignment="1">
      <alignment horizontal="right" vertical="center"/>
    </xf>
    <xf numFmtId="0" fontId="0" fillId="3" borderId="1" xfId="0" applyFill="1" applyBorder="1" applyAlignment="1">
      <alignment horizontal="left" vertical="center"/>
    </xf>
    <xf numFmtId="0" fontId="3" fillId="3" borderId="0" xfId="0" applyFont="1" applyFill="1" applyAlignment="1">
      <alignment vertical="center"/>
    </xf>
    <xf numFmtId="0" fontId="4" fillId="3" borderId="0" xfId="0" applyFont="1" applyFill="1" applyAlignment="1">
      <alignment vertical="center"/>
    </xf>
    <xf numFmtId="0" fontId="0" fillId="3" borderId="2" xfId="0" applyFill="1" applyBorder="1" applyAlignment="1">
      <alignment horizontal="center" vertical="center"/>
    </xf>
    <xf numFmtId="0" fontId="0" fillId="2" borderId="0" xfId="0" applyAlignment="1">
      <alignment vertical="top" wrapText="1"/>
    </xf>
    <xf numFmtId="0" fontId="0" fillId="2" borderId="1" xfId="0" applyBorder="1" applyAlignment="1">
      <alignment vertical="top" wrapText="1"/>
    </xf>
    <xf numFmtId="0" fontId="4" fillId="3" borderId="0" xfId="0" applyFont="1" applyFill="1"/>
    <xf numFmtId="0" fontId="4" fillId="4" borderId="1" xfId="0" applyFont="1" applyFill="1" applyBorder="1" applyAlignment="1">
      <alignment horizontal="center" vertical="top" wrapText="1"/>
    </xf>
    <xf numFmtId="0" fontId="4" fillId="4" borderId="1" xfId="0" applyFont="1" applyFill="1" applyBorder="1" applyAlignment="1">
      <alignment horizontal="center" vertical="center"/>
    </xf>
    <xf numFmtId="0" fontId="0" fillId="5" borderId="1" xfId="0" applyFill="1" applyBorder="1" applyAlignment="1">
      <alignment vertical="top" wrapText="1"/>
    </xf>
    <xf numFmtId="0" fontId="0" fillId="5" borderId="1" xfId="0" applyFill="1" applyBorder="1" applyAlignment="1">
      <alignment vertical="center"/>
    </xf>
    <xf numFmtId="0" fontId="4" fillId="5" borderId="1" xfId="0" applyFont="1" applyFill="1" applyBorder="1" applyAlignment="1">
      <alignment horizontal="center" vertical="top" wrapText="1"/>
    </xf>
    <xf numFmtId="0" fontId="5" fillId="3" borderId="0" xfId="0" applyFont="1" applyFill="1"/>
    <xf numFmtId="0" fontId="0" fillId="2" borderId="0" xfId="0" applyAlignment="1">
      <alignment vertical="center" wrapText="1"/>
    </xf>
    <xf numFmtId="0" fontId="0" fillId="0" borderId="0" xfId="0" applyFill="1"/>
    <xf numFmtId="0" fontId="0" fillId="3" borderId="1" xfId="0" applyFill="1" applyBorder="1" applyAlignment="1">
      <alignment horizontal="left" vertical="center"/>
    </xf>
    <xf numFmtId="0" fontId="0" fillId="0" borderId="3" xfId="0" applyFill="1" applyBorder="1"/>
    <xf numFmtId="0" fontId="0" fillId="0" borderId="2" xfId="0" applyFill="1" applyBorder="1"/>
    <xf numFmtId="0" fontId="0" fillId="3" borderId="1" xfId="0" applyFill="1" applyBorder="1" applyAlignment="1">
      <alignment vertical="center"/>
    </xf>
    <xf numFmtId="0" fontId="4" fillId="4" borderId="1" xfId="0" applyFont="1" applyFill="1" applyBorder="1" applyAlignment="1">
      <alignment horizontal="center" vertical="center"/>
    </xf>
    <xf numFmtId="0" fontId="0" fillId="3" borderId="1" xfId="0" applyFill="1" applyBorder="1" applyAlignment="1">
      <alignment vertical="top" wrapText="1"/>
    </xf>
    <xf numFmtId="0" fontId="6" fillId="3" borderId="0" xfId="0" applyFont="1" applyFill="1" applyAlignment="1">
      <alignment horizontal="center" vertical="center"/>
    </xf>
    <xf numFmtId="0" fontId="0" fillId="3" borderId="0" xfId="0" applyFill="1" applyAlignment="1">
      <alignment vertical="center"/>
    </xf>
    <xf numFmtId="0" fontId="0" fillId="3" borderId="1" xfId="0" applyFill="1" applyBorder="1" applyAlignment="1">
      <alignment vertical="center" wrapText="1"/>
    </xf>
    <xf numFmtId="0" fontId="0" fillId="2" borderId="1" xfId="0" applyBorder="1" applyAlignment="1">
      <alignment vertical="top" wrapText="1"/>
    </xf>
    <xf numFmtId="0" fontId="7" fillId="2" borderId="1" xfId="0" applyFont="1" applyBorder="1" applyAlignment="1">
      <alignment vertical="top"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aic.jp/docs/UNDERSTANDING-WCAG20/Overview.html" TargetMode="External"/><Relationship Id="rId2" Type="http://schemas.openxmlformats.org/officeDocument/2006/relationships/hyperlink" Target="https://waic.jp/docs/WCAG20/Overview.html" TargetMode="External"/><Relationship Id="rId1" Type="http://schemas.openxmlformats.org/officeDocument/2006/relationships/hyperlink" Target="https://www.jisc.go.jp/" TargetMode="External"/><Relationship Id="rId4" Type="http://schemas.openxmlformats.org/officeDocument/2006/relationships/hyperlink" Target="https://waic.jp/docs/WCAG-TECHS/Overview.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F37"/>
  <sheetViews>
    <sheetView zoomScale="75" zoomScaleNormal="75" workbookViewId="0"/>
  </sheetViews>
  <sheetFormatPr defaultRowHeight="18.75" x14ac:dyDescent="0.4"/>
  <cols>
    <col min="1" max="1" width="7.125" style="1" customWidth="1"/>
    <col min="2" max="2" width="20.625" style="1" customWidth="1"/>
    <col min="3" max="3" width="74.75" style="1" customWidth="1"/>
    <col min="4" max="4" width="13.125" style="1" customWidth="1"/>
    <col min="5" max="5" width="23.5" style="1" customWidth="1"/>
    <col min="6" max="6" width="9" style="1" customWidth="1"/>
  </cols>
  <sheetData>
    <row r="2" spans="2:6" ht="42" customHeight="1" x14ac:dyDescent="0.4">
      <c r="B2" s="26" t="s">
        <v>0</v>
      </c>
      <c r="C2" s="27"/>
      <c r="D2" s="27"/>
      <c r="E2" s="27"/>
      <c r="F2" s="2"/>
    </row>
    <row r="3" spans="2:6" ht="9.75" customHeight="1" x14ac:dyDescent="0.4"/>
    <row r="4" spans="2:6" ht="19.5" customHeight="1" x14ac:dyDescent="0.4">
      <c r="E4" s="3" t="s">
        <v>1</v>
      </c>
    </row>
    <row r="5" spans="2:6" x14ac:dyDescent="0.4">
      <c r="E5" s="4"/>
    </row>
    <row r="6" spans="2:6" ht="25.5" customHeight="1" x14ac:dyDescent="0.4">
      <c r="B6" s="17" t="s">
        <v>2</v>
      </c>
    </row>
    <row r="7" spans="2:6" ht="12" customHeight="1" x14ac:dyDescent="0.4"/>
    <row r="8" spans="2:6" x14ac:dyDescent="0.4">
      <c r="B8" s="13" t="s">
        <v>3</v>
      </c>
      <c r="C8" s="20" t="s">
        <v>4</v>
      </c>
      <c r="D8" s="21"/>
      <c r="E8" s="22"/>
    </row>
    <row r="9" spans="2:6" x14ac:dyDescent="0.4">
      <c r="B9" s="13" t="s">
        <v>5</v>
      </c>
      <c r="C9" s="5" t="s">
        <v>6</v>
      </c>
      <c r="D9" s="13" t="s">
        <v>7</v>
      </c>
      <c r="E9" s="8" t="s">
        <v>8</v>
      </c>
    </row>
    <row r="10" spans="2:6" x14ac:dyDescent="0.4">
      <c r="B10" s="13" t="s">
        <v>9</v>
      </c>
      <c r="C10" s="20" t="s">
        <v>10</v>
      </c>
      <c r="D10" s="21"/>
      <c r="E10" s="22"/>
    </row>
    <row r="11" spans="2:6" x14ac:dyDescent="0.4">
      <c r="B11" s="13" t="s">
        <v>11</v>
      </c>
      <c r="C11" s="20" t="s">
        <v>12</v>
      </c>
      <c r="D11" s="21"/>
      <c r="E11" s="22"/>
    </row>
    <row r="13" spans="2:6" x14ac:dyDescent="0.4">
      <c r="B13" s="1" t="s">
        <v>13</v>
      </c>
    </row>
    <row r="14" spans="2:6" x14ac:dyDescent="0.4">
      <c r="B14" s="13" t="s">
        <v>14</v>
      </c>
      <c r="C14" s="24" t="s">
        <v>15</v>
      </c>
      <c r="D14" s="21"/>
      <c r="E14" s="22"/>
    </row>
    <row r="15" spans="2:6" x14ac:dyDescent="0.4">
      <c r="B15" s="5" t="s">
        <v>16</v>
      </c>
      <c r="C15" s="20" t="s">
        <v>17</v>
      </c>
      <c r="D15" s="21"/>
      <c r="E15" s="22"/>
    </row>
    <row r="16" spans="2:6" x14ac:dyDescent="0.4">
      <c r="B16" s="5" t="s">
        <v>18</v>
      </c>
      <c r="C16" s="20" t="s">
        <v>19</v>
      </c>
      <c r="D16" s="21"/>
      <c r="E16" s="22"/>
    </row>
    <row r="18" spans="2:5" x14ac:dyDescent="0.4">
      <c r="B18" s="7" t="s">
        <v>20</v>
      </c>
    </row>
    <row r="19" spans="2:5" x14ac:dyDescent="0.4">
      <c r="B19" s="13" t="s">
        <v>21</v>
      </c>
      <c r="C19" s="24" t="s">
        <v>15</v>
      </c>
      <c r="D19" s="21"/>
      <c r="E19" s="22"/>
    </row>
    <row r="20" spans="2:5" x14ac:dyDescent="0.4">
      <c r="B20" s="10" t="s">
        <v>22</v>
      </c>
      <c r="C20" s="25" t="s">
        <v>23</v>
      </c>
      <c r="D20" s="21"/>
      <c r="E20" s="22"/>
    </row>
    <row r="21" spans="2:5" x14ac:dyDescent="0.4">
      <c r="B21" s="10" t="s">
        <v>24</v>
      </c>
      <c r="C21" s="23" t="s">
        <v>25</v>
      </c>
      <c r="D21" s="21"/>
      <c r="E21" s="22"/>
    </row>
    <row r="22" spans="2:5" x14ac:dyDescent="0.4">
      <c r="B22" s="10" t="s">
        <v>26</v>
      </c>
      <c r="C22" s="23" t="s">
        <v>27</v>
      </c>
      <c r="D22" s="21"/>
      <c r="E22" s="22"/>
    </row>
    <row r="23" spans="2:5" ht="40.5" customHeight="1" x14ac:dyDescent="0.4">
      <c r="B23" s="14" t="s">
        <v>28</v>
      </c>
      <c r="C23" s="25" t="s">
        <v>29</v>
      </c>
      <c r="D23" s="21"/>
      <c r="E23" s="22"/>
    </row>
    <row r="24" spans="2:5" x14ac:dyDescent="0.4">
      <c r="B24" s="10" t="s">
        <v>30</v>
      </c>
      <c r="C24" s="23" t="s">
        <v>31</v>
      </c>
      <c r="D24" s="21"/>
      <c r="E24" s="22"/>
    </row>
    <row r="25" spans="2:5" x14ac:dyDescent="0.4">
      <c r="B25" s="15" t="s">
        <v>32</v>
      </c>
      <c r="C25" s="28" t="s">
        <v>33</v>
      </c>
      <c r="D25" s="21"/>
      <c r="E25" s="22"/>
    </row>
    <row r="26" spans="2:5" x14ac:dyDescent="0.4">
      <c r="B26" s="15" t="s">
        <v>34</v>
      </c>
      <c r="C26" s="25" t="s">
        <v>35</v>
      </c>
      <c r="D26" s="21"/>
      <c r="E26" s="22"/>
    </row>
    <row r="27" spans="2:5" x14ac:dyDescent="0.4">
      <c r="B27" s="15" t="s">
        <v>36</v>
      </c>
      <c r="C27" s="25" t="s">
        <v>37</v>
      </c>
      <c r="D27" s="21"/>
      <c r="E27" s="22"/>
    </row>
    <row r="29" spans="2:5" x14ac:dyDescent="0.4">
      <c r="B29" s="7" t="s">
        <v>38</v>
      </c>
    </row>
    <row r="30" spans="2:5" x14ac:dyDescent="0.35">
      <c r="B30" s="11" t="s">
        <v>39</v>
      </c>
    </row>
    <row r="31" spans="2:5" x14ac:dyDescent="0.4">
      <c r="B31" s="6" t="s">
        <v>40</v>
      </c>
    </row>
    <row r="32" spans="2:5" x14ac:dyDescent="0.35">
      <c r="B32" s="11" t="s">
        <v>41</v>
      </c>
    </row>
    <row r="33" spans="2:2" x14ac:dyDescent="0.4">
      <c r="B33" s="6" t="s">
        <v>42</v>
      </c>
    </row>
    <row r="34" spans="2:2" x14ac:dyDescent="0.35">
      <c r="B34" s="11" t="s">
        <v>43</v>
      </c>
    </row>
    <row r="35" spans="2:2" x14ac:dyDescent="0.4">
      <c r="B35" s="6" t="s">
        <v>44</v>
      </c>
    </row>
    <row r="36" spans="2:2" x14ac:dyDescent="0.35">
      <c r="B36" s="11" t="s">
        <v>45</v>
      </c>
    </row>
    <row r="37" spans="2:2" x14ac:dyDescent="0.4">
      <c r="B37" s="6" t="s">
        <v>46</v>
      </c>
    </row>
  </sheetData>
  <mergeCells count="16">
    <mergeCell ref="C8:E8"/>
    <mergeCell ref="C26:E26"/>
    <mergeCell ref="B2:E2"/>
    <mergeCell ref="C21:E21"/>
    <mergeCell ref="C20:E20"/>
    <mergeCell ref="C15:E15"/>
    <mergeCell ref="C25:E25"/>
    <mergeCell ref="C10:E10"/>
    <mergeCell ref="C16:E16"/>
    <mergeCell ref="C24:E24"/>
    <mergeCell ref="C11:E11"/>
    <mergeCell ref="C14:E14"/>
    <mergeCell ref="C27:E27"/>
    <mergeCell ref="C19:E19"/>
    <mergeCell ref="C23:E23"/>
    <mergeCell ref="C22:E22"/>
  </mergeCells>
  <phoneticPr fontId="8"/>
  <hyperlinks>
    <hyperlink ref="B31" r:id="rId1" xr:uid="{00000000-0004-0000-0000-000000000000}"/>
    <hyperlink ref="B33" r:id="rId2" xr:uid="{00000000-0004-0000-0000-000001000000}"/>
    <hyperlink ref="B35" r:id="rId3" xr:uid="{00000000-0004-0000-0000-000002000000}"/>
    <hyperlink ref="B37" r:id="rId4" xr:uid="{00000000-0004-0000-0000-000003000000}"/>
  </hyperlinks>
  <pageMargins left="0.25" right="0.25" top="0.75" bottom="0.75" header="0.3" footer="0.3"/>
  <pageSetup paperSize="9" scale="62"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zoomScale="70" zoomScaleNormal="70"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51</v>
      </c>
      <c r="B2" s="29" t="s">
        <v>48</v>
      </c>
      <c r="C2" s="29" t="s">
        <v>49</v>
      </c>
      <c r="D2" s="29"/>
      <c r="E2" s="29">
        <v>57</v>
      </c>
      <c r="F2" s="29"/>
      <c r="G2" s="29" t="s">
        <v>52</v>
      </c>
      <c r="H2" s="29"/>
    </row>
    <row r="3" spans="1:8" ht="37.5" customHeight="1" x14ac:dyDescent="0.4">
      <c r="A3" s="10" t="s">
        <v>53</v>
      </c>
      <c r="B3" s="29" t="s">
        <v>48</v>
      </c>
      <c r="C3" s="29" t="s">
        <v>49</v>
      </c>
      <c r="D3" s="29"/>
      <c r="E3" s="29">
        <v>58</v>
      </c>
      <c r="F3" s="29"/>
      <c r="G3" s="29" t="s">
        <v>54</v>
      </c>
      <c r="H3" s="29"/>
    </row>
    <row r="4" spans="1:8" ht="37.5" customHeight="1" x14ac:dyDescent="0.4">
      <c r="A4" s="10" t="s">
        <v>55</v>
      </c>
      <c r="B4" s="29" t="s">
        <v>48</v>
      </c>
      <c r="C4" s="29" t="s">
        <v>49</v>
      </c>
      <c r="D4" s="29"/>
      <c r="E4" s="29">
        <v>95</v>
      </c>
      <c r="F4" s="29"/>
      <c r="G4" s="29" t="s">
        <v>56</v>
      </c>
      <c r="H4" s="29"/>
    </row>
    <row r="5" spans="1:8" ht="37.5" customHeight="1" x14ac:dyDescent="0.4">
      <c r="A5" s="10" t="s">
        <v>57</v>
      </c>
      <c r="B5" s="29" t="s">
        <v>48</v>
      </c>
      <c r="C5" s="29" t="s">
        <v>49</v>
      </c>
      <c r="D5" s="29"/>
      <c r="E5" s="29">
        <v>96</v>
      </c>
      <c r="F5" s="29"/>
      <c r="G5" s="29" t="s">
        <v>58</v>
      </c>
      <c r="H5" s="29"/>
    </row>
    <row r="6" spans="1:8" ht="37.5" customHeight="1" x14ac:dyDescent="0.4">
      <c r="A6" s="10" t="s">
        <v>59</v>
      </c>
      <c r="B6" s="29" t="s">
        <v>48</v>
      </c>
      <c r="C6" s="29" t="s">
        <v>49</v>
      </c>
      <c r="D6" s="29"/>
      <c r="E6" s="29">
        <v>122</v>
      </c>
      <c r="F6" s="29"/>
      <c r="G6" s="29" t="s">
        <v>60</v>
      </c>
      <c r="H6" s="29"/>
    </row>
    <row r="7" spans="1:8" ht="37.5" customHeight="1" x14ac:dyDescent="0.4">
      <c r="A7" s="10" t="s">
        <v>61</v>
      </c>
      <c r="B7" s="29" t="s">
        <v>48</v>
      </c>
      <c r="C7" s="29" t="s">
        <v>49</v>
      </c>
      <c r="D7" s="29"/>
      <c r="E7" s="29">
        <v>134</v>
      </c>
      <c r="F7" s="29"/>
      <c r="G7" s="29" t="s">
        <v>62</v>
      </c>
      <c r="H7" s="29"/>
    </row>
    <row r="8" spans="1:8" ht="37.5" customHeight="1" x14ac:dyDescent="0.4">
      <c r="A8" s="10" t="s">
        <v>63</v>
      </c>
      <c r="B8" s="29" t="s">
        <v>48</v>
      </c>
      <c r="C8" s="29" t="s">
        <v>49</v>
      </c>
      <c r="D8" s="29"/>
      <c r="E8" s="29">
        <v>170</v>
      </c>
      <c r="F8" s="29"/>
      <c r="G8" s="29" t="s">
        <v>64</v>
      </c>
      <c r="H8" s="29"/>
    </row>
    <row r="9" spans="1:8" ht="37.5" customHeight="1" x14ac:dyDescent="0.4">
      <c r="A9" s="10" t="s">
        <v>65</v>
      </c>
      <c r="B9" s="29" t="s">
        <v>48</v>
      </c>
      <c r="C9" s="29" t="s">
        <v>49</v>
      </c>
      <c r="D9" s="29" t="s">
        <v>66</v>
      </c>
      <c r="E9" s="29">
        <v>207</v>
      </c>
      <c r="F9" s="29" t="s">
        <v>91</v>
      </c>
      <c r="G9" s="29" t="s">
        <v>68</v>
      </c>
      <c r="H9" s="29" t="s">
        <v>92</v>
      </c>
    </row>
    <row r="10" spans="1:8" ht="37.5" customHeight="1" x14ac:dyDescent="0.4">
      <c r="A10" s="10" t="s">
        <v>70</v>
      </c>
      <c r="B10" s="29" t="s">
        <v>48</v>
      </c>
      <c r="C10" s="29" t="s">
        <v>49</v>
      </c>
      <c r="D10" s="29"/>
      <c r="E10" s="29">
        <v>233</v>
      </c>
      <c r="F10" s="29"/>
      <c r="G10" s="29" t="s">
        <v>71</v>
      </c>
      <c r="H10" s="29"/>
    </row>
    <row r="11" spans="1:8" ht="37.5" customHeight="1" x14ac:dyDescent="0.4">
      <c r="A11" s="10" t="s">
        <v>72</v>
      </c>
      <c r="B11" s="29" t="s">
        <v>48</v>
      </c>
      <c r="C11" s="29" t="s">
        <v>49</v>
      </c>
      <c r="D11" s="29"/>
      <c r="E11" s="29">
        <v>284</v>
      </c>
      <c r="F11" s="29"/>
      <c r="G11" s="29" t="s">
        <v>73</v>
      </c>
      <c r="H11" s="29"/>
    </row>
    <row r="12" spans="1:8" ht="37.5" customHeight="1" x14ac:dyDescent="0.4">
      <c r="A12" s="10" t="s">
        <v>74</v>
      </c>
      <c r="B12" s="29" t="s">
        <v>48</v>
      </c>
      <c r="C12" s="29" t="s">
        <v>49</v>
      </c>
      <c r="D12" s="29"/>
      <c r="E12" s="29">
        <v>298</v>
      </c>
      <c r="F12" s="29"/>
      <c r="G12" s="29" t="s">
        <v>75</v>
      </c>
      <c r="H12" s="29"/>
    </row>
    <row r="13" spans="1:8" ht="37.5" customHeight="1" x14ac:dyDescent="0.4">
      <c r="A13" s="10" t="s">
        <v>76</v>
      </c>
      <c r="B13" s="29" t="s">
        <v>48</v>
      </c>
      <c r="C13" s="29" t="s">
        <v>49</v>
      </c>
      <c r="D13" s="29"/>
      <c r="E13" s="29">
        <v>318</v>
      </c>
      <c r="F13" s="29"/>
      <c r="G13" s="29" t="s">
        <v>77</v>
      </c>
      <c r="H13" s="29"/>
    </row>
    <row r="14" spans="1:8" ht="37.5" customHeight="1" x14ac:dyDescent="0.4">
      <c r="A14" s="10" t="s">
        <v>78</v>
      </c>
      <c r="B14" s="29" t="s">
        <v>48</v>
      </c>
      <c r="C14" s="29" t="s">
        <v>49</v>
      </c>
      <c r="D14" s="29"/>
      <c r="E14" s="29">
        <v>339</v>
      </c>
      <c r="F14" s="29"/>
      <c r="G14" s="29" t="s">
        <v>79</v>
      </c>
      <c r="H14" s="29"/>
    </row>
    <row r="15" spans="1:8" ht="37.5" customHeight="1" x14ac:dyDescent="0.4">
      <c r="A15" s="10" t="s">
        <v>80</v>
      </c>
      <c r="B15" s="29" t="s">
        <v>48</v>
      </c>
      <c r="C15" s="29" t="s">
        <v>49</v>
      </c>
      <c r="D15" s="29"/>
      <c r="E15" s="29">
        <v>357</v>
      </c>
      <c r="F15" s="29"/>
      <c r="G15" s="29" t="s">
        <v>81</v>
      </c>
      <c r="H15" s="29"/>
    </row>
    <row r="16" spans="1:8" ht="37.5" customHeight="1" x14ac:dyDescent="0.4">
      <c r="A16" s="10" t="s">
        <v>82</v>
      </c>
      <c r="B16" s="29" t="s">
        <v>48</v>
      </c>
      <c r="C16" s="29" t="s">
        <v>49</v>
      </c>
      <c r="D16" s="29"/>
      <c r="E16" s="29">
        <v>395</v>
      </c>
      <c r="F16" s="29"/>
      <c r="G16" s="29" t="s">
        <v>83</v>
      </c>
      <c r="H16" s="29"/>
    </row>
    <row r="17" spans="1:8" ht="37.5" customHeight="1" x14ac:dyDescent="0.4">
      <c r="A17" s="10" t="s">
        <v>84</v>
      </c>
      <c r="B17" s="29" t="s">
        <v>48</v>
      </c>
      <c r="C17" s="29" t="s">
        <v>49</v>
      </c>
      <c r="D17" s="29"/>
      <c r="E17" s="29">
        <v>441</v>
      </c>
      <c r="F17" s="29"/>
      <c r="G17" s="29" t="s">
        <v>85</v>
      </c>
      <c r="H17" s="29"/>
    </row>
    <row r="18" spans="1:8" ht="37.5" customHeight="1" x14ac:dyDescent="0.4">
      <c r="A18" s="10" t="s">
        <v>86</v>
      </c>
      <c r="B18" s="29" t="s">
        <v>48</v>
      </c>
      <c r="C18" s="29" t="s">
        <v>49</v>
      </c>
      <c r="D18" s="29"/>
      <c r="E18" s="29">
        <v>580</v>
      </c>
      <c r="F18" s="29"/>
      <c r="G18" s="29" t="s">
        <v>87</v>
      </c>
      <c r="H18" s="29"/>
    </row>
    <row r="19" spans="1:8" ht="337.5" customHeight="1" x14ac:dyDescent="0.4">
      <c r="A19" s="10" t="s">
        <v>88</v>
      </c>
      <c r="B19" s="29" t="s">
        <v>48</v>
      </c>
      <c r="C19" s="29" t="s">
        <v>49</v>
      </c>
      <c r="D19" s="29"/>
      <c r="E19" s="10">
        <v>592</v>
      </c>
      <c r="F19" s="10"/>
      <c r="G19" s="10" t="s">
        <v>90</v>
      </c>
      <c r="H19" s="10"/>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12" x14ac:dyDescent="0.4">
      <c r="A1" s="12" t="s">
        <v>22</v>
      </c>
      <c r="B1" s="12" t="s">
        <v>24</v>
      </c>
      <c r="C1" s="12" t="s">
        <v>26</v>
      </c>
      <c r="D1" s="16" t="s">
        <v>28</v>
      </c>
      <c r="E1" s="12" t="s">
        <v>30</v>
      </c>
      <c r="F1" s="16" t="s">
        <v>32</v>
      </c>
      <c r="G1" s="16" t="s">
        <v>34</v>
      </c>
      <c r="H1" s="16" t="s">
        <v>36</v>
      </c>
    </row>
    <row r="2" spans="1:12" ht="37.5" customHeight="1" x14ac:dyDescent="0.4">
      <c r="A2" s="10" t="s">
        <v>51</v>
      </c>
      <c r="B2" s="29" t="s">
        <v>48</v>
      </c>
      <c r="C2" s="29" t="s">
        <v>49</v>
      </c>
      <c r="D2" s="29"/>
      <c r="E2" s="29">
        <v>57</v>
      </c>
      <c r="F2" s="29"/>
      <c r="G2" s="29" t="s">
        <v>93</v>
      </c>
      <c r="H2" s="29"/>
      <c r="J2" t="str">
        <f t="shared" ref="J2:J13" si="0">IF(ISERROR(FIND(CHAR(13)&amp;CHAR(10), F2)), "CR+LFなし", "CR+LFあり")</f>
        <v>CR+LFなし</v>
      </c>
      <c r="K2" t="str">
        <f t="shared" ref="K2:K13" si="1">IF(ISERROR(FIND(CHAR(13)&amp;CHAR(10), G2)), "CR+LFなし", "CR+LFあり")</f>
        <v>CR+LFあり</v>
      </c>
      <c r="L2" t="str">
        <f t="shared" ref="L2:L13" si="2">IF(ISERROR(FIND(CHAR(13)&amp;CHAR(10), H2)), "CR+LFなし", "CR+LFあり")</f>
        <v>CR+LFなし</v>
      </c>
    </row>
    <row r="3" spans="1:12" ht="37.5" customHeight="1" x14ac:dyDescent="0.4">
      <c r="A3" s="10" t="s">
        <v>53</v>
      </c>
      <c r="B3" s="29" t="s">
        <v>48</v>
      </c>
      <c r="C3" s="29" t="s">
        <v>49</v>
      </c>
      <c r="D3" s="29"/>
      <c r="E3" s="29">
        <v>58</v>
      </c>
      <c r="F3" s="29"/>
      <c r="G3" s="29" t="s">
        <v>94</v>
      </c>
      <c r="H3" s="29"/>
      <c r="J3" t="str">
        <f t="shared" si="0"/>
        <v>CR+LFなし</v>
      </c>
      <c r="K3" t="str">
        <f t="shared" si="1"/>
        <v>CR+LFあり</v>
      </c>
      <c r="L3" t="str">
        <f t="shared" si="2"/>
        <v>CR+LFなし</v>
      </c>
    </row>
    <row r="4" spans="1:12" ht="37.5" customHeight="1" x14ac:dyDescent="0.4">
      <c r="A4" s="10" t="s">
        <v>55</v>
      </c>
      <c r="B4" s="29" t="s">
        <v>48</v>
      </c>
      <c r="C4" s="29" t="s">
        <v>49</v>
      </c>
      <c r="D4" s="29"/>
      <c r="E4" s="29">
        <v>95</v>
      </c>
      <c r="F4" s="29"/>
      <c r="G4" s="29" t="s">
        <v>95</v>
      </c>
      <c r="H4" s="29"/>
      <c r="J4" t="str">
        <f t="shared" si="0"/>
        <v>CR+LFなし</v>
      </c>
      <c r="K4" t="str">
        <f t="shared" si="1"/>
        <v>CR+LFあり</v>
      </c>
      <c r="L4" t="str">
        <f t="shared" si="2"/>
        <v>CR+LFなし</v>
      </c>
    </row>
    <row r="5" spans="1:12" ht="37.5" customHeight="1" x14ac:dyDescent="0.4">
      <c r="A5" s="10" t="s">
        <v>57</v>
      </c>
      <c r="B5" s="29" t="s">
        <v>48</v>
      </c>
      <c r="C5" s="29" t="s">
        <v>49</v>
      </c>
      <c r="D5" s="29"/>
      <c r="E5" s="29">
        <v>96</v>
      </c>
      <c r="F5" s="29"/>
      <c r="G5" s="29" t="s">
        <v>96</v>
      </c>
      <c r="H5" s="29"/>
      <c r="J5" t="str">
        <f t="shared" si="0"/>
        <v>CR+LFなし</v>
      </c>
      <c r="K5" t="str">
        <f t="shared" si="1"/>
        <v>CR+LFあり</v>
      </c>
      <c r="L5" t="str">
        <f t="shared" si="2"/>
        <v>CR+LFなし</v>
      </c>
    </row>
    <row r="6" spans="1:12" ht="37.5" customHeight="1" x14ac:dyDescent="0.4">
      <c r="A6" s="10" t="s">
        <v>59</v>
      </c>
      <c r="B6" s="29" t="s">
        <v>48</v>
      </c>
      <c r="C6" s="29" t="s">
        <v>49</v>
      </c>
      <c r="D6" s="29"/>
      <c r="E6" s="29">
        <v>122</v>
      </c>
      <c r="F6" s="29"/>
      <c r="G6" s="29" t="s">
        <v>97</v>
      </c>
      <c r="H6" s="29"/>
      <c r="J6" t="str">
        <f t="shared" si="0"/>
        <v>CR+LFなし</v>
      </c>
      <c r="K6" t="str">
        <f t="shared" si="1"/>
        <v>CR+LFあり</v>
      </c>
      <c r="L6" t="str">
        <f t="shared" si="2"/>
        <v>CR+LFなし</v>
      </c>
    </row>
    <row r="7" spans="1:12" ht="37.5" customHeight="1" x14ac:dyDescent="0.4">
      <c r="A7" s="10" t="s">
        <v>61</v>
      </c>
      <c r="B7" s="29" t="s">
        <v>48</v>
      </c>
      <c r="C7" s="29" t="s">
        <v>49</v>
      </c>
      <c r="D7" s="29"/>
      <c r="E7" s="29">
        <v>134</v>
      </c>
      <c r="F7" s="29"/>
      <c r="G7" s="29" t="s">
        <v>98</v>
      </c>
      <c r="H7" s="29"/>
      <c r="J7" t="str">
        <f t="shared" si="0"/>
        <v>CR+LFなし</v>
      </c>
      <c r="K7" t="str">
        <f t="shared" si="1"/>
        <v>CR+LFあり</v>
      </c>
      <c r="L7" t="str">
        <f t="shared" si="2"/>
        <v>CR+LFなし</v>
      </c>
    </row>
    <row r="8" spans="1:12" ht="37.5" customHeight="1" x14ac:dyDescent="0.4">
      <c r="A8" s="10" t="s">
        <v>63</v>
      </c>
      <c r="B8" s="29" t="s">
        <v>48</v>
      </c>
      <c r="C8" s="29" t="s">
        <v>49</v>
      </c>
      <c r="D8" s="29"/>
      <c r="E8" s="29">
        <v>170</v>
      </c>
      <c r="F8" s="29"/>
      <c r="G8" s="29" t="s">
        <v>99</v>
      </c>
      <c r="H8" s="29"/>
      <c r="J8" t="str">
        <f t="shared" si="0"/>
        <v>CR+LFなし</v>
      </c>
      <c r="K8" t="str">
        <f t="shared" si="1"/>
        <v>CR+LFあり</v>
      </c>
      <c r="L8" t="str">
        <f t="shared" si="2"/>
        <v>CR+LFなし</v>
      </c>
    </row>
    <row r="9" spans="1:12" ht="37.5" customHeight="1" x14ac:dyDescent="0.4">
      <c r="A9" s="10" t="s">
        <v>65</v>
      </c>
      <c r="B9" s="29" t="s">
        <v>48</v>
      </c>
      <c r="C9" s="29" t="s">
        <v>49</v>
      </c>
      <c r="D9" s="29" t="s">
        <v>66</v>
      </c>
      <c r="E9" s="29">
        <v>207</v>
      </c>
      <c r="F9" s="29" t="s">
        <v>100</v>
      </c>
      <c r="G9" s="29" t="s">
        <v>101</v>
      </c>
      <c r="H9" s="30" t="s">
        <v>102</v>
      </c>
      <c r="J9" t="str">
        <f t="shared" si="0"/>
        <v>CR+LFあり</v>
      </c>
      <c r="K9" t="str">
        <f t="shared" si="1"/>
        <v>CR+LFあり</v>
      </c>
      <c r="L9" t="str">
        <f t="shared" si="2"/>
        <v>CR+LFなし</v>
      </c>
    </row>
    <row r="10" spans="1:12" ht="37.5" customHeight="1" x14ac:dyDescent="0.4">
      <c r="A10" s="10" t="s">
        <v>70</v>
      </c>
      <c r="B10" s="29" t="s">
        <v>48</v>
      </c>
      <c r="C10" s="29" t="s">
        <v>49</v>
      </c>
      <c r="D10" s="29"/>
      <c r="E10" s="29">
        <v>233</v>
      </c>
      <c r="F10" s="29"/>
      <c r="G10" s="29" t="s">
        <v>103</v>
      </c>
      <c r="H10" s="29"/>
      <c r="J10" t="str">
        <f t="shared" si="0"/>
        <v>CR+LFなし</v>
      </c>
      <c r="K10" t="str">
        <f t="shared" si="1"/>
        <v>CR+LFあり</v>
      </c>
      <c r="L10" t="str">
        <f t="shared" si="2"/>
        <v>CR+LFなし</v>
      </c>
    </row>
    <row r="11" spans="1:12" ht="37.5" customHeight="1" x14ac:dyDescent="0.4">
      <c r="A11" s="10" t="s">
        <v>72</v>
      </c>
      <c r="B11" s="29" t="s">
        <v>48</v>
      </c>
      <c r="C11" s="29" t="s">
        <v>49</v>
      </c>
      <c r="D11" s="29"/>
      <c r="E11" s="29">
        <v>284</v>
      </c>
      <c r="F11" s="29"/>
      <c r="G11" s="29" t="s">
        <v>104</v>
      </c>
      <c r="H11" s="29"/>
      <c r="J11" t="str">
        <f t="shared" si="0"/>
        <v>CR+LFなし</v>
      </c>
      <c r="K11" t="str">
        <f t="shared" si="1"/>
        <v>CR+LFあり</v>
      </c>
      <c r="L11" t="str">
        <f t="shared" si="2"/>
        <v>CR+LFなし</v>
      </c>
    </row>
    <row r="12" spans="1:12" ht="37.5" customHeight="1" x14ac:dyDescent="0.4">
      <c r="A12" s="10" t="s">
        <v>74</v>
      </c>
      <c r="B12" s="29" t="s">
        <v>48</v>
      </c>
      <c r="C12" s="29" t="s">
        <v>49</v>
      </c>
      <c r="D12" s="29"/>
      <c r="E12" s="29">
        <v>298</v>
      </c>
      <c r="F12" s="29"/>
      <c r="G12" s="29" t="s">
        <v>105</v>
      </c>
      <c r="H12" s="29"/>
      <c r="J12" t="str">
        <f t="shared" si="0"/>
        <v>CR+LFなし</v>
      </c>
      <c r="K12" t="str">
        <f t="shared" si="1"/>
        <v>CR+LFあり</v>
      </c>
      <c r="L12" t="str">
        <f t="shared" si="2"/>
        <v>CR+LFなし</v>
      </c>
    </row>
    <row r="13" spans="1:12" ht="37.5" customHeight="1" x14ac:dyDescent="0.4">
      <c r="A13" s="10" t="s">
        <v>76</v>
      </c>
      <c r="B13" s="29" t="s">
        <v>48</v>
      </c>
      <c r="C13" s="29" t="s">
        <v>49</v>
      </c>
      <c r="D13" s="29"/>
      <c r="E13" s="29">
        <v>318</v>
      </c>
      <c r="F13" s="29"/>
      <c r="G13" s="29" t="s">
        <v>106</v>
      </c>
      <c r="H13" s="29"/>
      <c r="J13" t="str">
        <f t="shared" si="0"/>
        <v>CR+LFなし</v>
      </c>
      <c r="K13" t="str">
        <f t="shared" si="1"/>
        <v>CR+LFあり</v>
      </c>
      <c r="L13" t="str">
        <f t="shared" si="2"/>
        <v>CR+LFなし</v>
      </c>
    </row>
    <row r="14" spans="1:12" ht="37.5" customHeight="1" x14ac:dyDescent="0.4">
      <c r="A14" s="10" t="s">
        <v>78</v>
      </c>
      <c r="B14" s="29" t="s">
        <v>48</v>
      </c>
      <c r="C14" s="29" t="s">
        <v>49</v>
      </c>
      <c r="D14" s="29"/>
      <c r="E14" s="29">
        <v>339</v>
      </c>
      <c r="F14" s="29"/>
      <c r="G14" s="29" t="s">
        <v>107</v>
      </c>
      <c r="H14" s="29"/>
    </row>
    <row r="15" spans="1:12" ht="37.5" customHeight="1" x14ac:dyDescent="0.4">
      <c r="A15" s="10" t="s">
        <v>80</v>
      </c>
      <c r="B15" s="29" t="s">
        <v>48</v>
      </c>
      <c r="C15" s="29" t="s">
        <v>49</v>
      </c>
      <c r="D15" s="29"/>
      <c r="E15" s="29">
        <v>357</v>
      </c>
      <c r="F15" s="29"/>
      <c r="G15" s="29" t="s">
        <v>108</v>
      </c>
      <c r="H15" s="29"/>
    </row>
    <row r="16" spans="1:12" ht="37.5" customHeight="1" x14ac:dyDescent="0.4">
      <c r="A16" s="10" t="s">
        <v>82</v>
      </c>
      <c r="B16" s="29" t="s">
        <v>48</v>
      </c>
      <c r="C16" s="29" t="s">
        <v>49</v>
      </c>
      <c r="D16" s="29"/>
      <c r="E16" s="29">
        <v>395</v>
      </c>
      <c r="F16" s="29"/>
      <c r="G16" s="29" t="s">
        <v>109</v>
      </c>
      <c r="H16" s="29"/>
    </row>
    <row r="17" spans="1:8" ht="37.5" customHeight="1" x14ac:dyDescent="0.4">
      <c r="A17" s="10" t="s">
        <v>84</v>
      </c>
      <c r="B17" s="29" t="s">
        <v>48</v>
      </c>
      <c r="C17" s="29" t="s">
        <v>49</v>
      </c>
      <c r="D17" s="29"/>
      <c r="E17" s="29">
        <v>441</v>
      </c>
      <c r="F17" s="29"/>
      <c r="G17" s="29" t="s">
        <v>110</v>
      </c>
      <c r="H17" s="29"/>
    </row>
    <row r="18" spans="1:8" ht="37.5" customHeight="1" x14ac:dyDescent="0.4">
      <c r="A18" s="10" t="s">
        <v>86</v>
      </c>
      <c r="B18" s="29" t="s">
        <v>48</v>
      </c>
      <c r="C18" s="29" t="s">
        <v>49</v>
      </c>
      <c r="D18" s="29"/>
      <c r="E18" s="29">
        <v>580</v>
      </c>
      <c r="F18" s="29"/>
      <c r="G18" s="29" t="s">
        <v>111</v>
      </c>
      <c r="H18" s="29"/>
    </row>
    <row r="19" spans="1:8" ht="318.75" customHeight="1" x14ac:dyDescent="0.4">
      <c r="A19" s="10" t="s">
        <v>88</v>
      </c>
      <c r="B19" s="29" t="s">
        <v>48</v>
      </c>
      <c r="C19" s="29" t="s">
        <v>49</v>
      </c>
      <c r="D19" s="29"/>
      <c r="E19" s="10">
        <v>592</v>
      </c>
      <c r="F19" s="10"/>
      <c r="G19" s="10" t="s">
        <v>112</v>
      </c>
      <c r="H19" s="10"/>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c r="E2" s="29">
        <v>57</v>
      </c>
      <c r="F2" s="29"/>
      <c r="G2" s="29" t="s">
        <v>93</v>
      </c>
      <c r="H2" s="29"/>
      <c r="J2" t="str">
        <f t="shared" ref="J2:J19" si="0">IF(ISERROR(FIND(CHAR(13), F2)), "CR+LFなし", "CR+LFあり")</f>
        <v>CR+LFなし</v>
      </c>
      <c r="K2" t="str">
        <f t="shared" ref="K2:K19" si="1">IF(ISERROR(FIND(CHAR(13), G2)), "CR+LFなし", "CR+LFあり")</f>
        <v>CR+LFあり</v>
      </c>
      <c r="L2" t="str">
        <f t="shared" ref="L2:L19" si="2">IF(ISERROR(FIND(CHAR(13), H2)), "CR+LFなし", "CR+LFあり")</f>
        <v>CR+LFなし</v>
      </c>
      <c r="N2" t="str">
        <f t="shared" ref="N2:N19" si="3">SUBSTITUTE(J2,CHAR(13),"")</f>
        <v>CR+LFなし</v>
      </c>
      <c r="O2" t="str">
        <f t="shared" ref="O2:O19" si="4">SUBSTITUTE(G2,CHAR(13),"")</f>
        <v>&lt;nav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v>
      </c>
      <c r="P2" t="str">
        <f t="shared" ref="P2:P19" si="5">SUBSTITUTE(H2,CHAR(13),"")</f>
        <v/>
      </c>
    </row>
    <row r="3" spans="1:16" ht="37.5" customHeight="1" x14ac:dyDescent="0.4">
      <c r="A3" s="10" t="s">
        <v>53</v>
      </c>
      <c r="B3" s="29" t="s">
        <v>48</v>
      </c>
      <c r="C3" s="29" t="s">
        <v>49</v>
      </c>
      <c r="D3" s="29"/>
      <c r="E3" s="29">
        <v>58</v>
      </c>
      <c r="F3" s="29"/>
      <c r="G3" s="29" t="s">
        <v>94</v>
      </c>
      <c r="H3" s="29"/>
      <c r="J3" t="str">
        <f t="shared" si="0"/>
        <v>CR+LFなし</v>
      </c>
      <c r="K3" t="str">
        <f t="shared" si="1"/>
        <v>CR+LFあり</v>
      </c>
      <c r="L3" t="str">
        <f t="shared" si="2"/>
        <v>CR+LFなし</v>
      </c>
      <c r="N3" t="str">
        <f t="shared" si="3"/>
        <v>CR+LFなし</v>
      </c>
      <c r="O3" t="str">
        <f t="shared" si="4"/>
        <v>&lt;ul&gt;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v>
      </c>
      <c r="P3" t="str">
        <f t="shared" si="5"/>
        <v/>
      </c>
    </row>
    <row r="4" spans="1:16" ht="37.5" customHeight="1" x14ac:dyDescent="0.4">
      <c r="A4" s="10" t="s">
        <v>55</v>
      </c>
      <c r="B4" s="29" t="s">
        <v>48</v>
      </c>
      <c r="C4" s="29" t="s">
        <v>49</v>
      </c>
      <c r="D4" s="29"/>
      <c r="E4" s="29">
        <v>95</v>
      </c>
      <c r="F4" s="29"/>
      <c r="G4" s="30" t="s">
        <v>56</v>
      </c>
      <c r="H4" s="29"/>
      <c r="J4" t="str">
        <f t="shared" si="0"/>
        <v>CR+LFなし</v>
      </c>
      <c r="K4" t="str">
        <f t="shared" si="1"/>
        <v>CR+LFなし</v>
      </c>
      <c r="L4" t="str">
        <f t="shared" si="2"/>
        <v>CR+LFなし</v>
      </c>
      <c r="N4" t="str">
        <f t="shared" si="3"/>
        <v>CR+LFなし</v>
      </c>
      <c r="O4" t="str">
        <f t="shared" si="4"/>
        <v>&lt;nav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v>
      </c>
      <c r="P4" t="str">
        <f t="shared" si="5"/>
        <v/>
      </c>
    </row>
    <row r="5" spans="1:16" ht="37.5" customHeight="1" x14ac:dyDescent="0.4">
      <c r="A5" s="10" t="s">
        <v>57</v>
      </c>
      <c r="B5" s="29" t="s">
        <v>48</v>
      </c>
      <c r="C5" s="29" t="s">
        <v>49</v>
      </c>
      <c r="D5" s="29"/>
      <c r="E5" s="29">
        <v>96</v>
      </c>
      <c r="F5" s="29"/>
      <c r="G5" s="30" t="s">
        <v>58</v>
      </c>
      <c r="H5" s="29"/>
      <c r="J5" t="str">
        <f t="shared" si="0"/>
        <v>CR+LFなし</v>
      </c>
      <c r="K5" t="str">
        <f t="shared" si="1"/>
        <v>CR+LFなし</v>
      </c>
      <c r="L5" t="str">
        <f t="shared" si="2"/>
        <v>CR+LFなし</v>
      </c>
      <c r="N5" t="str">
        <f t="shared" si="3"/>
        <v>CR+LFなし</v>
      </c>
      <c r="O5" t="str">
        <f t="shared" si="4"/>
        <v>&lt;ul&gt;&lt;li&gt;&lt;a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v>
      </c>
      <c r="P5" t="str">
        <f t="shared" si="5"/>
        <v/>
      </c>
    </row>
    <row r="6" spans="1:16" ht="37.5" customHeight="1" x14ac:dyDescent="0.4">
      <c r="A6" s="10" t="s">
        <v>59</v>
      </c>
      <c r="B6" s="29" t="s">
        <v>48</v>
      </c>
      <c r="C6" s="29" t="s">
        <v>49</v>
      </c>
      <c r="D6" s="29"/>
      <c r="E6" s="29">
        <v>122</v>
      </c>
      <c r="F6" s="29"/>
      <c r="G6" s="30" t="s">
        <v>60</v>
      </c>
      <c r="H6" s="29"/>
      <c r="J6" t="str">
        <f t="shared" si="0"/>
        <v>CR+LFなし</v>
      </c>
      <c r="K6" t="str">
        <f t="shared" si="1"/>
        <v>CR+LFなし</v>
      </c>
      <c r="L6" t="str">
        <f t="shared" si="2"/>
        <v>CR+LFなし</v>
      </c>
      <c r="N6" t="str">
        <f t="shared" si="3"/>
        <v>CR+LFなし</v>
      </c>
      <c r="O6" t="str">
        <f t="shared" si="4"/>
        <v>&lt;dl&gt;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v>
      </c>
      <c r="P6" t="str">
        <f t="shared" si="5"/>
        <v/>
      </c>
    </row>
    <row r="7" spans="1:16" ht="37.5" customHeight="1" x14ac:dyDescent="0.4">
      <c r="A7" s="10" t="s">
        <v>61</v>
      </c>
      <c r="B7" s="29" t="s">
        <v>48</v>
      </c>
      <c r="C7" s="29" t="s">
        <v>49</v>
      </c>
      <c r="D7" s="29"/>
      <c r="E7" s="29">
        <v>134</v>
      </c>
      <c r="F7" s="29"/>
      <c r="G7" s="30" t="s">
        <v>62</v>
      </c>
      <c r="H7" s="29"/>
      <c r="J7" t="str">
        <f t="shared" si="0"/>
        <v>CR+LFなし</v>
      </c>
      <c r="K7" t="str">
        <f t="shared" si="1"/>
        <v>CR+LFなし</v>
      </c>
      <c r="L7" t="str">
        <f t="shared" si="2"/>
        <v>CR+LFなし</v>
      </c>
      <c r="N7" t="str">
        <f t="shared" si="3"/>
        <v>CR+LFなし</v>
      </c>
      <c r="O7" t="str">
        <f t="shared" si="4"/>
        <v>&lt;dl&gt;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v>
      </c>
      <c r="P7" t="str">
        <f t="shared" si="5"/>
        <v/>
      </c>
    </row>
    <row r="8" spans="1:16" ht="37.5" customHeight="1" x14ac:dyDescent="0.4">
      <c r="A8" s="10" t="s">
        <v>63</v>
      </c>
      <c r="B8" s="29" t="s">
        <v>48</v>
      </c>
      <c r="C8" s="29" t="s">
        <v>49</v>
      </c>
      <c r="D8" s="29"/>
      <c r="E8" s="29">
        <v>170</v>
      </c>
      <c r="F8" s="29"/>
      <c r="G8" s="29" t="s">
        <v>99</v>
      </c>
      <c r="H8" s="29"/>
      <c r="J8" t="str">
        <f t="shared" si="0"/>
        <v>CR+LFなし</v>
      </c>
      <c r="K8" t="str">
        <f t="shared" si="1"/>
        <v>CR+LFあり</v>
      </c>
      <c r="L8" t="str">
        <f t="shared" si="2"/>
        <v>CR+LFなし</v>
      </c>
      <c r="N8" t="str">
        <f t="shared" si="3"/>
        <v>CR+LFなし</v>
      </c>
      <c r="O8" t="str">
        <f t="shared" si="4"/>
        <v>&lt;ul&gt;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v>
      </c>
      <c r="P8" t="str">
        <f t="shared" si="5"/>
        <v/>
      </c>
    </row>
    <row r="9" spans="1:16" ht="37.5" customHeight="1" x14ac:dyDescent="0.4">
      <c r="A9" s="10" t="s">
        <v>65</v>
      </c>
      <c r="B9" s="29" t="s">
        <v>48</v>
      </c>
      <c r="C9" s="29" t="s">
        <v>49</v>
      </c>
      <c r="D9" s="29" t="s">
        <v>66</v>
      </c>
      <c r="E9" s="29">
        <v>207</v>
      </c>
      <c r="F9" s="30" t="s">
        <v>67</v>
      </c>
      <c r="G9" s="29" t="s">
        <v>101</v>
      </c>
      <c r="H9" s="30" t="s">
        <v>69</v>
      </c>
      <c r="J9" t="str">
        <f t="shared" si="0"/>
        <v>CR+LFなし</v>
      </c>
      <c r="K9" t="str">
        <f t="shared" si="1"/>
        <v>CR+LFあり</v>
      </c>
      <c r="L9" t="str">
        <f t="shared" si="2"/>
        <v>CR+LFなし</v>
      </c>
      <c r="N9" t="str">
        <f t="shared" si="3"/>
        <v>CR+LFなし</v>
      </c>
      <c r="O9" t="str">
        <f t="shared" si="4"/>
        <v>&lt;ul&gt;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v>
      </c>
      <c r="P9" s="18" t="str">
        <f t="shared" si="5"/>
        <v>修正_リスト_リストに適_2
修正_リスト_リストに適_4
修正_リスト_リストに適_6
修正_リスト_リストに適_7</v>
      </c>
    </row>
    <row r="10" spans="1:16" ht="37.5" customHeight="1" x14ac:dyDescent="0.4">
      <c r="A10" s="10" t="s">
        <v>70</v>
      </c>
      <c r="B10" s="29" t="s">
        <v>48</v>
      </c>
      <c r="C10" s="29" t="s">
        <v>49</v>
      </c>
      <c r="D10" s="29"/>
      <c r="E10" s="29">
        <v>233</v>
      </c>
      <c r="F10" s="29"/>
      <c r="G10" s="29" t="s">
        <v>103</v>
      </c>
      <c r="H10" s="29"/>
      <c r="J10" t="str">
        <f t="shared" si="0"/>
        <v>CR+LFなし</v>
      </c>
      <c r="K10" t="str">
        <f t="shared" si="1"/>
        <v>CR+LFあり</v>
      </c>
      <c r="L10" t="str">
        <f t="shared" si="2"/>
        <v>CR+LFなし</v>
      </c>
      <c r="N10" t="str">
        <f t="shared" si="3"/>
        <v>CR+LFなし</v>
      </c>
      <c r="O10" t="str">
        <f t="shared" si="4"/>
        <v>&lt;ul&gt;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v>
      </c>
      <c r="P10" t="str">
        <f t="shared" si="5"/>
        <v/>
      </c>
    </row>
    <row r="11" spans="1:16" ht="37.5" customHeight="1" x14ac:dyDescent="0.4">
      <c r="A11" s="10" t="s">
        <v>72</v>
      </c>
      <c r="B11" s="29" t="s">
        <v>48</v>
      </c>
      <c r="C11" s="29" t="s">
        <v>49</v>
      </c>
      <c r="D11" s="29"/>
      <c r="E11" s="29">
        <v>284</v>
      </c>
      <c r="F11" s="29"/>
      <c r="G11" s="30" t="s">
        <v>73</v>
      </c>
      <c r="H11" s="29"/>
      <c r="J11" t="str">
        <f t="shared" si="0"/>
        <v>CR+LFなし</v>
      </c>
      <c r="K11" t="str">
        <f t="shared" si="1"/>
        <v>CR+LFなし</v>
      </c>
      <c r="L11" t="str">
        <f t="shared" si="2"/>
        <v>CR+LFなし</v>
      </c>
      <c r="N11" t="str">
        <f t="shared" si="3"/>
        <v>CR+LFなし</v>
      </c>
      <c r="O11" t="str">
        <f t="shared" si="4"/>
        <v>&lt;ul&gt;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v>
      </c>
      <c r="P11" t="str">
        <f t="shared" si="5"/>
        <v/>
      </c>
    </row>
    <row r="12" spans="1:16" ht="37.5" customHeight="1" x14ac:dyDescent="0.4">
      <c r="A12" s="10" t="s">
        <v>74</v>
      </c>
      <c r="B12" s="29" t="s">
        <v>48</v>
      </c>
      <c r="C12" s="29" t="s">
        <v>49</v>
      </c>
      <c r="D12" s="29"/>
      <c r="E12" s="29">
        <v>298</v>
      </c>
      <c r="F12" s="29"/>
      <c r="G12" s="29" t="s">
        <v>105</v>
      </c>
      <c r="H12" s="29"/>
      <c r="J12" t="str">
        <f t="shared" si="0"/>
        <v>CR+LFなし</v>
      </c>
      <c r="K12" t="str">
        <f t="shared" si="1"/>
        <v>CR+LFあり</v>
      </c>
      <c r="L12" t="str">
        <f t="shared" si="2"/>
        <v>CR+LFなし</v>
      </c>
      <c r="N12" t="str">
        <f t="shared" si="3"/>
        <v>CR+LFなし</v>
      </c>
      <c r="O12" t="str">
        <f t="shared" si="4"/>
        <v>&lt;ul&gt;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v>
      </c>
      <c r="P12" t="str">
        <f t="shared" si="5"/>
        <v/>
      </c>
    </row>
    <row r="13" spans="1:16" ht="37.5" customHeight="1" x14ac:dyDescent="0.4">
      <c r="A13" s="10" t="s">
        <v>76</v>
      </c>
      <c r="B13" s="29" t="s">
        <v>48</v>
      </c>
      <c r="C13" s="29" t="s">
        <v>49</v>
      </c>
      <c r="D13" s="29"/>
      <c r="E13" s="29">
        <v>318</v>
      </c>
      <c r="F13" s="29"/>
      <c r="G13" s="30" t="s">
        <v>77</v>
      </c>
      <c r="H13" s="29"/>
      <c r="J13" t="str">
        <f t="shared" si="0"/>
        <v>CR+LFなし</v>
      </c>
      <c r="K13" t="str">
        <f t="shared" si="1"/>
        <v>CR+LFなし</v>
      </c>
      <c r="L13" t="str">
        <f t="shared" si="2"/>
        <v>CR+LFなし</v>
      </c>
      <c r="N13" t="str">
        <f t="shared" si="3"/>
        <v>CR+LFなし</v>
      </c>
      <c r="O13" t="str">
        <f t="shared" si="4"/>
        <v>&lt;ul&gt;
            &lt;li&gt;&lt;a href="https://dl.acm.org/doi/10.1145/1152215.1152260"&gt;Target size study for one-handed thumb use on small touchscreen devices&lt;/a&gt;&lt;/li&gt;
        &lt;/ul&gt;</v>
      </c>
      <c r="P13" t="str">
        <f t="shared" si="5"/>
        <v/>
      </c>
    </row>
    <row r="14" spans="1:16" ht="37.5" customHeight="1" x14ac:dyDescent="0.4">
      <c r="A14" s="10" t="s">
        <v>78</v>
      </c>
      <c r="B14" s="29" t="s">
        <v>48</v>
      </c>
      <c r="C14" s="29" t="s">
        <v>49</v>
      </c>
      <c r="D14" s="29"/>
      <c r="E14" s="29">
        <v>339</v>
      </c>
      <c r="F14" s="29"/>
      <c r="G14" s="29" t="s">
        <v>107</v>
      </c>
      <c r="H14" s="29"/>
      <c r="J14" t="str">
        <f t="shared" si="0"/>
        <v>CR+LFなし</v>
      </c>
      <c r="K14" t="str">
        <f t="shared" si="1"/>
        <v>CR+LFあり</v>
      </c>
      <c r="L14" t="str">
        <f t="shared" si="2"/>
        <v>CR+LFなし</v>
      </c>
      <c r="N14" t="str">
        <f t="shared" si="3"/>
        <v>CR+LFなし</v>
      </c>
      <c r="O14" t="str">
        <f t="shared" si="4"/>
        <v>&lt;ul&gt;
                &lt;li&gt;
                    &lt;a href="https://www.w3.org/WAI/WCAG22/Techniques/css/C42"&gt;C42: Using min-height and min-width to ensure sufficient target spacing&lt;/a&gt;
                &lt;/li&gt;
            &lt;/ul&gt;</v>
      </c>
      <c r="P14" t="str">
        <f t="shared" si="5"/>
        <v/>
      </c>
    </row>
    <row r="15" spans="1:16" ht="37.5" customHeight="1" x14ac:dyDescent="0.4">
      <c r="A15" s="10" t="s">
        <v>80</v>
      </c>
      <c r="B15" s="29" t="s">
        <v>48</v>
      </c>
      <c r="C15" s="29" t="s">
        <v>49</v>
      </c>
      <c r="D15" s="29"/>
      <c r="E15" s="29">
        <v>357</v>
      </c>
      <c r="F15" s="29"/>
      <c r="G15" s="29" t="s">
        <v>108</v>
      </c>
      <c r="H15" s="29"/>
      <c r="J15" t="str">
        <f t="shared" si="0"/>
        <v>CR+LFなし</v>
      </c>
      <c r="K15" t="str">
        <f t="shared" si="1"/>
        <v>CR+LFあり</v>
      </c>
      <c r="L15" t="str">
        <f t="shared" si="2"/>
        <v>CR+LFなし</v>
      </c>
      <c r="N15" t="str">
        <f t="shared" si="3"/>
        <v>CR+LFなし</v>
      </c>
      <c r="O15" t="str">
        <f t="shared" si="4"/>
        <v>&lt;dl&gt;&lt;dt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v>
      </c>
      <c r="P15" t="str">
        <f t="shared" si="5"/>
        <v/>
      </c>
    </row>
    <row r="16" spans="1:16" ht="37.5" customHeight="1" x14ac:dyDescent="0.4">
      <c r="A16" s="10" t="s">
        <v>82</v>
      </c>
      <c r="B16" s="29" t="s">
        <v>48</v>
      </c>
      <c r="C16" s="29" t="s">
        <v>49</v>
      </c>
      <c r="D16" s="29"/>
      <c r="E16" s="29">
        <v>395</v>
      </c>
      <c r="F16" s="29"/>
      <c r="G16" s="29" t="s">
        <v>109</v>
      </c>
      <c r="H16" s="29"/>
      <c r="J16" t="str">
        <f t="shared" si="0"/>
        <v>CR+LFなし</v>
      </c>
      <c r="K16" t="str">
        <f t="shared" si="1"/>
        <v>CR+LFあり</v>
      </c>
      <c r="L16" t="str">
        <f t="shared" si="2"/>
        <v>CR+LFなし</v>
      </c>
      <c r="N16" t="str">
        <f t="shared" si="3"/>
        <v>CR+LFなし</v>
      </c>
      <c r="O16" t="str">
        <f t="shared" si="4"/>
        <v>&lt;ul&gt;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v>
      </c>
      <c r="P16" t="str">
        <f t="shared" si="5"/>
        <v/>
      </c>
    </row>
    <row r="17" spans="1:16" ht="37.5" customHeight="1" x14ac:dyDescent="0.4">
      <c r="A17" s="10" t="s">
        <v>84</v>
      </c>
      <c r="B17" s="29" t="s">
        <v>48</v>
      </c>
      <c r="C17" s="29" t="s">
        <v>49</v>
      </c>
      <c r="D17" s="29"/>
      <c r="E17" s="29">
        <v>441</v>
      </c>
      <c r="F17" s="29"/>
      <c r="G17" s="29" t="s">
        <v>110</v>
      </c>
      <c r="H17" s="29"/>
      <c r="J17" t="str">
        <f t="shared" si="0"/>
        <v>CR+LFなし</v>
      </c>
      <c r="K17" t="str">
        <f t="shared" si="1"/>
        <v>CR+LFあり</v>
      </c>
      <c r="L17" t="str">
        <f t="shared" si="2"/>
        <v>CR+LFなし</v>
      </c>
      <c r="N17" t="str">
        <f t="shared" si="3"/>
        <v>CR+LFなし</v>
      </c>
      <c r="O17" t="str">
        <f t="shared" si="4"/>
        <v>&lt;ul&gt;
      &lt;li&gt;The way the parts of a &lt;a href="#dfn-web-page"&gt;web page&lt;/a&gt; are organized in relation to each other; and
      &lt;/li&gt;
      &lt;li&gt;The way a collection of &lt;a href="#dfn-web-page"&gt;web pages&lt;/a&gt; is organized
      &lt;/li&gt;
   &lt;/ul&gt;</v>
      </c>
      <c r="P17" t="str">
        <f t="shared" si="5"/>
        <v/>
      </c>
    </row>
    <row r="18" spans="1:16" ht="37.5" customHeight="1" x14ac:dyDescent="0.4">
      <c r="A18" s="10" t="s">
        <v>86</v>
      </c>
      <c r="B18" s="29" t="s">
        <v>48</v>
      </c>
      <c r="C18" s="29" t="s">
        <v>49</v>
      </c>
      <c r="D18" s="29"/>
      <c r="E18" s="29">
        <v>580</v>
      </c>
      <c r="F18" s="29"/>
      <c r="G18" s="29" t="s">
        <v>111</v>
      </c>
      <c r="H18" s="29"/>
      <c r="J18" t="str">
        <f t="shared" si="0"/>
        <v>CR+LFなし</v>
      </c>
      <c r="K18" t="str">
        <f t="shared" si="1"/>
        <v>CR+LFあり</v>
      </c>
      <c r="L18" t="str">
        <f t="shared" si="2"/>
        <v>CR+LFなし</v>
      </c>
      <c r="N18" t="str">
        <f t="shared" si="3"/>
        <v>CR+LFなし</v>
      </c>
      <c r="O18" t="str">
        <f t="shared" si="4"/>
        <v>&lt;ul&gt;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v>
      </c>
      <c r="P18" t="str">
        <f t="shared" si="5"/>
        <v/>
      </c>
    </row>
    <row r="19" spans="1:16" ht="318.75" customHeight="1" x14ac:dyDescent="0.4">
      <c r="A19" s="10" t="s">
        <v>88</v>
      </c>
      <c r="B19" s="29" t="s">
        <v>48</v>
      </c>
      <c r="C19" s="29" t="s">
        <v>49</v>
      </c>
      <c r="D19" s="29"/>
      <c r="E19" s="10">
        <v>592</v>
      </c>
      <c r="F19" s="10"/>
      <c r="G19" s="10" t="s">
        <v>90</v>
      </c>
      <c r="H19" s="10"/>
      <c r="J19" t="str">
        <f t="shared" si="0"/>
        <v>CR+LFなし</v>
      </c>
      <c r="K19" t="str">
        <f t="shared" si="1"/>
        <v>CR+LFあり</v>
      </c>
      <c r="L19" t="str">
        <f t="shared" si="2"/>
        <v>CR+LFなし</v>
      </c>
      <c r="N19" t="str">
        <f t="shared" si="3"/>
        <v>CR+LFなし</v>
      </c>
      <c r="O19" t="str">
        <f t="shared" si="4"/>
        <v>&lt;ul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v>
      </c>
      <c r="P19" t="str">
        <f t="shared" si="5"/>
        <v/>
      </c>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c r="E2" s="29">
        <v>57</v>
      </c>
      <c r="F2" s="29"/>
      <c r="G2" s="29" t="s">
        <v>93</v>
      </c>
      <c r="H2" s="29"/>
      <c r="J2" t="str">
        <f t="shared" ref="J2:J19" si="0">IF(ISERROR(FIND(CHAR(13), F2)), "CR+LFなし", "CR+LFあり")</f>
        <v>CR+LFなし</v>
      </c>
      <c r="K2" t="str">
        <f t="shared" ref="K2:K19" si="1">IF(ISERROR(FIND(CHAR(13), G2)), "CR+LFなし", "CR+LFあり")</f>
        <v>CR+LFあり</v>
      </c>
      <c r="L2" t="str">
        <f t="shared" ref="L2:L19" si="2">IF(ISERROR(FIND(CHAR(13), H2)), "CR+LFなし", "CR+LFあり")</f>
        <v>CR+LFなし</v>
      </c>
      <c r="N2" t="str">
        <f t="shared" ref="N2:N19" si="3">SUBSTITUTE(J2,CHAR(13),"")</f>
        <v>CR+LFなし</v>
      </c>
      <c r="O2" t="str">
        <f t="shared" ref="O2:O19" si="4">SUBSTITUTE(G2,CHAR(13),"")</f>
        <v>&lt;nav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v>
      </c>
      <c r="P2" t="str">
        <f t="shared" ref="P2:P19" si="5">SUBSTITUTE(H2,CHAR(13),"")</f>
        <v/>
      </c>
    </row>
    <row r="3" spans="1:16" ht="37.5" customHeight="1" x14ac:dyDescent="0.4">
      <c r="A3" s="10" t="s">
        <v>53</v>
      </c>
      <c r="B3" s="29" t="s">
        <v>48</v>
      </c>
      <c r="C3" s="29" t="s">
        <v>49</v>
      </c>
      <c r="D3" s="29"/>
      <c r="E3" s="29">
        <v>58</v>
      </c>
      <c r="F3" s="29"/>
      <c r="G3" s="29" t="s">
        <v>94</v>
      </c>
      <c r="H3" s="29"/>
      <c r="J3" t="str">
        <f t="shared" si="0"/>
        <v>CR+LFなし</v>
      </c>
      <c r="K3" t="str">
        <f t="shared" si="1"/>
        <v>CR+LFあり</v>
      </c>
      <c r="L3" t="str">
        <f t="shared" si="2"/>
        <v>CR+LFなし</v>
      </c>
      <c r="N3" t="str">
        <f t="shared" si="3"/>
        <v>CR+LFなし</v>
      </c>
      <c r="O3" t="str">
        <f t="shared" si="4"/>
        <v>&lt;ul&gt;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v>
      </c>
      <c r="P3" t="str">
        <f t="shared" si="5"/>
        <v/>
      </c>
    </row>
    <row r="4" spans="1:16" ht="37.5" customHeight="1" x14ac:dyDescent="0.4">
      <c r="A4" s="10" t="s">
        <v>55</v>
      </c>
      <c r="B4" s="29" t="s">
        <v>48</v>
      </c>
      <c r="C4" s="29" t="s">
        <v>49</v>
      </c>
      <c r="D4" s="29"/>
      <c r="E4" s="29">
        <v>95</v>
      </c>
      <c r="F4" s="29"/>
      <c r="G4" s="30" t="s">
        <v>95</v>
      </c>
      <c r="H4" s="29"/>
      <c r="J4" t="str">
        <f t="shared" si="0"/>
        <v>CR+LFなし</v>
      </c>
      <c r="K4" t="str">
        <f t="shared" si="1"/>
        <v>CR+LFあり</v>
      </c>
      <c r="L4" t="str">
        <f t="shared" si="2"/>
        <v>CR+LFなし</v>
      </c>
      <c r="N4" t="str">
        <f t="shared" si="3"/>
        <v>CR+LFなし</v>
      </c>
      <c r="O4" t="str">
        <f t="shared" si="4"/>
        <v>&lt;nav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v>
      </c>
      <c r="P4" t="str">
        <f t="shared" si="5"/>
        <v/>
      </c>
    </row>
    <row r="5" spans="1:16" ht="37.5" customHeight="1" x14ac:dyDescent="0.4">
      <c r="A5" s="10" t="s">
        <v>57</v>
      </c>
      <c r="B5" s="29" t="s">
        <v>48</v>
      </c>
      <c r="C5" s="29" t="s">
        <v>49</v>
      </c>
      <c r="D5" s="29"/>
      <c r="E5" s="29">
        <v>96</v>
      </c>
      <c r="F5" s="29"/>
      <c r="G5" s="30" t="s">
        <v>96</v>
      </c>
      <c r="H5" s="29"/>
      <c r="J5" t="str">
        <f t="shared" si="0"/>
        <v>CR+LFなし</v>
      </c>
      <c r="K5" t="str">
        <f t="shared" si="1"/>
        <v>CR+LFあり</v>
      </c>
      <c r="L5" t="str">
        <f t="shared" si="2"/>
        <v>CR+LFなし</v>
      </c>
      <c r="N5" t="str">
        <f t="shared" si="3"/>
        <v>CR+LFなし</v>
      </c>
      <c r="O5" t="str">
        <f t="shared" si="4"/>
        <v>&lt;ul&gt;&lt;li&gt;&lt;a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v>
      </c>
      <c r="P5" t="str">
        <f t="shared" si="5"/>
        <v/>
      </c>
    </row>
    <row r="6" spans="1:16" ht="37.5" customHeight="1" x14ac:dyDescent="0.4">
      <c r="A6" s="10" t="s">
        <v>59</v>
      </c>
      <c r="B6" s="29" t="s">
        <v>48</v>
      </c>
      <c r="C6" s="29" t="s">
        <v>49</v>
      </c>
      <c r="D6" s="29"/>
      <c r="E6" s="29">
        <v>122</v>
      </c>
      <c r="F6" s="29"/>
      <c r="G6" s="30" t="s">
        <v>97</v>
      </c>
      <c r="H6" s="29"/>
      <c r="J6" t="str">
        <f t="shared" si="0"/>
        <v>CR+LFなし</v>
      </c>
      <c r="K6" t="str">
        <f t="shared" si="1"/>
        <v>CR+LFあり</v>
      </c>
      <c r="L6" t="str">
        <f t="shared" si="2"/>
        <v>CR+LFなし</v>
      </c>
      <c r="N6" t="str">
        <f t="shared" si="3"/>
        <v>CR+LFなし</v>
      </c>
      <c r="O6" t="str">
        <f t="shared" si="4"/>
        <v>&lt;dl&gt;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v>
      </c>
      <c r="P6" t="str">
        <f t="shared" si="5"/>
        <v/>
      </c>
    </row>
    <row r="7" spans="1:16" ht="37.5" customHeight="1" x14ac:dyDescent="0.4">
      <c r="A7" s="10" t="s">
        <v>61</v>
      </c>
      <c r="B7" s="29" t="s">
        <v>48</v>
      </c>
      <c r="C7" s="29" t="s">
        <v>49</v>
      </c>
      <c r="D7" s="29"/>
      <c r="E7" s="29">
        <v>134</v>
      </c>
      <c r="F7" s="29"/>
      <c r="G7" s="30" t="s">
        <v>98</v>
      </c>
      <c r="H7" s="29"/>
      <c r="J7" t="str">
        <f t="shared" si="0"/>
        <v>CR+LFなし</v>
      </c>
      <c r="K7" t="str">
        <f t="shared" si="1"/>
        <v>CR+LFあり</v>
      </c>
      <c r="L7" t="str">
        <f t="shared" si="2"/>
        <v>CR+LFなし</v>
      </c>
      <c r="N7" t="str">
        <f t="shared" si="3"/>
        <v>CR+LFなし</v>
      </c>
      <c r="O7" t="str">
        <f t="shared" si="4"/>
        <v>&lt;dl&gt;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v>
      </c>
      <c r="P7" t="str">
        <f t="shared" si="5"/>
        <v/>
      </c>
    </row>
    <row r="8" spans="1:16" ht="37.5" customHeight="1" x14ac:dyDescent="0.4">
      <c r="A8" s="10" t="s">
        <v>63</v>
      </c>
      <c r="B8" s="29" t="s">
        <v>48</v>
      </c>
      <c r="C8" s="29" t="s">
        <v>49</v>
      </c>
      <c r="D8" s="29"/>
      <c r="E8" s="29">
        <v>170</v>
      </c>
      <c r="F8" s="29"/>
      <c r="G8" s="29" t="s">
        <v>99</v>
      </c>
      <c r="H8" s="29"/>
      <c r="J8" t="str">
        <f t="shared" si="0"/>
        <v>CR+LFなし</v>
      </c>
      <c r="K8" t="str">
        <f t="shared" si="1"/>
        <v>CR+LFあり</v>
      </c>
      <c r="L8" t="str">
        <f t="shared" si="2"/>
        <v>CR+LFなし</v>
      </c>
      <c r="N8" t="str">
        <f t="shared" si="3"/>
        <v>CR+LFなし</v>
      </c>
      <c r="O8" t="str">
        <f t="shared" si="4"/>
        <v>&lt;ul&gt;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v>
      </c>
      <c r="P8" t="str">
        <f t="shared" si="5"/>
        <v/>
      </c>
    </row>
    <row r="9" spans="1:16" ht="37.5" customHeight="1" x14ac:dyDescent="0.4">
      <c r="A9" s="10" t="s">
        <v>65</v>
      </c>
      <c r="B9" s="29" t="s">
        <v>48</v>
      </c>
      <c r="C9" s="29" t="s">
        <v>49</v>
      </c>
      <c r="D9" s="29" t="s">
        <v>66</v>
      </c>
      <c r="E9" s="29">
        <v>207</v>
      </c>
      <c r="F9" s="30" t="s">
        <v>91</v>
      </c>
      <c r="G9" s="29" t="s">
        <v>101</v>
      </c>
      <c r="H9" s="30" t="s">
        <v>92</v>
      </c>
      <c r="J9" t="str">
        <f t="shared" si="0"/>
        <v>CR+LFあり</v>
      </c>
      <c r="K9" t="str">
        <f t="shared" si="1"/>
        <v>CR+LFあり</v>
      </c>
      <c r="L9" t="str">
        <f t="shared" si="2"/>
        <v>CR+LFあり</v>
      </c>
      <c r="N9" t="str">
        <f t="shared" si="3"/>
        <v>CR+LFあり</v>
      </c>
      <c r="O9" t="str">
        <f t="shared" si="4"/>
        <v>&lt;ul&gt;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v>
      </c>
      <c r="P9" s="18" t="str">
        <f t="shared" si="5"/>
        <v>修正_リスト_リストに適_2
修正_リスト_リストに適_4
修正_リスト_リストに適_6
修正_リスト_リストに適_7</v>
      </c>
    </row>
    <row r="10" spans="1:16" ht="37.5" customHeight="1" x14ac:dyDescent="0.4">
      <c r="A10" s="10" t="s">
        <v>70</v>
      </c>
      <c r="B10" s="29" t="s">
        <v>48</v>
      </c>
      <c r="C10" s="29" t="s">
        <v>49</v>
      </c>
      <c r="D10" s="29"/>
      <c r="E10" s="29">
        <v>233</v>
      </c>
      <c r="F10" s="29"/>
      <c r="G10" s="29" t="s">
        <v>103</v>
      </c>
      <c r="H10" s="29"/>
      <c r="J10" t="str">
        <f t="shared" si="0"/>
        <v>CR+LFなし</v>
      </c>
      <c r="K10" t="str">
        <f t="shared" si="1"/>
        <v>CR+LFあり</v>
      </c>
      <c r="L10" t="str">
        <f t="shared" si="2"/>
        <v>CR+LFなし</v>
      </c>
      <c r="N10" t="str">
        <f t="shared" si="3"/>
        <v>CR+LFなし</v>
      </c>
      <c r="O10" t="str">
        <f t="shared" si="4"/>
        <v>&lt;ul&gt;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v>
      </c>
      <c r="P10" t="str">
        <f t="shared" si="5"/>
        <v/>
      </c>
    </row>
    <row r="11" spans="1:16" ht="37.5" customHeight="1" x14ac:dyDescent="0.4">
      <c r="A11" s="10" t="s">
        <v>72</v>
      </c>
      <c r="B11" s="29" t="s">
        <v>48</v>
      </c>
      <c r="C11" s="29" t="s">
        <v>49</v>
      </c>
      <c r="D11" s="29"/>
      <c r="E11" s="29">
        <v>284</v>
      </c>
      <c r="F11" s="29"/>
      <c r="G11" s="30" t="s">
        <v>104</v>
      </c>
      <c r="H11" s="29"/>
      <c r="J11" t="str">
        <f t="shared" si="0"/>
        <v>CR+LFなし</v>
      </c>
      <c r="K11" t="str">
        <f t="shared" si="1"/>
        <v>CR+LFあり</v>
      </c>
      <c r="L11" t="str">
        <f t="shared" si="2"/>
        <v>CR+LFなし</v>
      </c>
      <c r="N11" t="str">
        <f t="shared" si="3"/>
        <v>CR+LFなし</v>
      </c>
      <c r="O11" t="str">
        <f t="shared" si="4"/>
        <v>&lt;ul&gt;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v>
      </c>
      <c r="P11" t="str">
        <f t="shared" si="5"/>
        <v/>
      </c>
    </row>
    <row r="12" spans="1:16" ht="37.5" customHeight="1" x14ac:dyDescent="0.4">
      <c r="A12" s="10" t="s">
        <v>74</v>
      </c>
      <c r="B12" s="29" t="s">
        <v>48</v>
      </c>
      <c r="C12" s="29" t="s">
        <v>49</v>
      </c>
      <c r="D12" s="29"/>
      <c r="E12" s="29">
        <v>298</v>
      </c>
      <c r="F12" s="29"/>
      <c r="G12" s="29" t="s">
        <v>105</v>
      </c>
      <c r="H12" s="29"/>
      <c r="J12" t="str">
        <f t="shared" si="0"/>
        <v>CR+LFなし</v>
      </c>
      <c r="K12" t="str">
        <f t="shared" si="1"/>
        <v>CR+LFあり</v>
      </c>
      <c r="L12" t="str">
        <f t="shared" si="2"/>
        <v>CR+LFなし</v>
      </c>
      <c r="N12" t="str">
        <f t="shared" si="3"/>
        <v>CR+LFなし</v>
      </c>
      <c r="O12" t="str">
        <f t="shared" si="4"/>
        <v>&lt;ul&gt;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v>
      </c>
      <c r="P12" t="str">
        <f t="shared" si="5"/>
        <v/>
      </c>
    </row>
    <row r="13" spans="1:16" ht="37.5" customHeight="1" x14ac:dyDescent="0.4">
      <c r="A13" s="10" t="s">
        <v>76</v>
      </c>
      <c r="B13" s="29" t="s">
        <v>48</v>
      </c>
      <c r="C13" s="29" t="s">
        <v>49</v>
      </c>
      <c r="D13" s="29"/>
      <c r="E13" s="29">
        <v>318</v>
      </c>
      <c r="F13" s="29"/>
      <c r="G13" s="30" t="s">
        <v>106</v>
      </c>
      <c r="H13" s="29"/>
      <c r="J13" t="str">
        <f t="shared" si="0"/>
        <v>CR+LFなし</v>
      </c>
      <c r="K13" t="str">
        <f t="shared" si="1"/>
        <v>CR+LFあり</v>
      </c>
      <c r="L13" t="str">
        <f t="shared" si="2"/>
        <v>CR+LFなし</v>
      </c>
      <c r="N13" t="str">
        <f t="shared" si="3"/>
        <v>CR+LFなし</v>
      </c>
      <c r="O13" t="str">
        <f t="shared" si="4"/>
        <v>&lt;ul&gt;
            &lt;li&gt;&lt;a href="https://dl.acm.org/doi/10.1145/1152215.1152260"&gt;Target size study for one-handed thumb use on small touchscreen devices&lt;/a&gt;&lt;/li&gt;
        &lt;/ul&gt;</v>
      </c>
      <c r="P13" t="str">
        <f t="shared" si="5"/>
        <v/>
      </c>
    </row>
    <row r="14" spans="1:16" ht="37.5" customHeight="1" x14ac:dyDescent="0.4">
      <c r="A14" s="10" t="s">
        <v>78</v>
      </c>
      <c r="B14" s="29" t="s">
        <v>48</v>
      </c>
      <c r="C14" s="29" t="s">
        <v>49</v>
      </c>
      <c r="D14" s="29"/>
      <c r="E14" s="29">
        <v>339</v>
      </c>
      <c r="F14" s="29"/>
      <c r="G14" s="29" t="s">
        <v>107</v>
      </c>
      <c r="H14" s="29"/>
      <c r="J14" t="str">
        <f t="shared" si="0"/>
        <v>CR+LFなし</v>
      </c>
      <c r="K14" t="str">
        <f t="shared" si="1"/>
        <v>CR+LFあり</v>
      </c>
      <c r="L14" t="str">
        <f t="shared" si="2"/>
        <v>CR+LFなし</v>
      </c>
      <c r="N14" t="str">
        <f t="shared" si="3"/>
        <v>CR+LFなし</v>
      </c>
      <c r="O14" t="str">
        <f t="shared" si="4"/>
        <v>&lt;ul&gt;
                &lt;li&gt;
                    &lt;a href="https://www.w3.org/WAI/WCAG22/Techniques/css/C42"&gt;C42: Using min-height and min-width to ensure sufficient target spacing&lt;/a&gt;
                &lt;/li&gt;
            &lt;/ul&gt;</v>
      </c>
      <c r="P14" t="str">
        <f t="shared" si="5"/>
        <v/>
      </c>
    </row>
    <row r="15" spans="1:16" ht="37.5" customHeight="1" x14ac:dyDescent="0.4">
      <c r="A15" s="10" t="s">
        <v>80</v>
      </c>
      <c r="B15" s="29" t="s">
        <v>48</v>
      </c>
      <c r="C15" s="29" t="s">
        <v>49</v>
      </c>
      <c r="D15" s="29"/>
      <c r="E15" s="29">
        <v>357</v>
      </c>
      <c r="F15" s="29"/>
      <c r="G15" s="29" t="s">
        <v>108</v>
      </c>
      <c r="H15" s="29"/>
      <c r="J15" t="str">
        <f t="shared" si="0"/>
        <v>CR+LFなし</v>
      </c>
      <c r="K15" t="str">
        <f t="shared" si="1"/>
        <v>CR+LFあり</v>
      </c>
      <c r="L15" t="str">
        <f t="shared" si="2"/>
        <v>CR+LFなし</v>
      </c>
      <c r="N15" t="str">
        <f t="shared" si="3"/>
        <v>CR+LFなし</v>
      </c>
      <c r="O15" t="str">
        <f t="shared" si="4"/>
        <v>&lt;dl&gt;&lt;dt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v>
      </c>
      <c r="P15" t="str">
        <f t="shared" si="5"/>
        <v/>
      </c>
    </row>
    <row r="16" spans="1:16" ht="37.5" customHeight="1" x14ac:dyDescent="0.4">
      <c r="A16" s="10" t="s">
        <v>82</v>
      </c>
      <c r="B16" s="29" t="s">
        <v>48</v>
      </c>
      <c r="C16" s="29" t="s">
        <v>49</v>
      </c>
      <c r="D16" s="29"/>
      <c r="E16" s="29">
        <v>395</v>
      </c>
      <c r="F16" s="29"/>
      <c r="G16" s="29" t="s">
        <v>109</v>
      </c>
      <c r="H16" s="29"/>
      <c r="J16" t="str">
        <f t="shared" si="0"/>
        <v>CR+LFなし</v>
      </c>
      <c r="K16" t="str">
        <f t="shared" si="1"/>
        <v>CR+LFあり</v>
      </c>
      <c r="L16" t="str">
        <f t="shared" si="2"/>
        <v>CR+LFなし</v>
      </c>
      <c r="N16" t="str">
        <f t="shared" si="3"/>
        <v>CR+LFなし</v>
      </c>
      <c r="O16" t="str">
        <f t="shared" si="4"/>
        <v>&lt;ul&gt;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v>
      </c>
      <c r="P16" t="str">
        <f t="shared" si="5"/>
        <v/>
      </c>
    </row>
    <row r="17" spans="1:16" ht="37.5" customHeight="1" x14ac:dyDescent="0.4">
      <c r="A17" s="10" t="s">
        <v>84</v>
      </c>
      <c r="B17" s="29" t="s">
        <v>48</v>
      </c>
      <c r="C17" s="29" t="s">
        <v>49</v>
      </c>
      <c r="D17" s="29"/>
      <c r="E17" s="29">
        <v>441</v>
      </c>
      <c r="F17" s="29"/>
      <c r="G17" s="29" t="s">
        <v>110</v>
      </c>
      <c r="H17" s="29"/>
      <c r="J17" t="str">
        <f t="shared" si="0"/>
        <v>CR+LFなし</v>
      </c>
      <c r="K17" t="str">
        <f t="shared" si="1"/>
        <v>CR+LFあり</v>
      </c>
      <c r="L17" t="str">
        <f t="shared" si="2"/>
        <v>CR+LFなし</v>
      </c>
      <c r="N17" t="str">
        <f t="shared" si="3"/>
        <v>CR+LFなし</v>
      </c>
      <c r="O17" t="str">
        <f t="shared" si="4"/>
        <v>&lt;ul&gt;
      &lt;li&gt;The way the parts of a &lt;a href="#dfn-web-page"&gt;web page&lt;/a&gt; are organized in relation to each other; and
      &lt;/li&gt;
      &lt;li&gt;The way a collection of &lt;a href="#dfn-web-page"&gt;web pages&lt;/a&gt; is organized
      &lt;/li&gt;
   &lt;/ul&gt;</v>
      </c>
      <c r="P17" t="str">
        <f t="shared" si="5"/>
        <v/>
      </c>
    </row>
    <row r="18" spans="1:16" ht="37.5" customHeight="1" x14ac:dyDescent="0.4">
      <c r="A18" s="10" t="s">
        <v>86</v>
      </c>
      <c r="B18" s="29" t="s">
        <v>48</v>
      </c>
      <c r="C18" s="29" t="s">
        <v>49</v>
      </c>
      <c r="D18" s="29"/>
      <c r="E18" s="29">
        <v>580</v>
      </c>
      <c r="F18" s="29"/>
      <c r="G18" s="29" t="s">
        <v>111</v>
      </c>
      <c r="H18" s="29"/>
      <c r="J18" t="str">
        <f t="shared" si="0"/>
        <v>CR+LFなし</v>
      </c>
      <c r="K18" t="str">
        <f t="shared" si="1"/>
        <v>CR+LFあり</v>
      </c>
      <c r="L18" t="str">
        <f t="shared" si="2"/>
        <v>CR+LFなし</v>
      </c>
      <c r="N18" t="str">
        <f t="shared" si="3"/>
        <v>CR+LFなし</v>
      </c>
      <c r="O18" t="str">
        <f t="shared" si="4"/>
        <v>&lt;ul&gt;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v>
      </c>
      <c r="P18" t="str">
        <f t="shared" si="5"/>
        <v/>
      </c>
    </row>
    <row r="19" spans="1:16" ht="318.75" customHeight="1" x14ac:dyDescent="0.4">
      <c r="A19" s="10" t="s">
        <v>88</v>
      </c>
      <c r="B19" s="29" t="s">
        <v>48</v>
      </c>
      <c r="C19" s="29" t="s">
        <v>49</v>
      </c>
      <c r="D19" s="29"/>
      <c r="E19" s="10">
        <v>592</v>
      </c>
      <c r="F19" s="10"/>
      <c r="G19" s="10" t="s">
        <v>90</v>
      </c>
      <c r="H19" s="10"/>
      <c r="J19" t="str">
        <f t="shared" si="0"/>
        <v>CR+LFなし</v>
      </c>
      <c r="K19" t="str">
        <f t="shared" si="1"/>
        <v>CR+LFあり</v>
      </c>
      <c r="L19" t="str">
        <f t="shared" si="2"/>
        <v>CR+LFなし</v>
      </c>
      <c r="N19" t="str">
        <f t="shared" si="3"/>
        <v>CR+LFなし</v>
      </c>
      <c r="O19" t="str">
        <f t="shared" si="4"/>
        <v>&lt;ul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v>
      </c>
      <c r="P19" t="str">
        <f t="shared" si="5"/>
        <v/>
      </c>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c r="E2" s="29">
        <v>57</v>
      </c>
      <c r="F2" s="29"/>
      <c r="G2" s="29" t="s">
        <v>93</v>
      </c>
      <c r="H2" s="29"/>
      <c r="J2" t="str">
        <f t="shared" ref="J2:J19" si="0">IF(ISERROR(FIND(CHAR(13), F2)), "CR+LFなし", "CR+LFあり")</f>
        <v>CR+LFなし</v>
      </c>
      <c r="K2" t="str">
        <f t="shared" ref="K2:K19" si="1">IF(ISERROR(FIND(CHAR(13), G2)), "CR+LFなし", "CR+LFあり")</f>
        <v>CR+LFあり</v>
      </c>
      <c r="L2" t="str">
        <f t="shared" ref="L2:L19" si="2">IF(ISERROR(FIND(CHAR(13), H2)), "CR+LFなし", "CR+LFあり")</f>
        <v>CR+LFなし</v>
      </c>
      <c r="N2" t="str">
        <f t="shared" ref="N2:N19" si="3">SUBSTITUTE(J2,CHAR(13),"")</f>
        <v>CR+LFなし</v>
      </c>
      <c r="O2" t="str">
        <f t="shared" ref="O2:O19" si="4">SUBSTITUTE(G2,CHAR(13),"")</f>
        <v>&lt;nav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v>
      </c>
      <c r="P2" t="str">
        <f t="shared" ref="P2:P19" si="5">SUBSTITUTE(H2,CHAR(13),"")</f>
        <v/>
      </c>
    </row>
    <row r="3" spans="1:16" ht="37.5" customHeight="1" x14ac:dyDescent="0.4">
      <c r="A3" s="10" t="s">
        <v>53</v>
      </c>
      <c r="B3" s="29" t="s">
        <v>48</v>
      </c>
      <c r="C3" s="29" t="s">
        <v>49</v>
      </c>
      <c r="D3" s="29"/>
      <c r="E3" s="29">
        <v>58</v>
      </c>
      <c r="F3" s="29"/>
      <c r="G3" s="29" t="s">
        <v>94</v>
      </c>
      <c r="H3" s="29"/>
      <c r="J3" t="str">
        <f t="shared" si="0"/>
        <v>CR+LFなし</v>
      </c>
      <c r="K3" t="str">
        <f t="shared" si="1"/>
        <v>CR+LFあり</v>
      </c>
      <c r="L3" t="str">
        <f t="shared" si="2"/>
        <v>CR+LFなし</v>
      </c>
      <c r="N3" t="str">
        <f t="shared" si="3"/>
        <v>CR+LFなし</v>
      </c>
      <c r="O3" t="str">
        <f t="shared" si="4"/>
        <v>&lt;ul&gt;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v>
      </c>
      <c r="P3" t="str">
        <f t="shared" si="5"/>
        <v/>
      </c>
    </row>
    <row r="4" spans="1:16" ht="37.5" customHeight="1" x14ac:dyDescent="0.4">
      <c r="A4" s="10" t="s">
        <v>55</v>
      </c>
      <c r="B4" s="29" t="s">
        <v>48</v>
      </c>
      <c r="C4" s="29" t="s">
        <v>49</v>
      </c>
      <c r="D4" s="29"/>
      <c r="E4" s="29">
        <v>95</v>
      </c>
      <c r="F4" s="29"/>
      <c r="G4" s="30" t="s">
        <v>95</v>
      </c>
      <c r="H4" s="29"/>
      <c r="J4" t="str">
        <f t="shared" si="0"/>
        <v>CR+LFなし</v>
      </c>
      <c r="K4" t="str">
        <f t="shared" si="1"/>
        <v>CR+LFあり</v>
      </c>
      <c r="L4" t="str">
        <f t="shared" si="2"/>
        <v>CR+LFなし</v>
      </c>
      <c r="N4" t="str">
        <f t="shared" si="3"/>
        <v>CR+LFなし</v>
      </c>
      <c r="O4" t="str">
        <f t="shared" si="4"/>
        <v>&lt;nav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v>
      </c>
      <c r="P4" t="str">
        <f t="shared" si="5"/>
        <v/>
      </c>
    </row>
    <row r="5" spans="1:16" ht="37.5" customHeight="1" x14ac:dyDescent="0.4">
      <c r="A5" s="10" t="s">
        <v>57</v>
      </c>
      <c r="B5" s="29" t="s">
        <v>48</v>
      </c>
      <c r="C5" s="29" t="s">
        <v>49</v>
      </c>
      <c r="D5" s="29"/>
      <c r="E5" s="29">
        <v>96</v>
      </c>
      <c r="F5" s="29"/>
      <c r="G5" s="30" t="s">
        <v>96</v>
      </c>
      <c r="H5" s="29"/>
      <c r="J5" t="str">
        <f t="shared" si="0"/>
        <v>CR+LFなし</v>
      </c>
      <c r="K5" t="str">
        <f t="shared" si="1"/>
        <v>CR+LFあり</v>
      </c>
      <c r="L5" t="str">
        <f t="shared" si="2"/>
        <v>CR+LFなし</v>
      </c>
      <c r="N5" t="str">
        <f t="shared" si="3"/>
        <v>CR+LFなし</v>
      </c>
      <c r="O5" t="str">
        <f t="shared" si="4"/>
        <v>&lt;ul&gt;&lt;li&gt;&lt;a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v>
      </c>
      <c r="P5" t="str">
        <f t="shared" si="5"/>
        <v/>
      </c>
    </row>
    <row r="6" spans="1:16" ht="37.5" customHeight="1" x14ac:dyDescent="0.4">
      <c r="A6" s="10" t="s">
        <v>59</v>
      </c>
      <c r="B6" s="29" t="s">
        <v>48</v>
      </c>
      <c r="C6" s="29" t="s">
        <v>49</v>
      </c>
      <c r="D6" s="29"/>
      <c r="E6" s="29">
        <v>122</v>
      </c>
      <c r="F6" s="29"/>
      <c r="G6" s="30" t="s">
        <v>97</v>
      </c>
      <c r="H6" s="29"/>
      <c r="J6" t="str">
        <f t="shared" si="0"/>
        <v>CR+LFなし</v>
      </c>
      <c r="K6" t="str">
        <f t="shared" si="1"/>
        <v>CR+LFあり</v>
      </c>
      <c r="L6" t="str">
        <f t="shared" si="2"/>
        <v>CR+LFなし</v>
      </c>
      <c r="N6" t="str">
        <f t="shared" si="3"/>
        <v>CR+LFなし</v>
      </c>
      <c r="O6" t="str">
        <f t="shared" si="4"/>
        <v>&lt;dl&gt;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v>
      </c>
      <c r="P6" t="str">
        <f t="shared" si="5"/>
        <v/>
      </c>
    </row>
    <row r="7" spans="1:16" ht="37.5" customHeight="1" x14ac:dyDescent="0.4">
      <c r="A7" s="10" t="s">
        <v>61</v>
      </c>
      <c r="B7" s="29" t="s">
        <v>48</v>
      </c>
      <c r="C7" s="29" t="s">
        <v>49</v>
      </c>
      <c r="D7" s="29"/>
      <c r="E7" s="29">
        <v>134</v>
      </c>
      <c r="F7" s="29"/>
      <c r="G7" s="30" t="s">
        <v>98</v>
      </c>
      <c r="H7" s="29"/>
      <c r="J7" t="str">
        <f t="shared" si="0"/>
        <v>CR+LFなし</v>
      </c>
      <c r="K7" t="str">
        <f t="shared" si="1"/>
        <v>CR+LFあり</v>
      </c>
      <c r="L7" t="str">
        <f t="shared" si="2"/>
        <v>CR+LFなし</v>
      </c>
      <c r="N7" t="str">
        <f t="shared" si="3"/>
        <v>CR+LFなし</v>
      </c>
      <c r="O7" t="str">
        <f t="shared" si="4"/>
        <v>&lt;dl&gt;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v>
      </c>
      <c r="P7" t="str">
        <f t="shared" si="5"/>
        <v/>
      </c>
    </row>
    <row r="8" spans="1:16" ht="37.5" customHeight="1" x14ac:dyDescent="0.4">
      <c r="A8" s="10" t="s">
        <v>63</v>
      </c>
      <c r="B8" s="29" t="s">
        <v>48</v>
      </c>
      <c r="C8" s="29" t="s">
        <v>49</v>
      </c>
      <c r="D8" s="29"/>
      <c r="E8" s="29">
        <v>170</v>
      </c>
      <c r="F8" s="29"/>
      <c r="G8" s="29" t="s">
        <v>99</v>
      </c>
      <c r="H8" s="29"/>
      <c r="J8" t="str">
        <f t="shared" si="0"/>
        <v>CR+LFなし</v>
      </c>
      <c r="K8" t="str">
        <f t="shared" si="1"/>
        <v>CR+LFあり</v>
      </c>
      <c r="L8" t="str">
        <f t="shared" si="2"/>
        <v>CR+LFなし</v>
      </c>
      <c r="N8" t="str">
        <f t="shared" si="3"/>
        <v>CR+LFなし</v>
      </c>
      <c r="O8" t="str">
        <f t="shared" si="4"/>
        <v>&lt;ul&gt;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v>
      </c>
      <c r="P8" t="str">
        <f t="shared" si="5"/>
        <v/>
      </c>
    </row>
    <row r="9" spans="1:16" ht="37.5" customHeight="1" x14ac:dyDescent="0.4">
      <c r="A9" s="10" t="s">
        <v>65</v>
      </c>
      <c r="B9" s="29" t="s">
        <v>48</v>
      </c>
      <c r="C9" s="29" t="s">
        <v>49</v>
      </c>
      <c r="D9" s="29" t="s">
        <v>66</v>
      </c>
      <c r="E9" s="29">
        <v>207</v>
      </c>
      <c r="F9" s="30" t="s">
        <v>91</v>
      </c>
      <c r="G9" s="29" t="s">
        <v>101</v>
      </c>
      <c r="H9" s="30" t="s">
        <v>92</v>
      </c>
      <c r="J9" t="str">
        <f t="shared" si="0"/>
        <v>CR+LFあり</v>
      </c>
      <c r="K9" t="str">
        <f t="shared" si="1"/>
        <v>CR+LFあり</v>
      </c>
      <c r="L9" t="str">
        <f t="shared" si="2"/>
        <v>CR+LFあり</v>
      </c>
      <c r="N9" t="str">
        <f t="shared" si="3"/>
        <v>CR+LFあり</v>
      </c>
      <c r="O9" t="str">
        <f t="shared" si="4"/>
        <v>&lt;ul&gt;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v>
      </c>
      <c r="P9" s="18" t="str">
        <f t="shared" si="5"/>
        <v>修正_リスト_リストに適_2
修正_リスト_リストに適_4
修正_リスト_リストに適_6
修正_リスト_リストに適_7</v>
      </c>
    </row>
    <row r="10" spans="1:16" ht="37.5" customHeight="1" x14ac:dyDescent="0.4">
      <c r="A10" s="10" t="s">
        <v>70</v>
      </c>
      <c r="B10" s="29" t="s">
        <v>48</v>
      </c>
      <c r="C10" s="29" t="s">
        <v>49</v>
      </c>
      <c r="D10" s="29"/>
      <c r="E10" s="29">
        <v>233</v>
      </c>
      <c r="F10" s="29"/>
      <c r="G10" s="29" t="s">
        <v>103</v>
      </c>
      <c r="H10" s="29"/>
      <c r="J10" t="str">
        <f t="shared" si="0"/>
        <v>CR+LFなし</v>
      </c>
      <c r="K10" t="str">
        <f t="shared" si="1"/>
        <v>CR+LFあり</v>
      </c>
      <c r="L10" t="str">
        <f t="shared" si="2"/>
        <v>CR+LFなし</v>
      </c>
      <c r="N10" t="str">
        <f t="shared" si="3"/>
        <v>CR+LFなし</v>
      </c>
      <c r="O10" t="str">
        <f t="shared" si="4"/>
        <v>&lt;ul&gt;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v>
      </c>
      <c r="P10" t="str">
        <f t="shared" si="5"/>
        <v/>
      </c>
    </row>
    <row r="11" spans="1:16" ht="37.5" customHeight="1" x14ac:dyDescent="0.4">
      <c r="A11" s="10" t="s">
        <v>72</v>
      </c>
      <c r="B11" s="29" t="s">
        <v>48</v>
      </c>
      <c r="C11" s="29" t="s">
        <v>49</v>
      </c>
      <c r="D11" s="29"/>
      <c r="E11" s="29">
        <v>284</v>
      </c>
      <c r="F11" s="29"/>
      <c r="G11" s="30" t="s">
        <v>104</v>
      </c>
      <c r="H11" s="29"/>
      <c r="J11" t="str">
        <f t="shared" si="0"/>
        <v>CR+LFなし</v>
      </c>
      <c r="K11" t="str">
        <f t="shared" si="1"/>
        <v>CR+LFあり</v>
      </c>
      <c r="L11" t="str">
        <f t="shared" si="2"/>
        <v>CR+LFなし</v>
      </c>
      <c r="N11" t="str">
        <f t="shared" si="3"/>
        <v>CR+LFなし</v>
      </c>
      <c r="O11" t="str">
        <f t="shared" si="4"/>
        <v>&lt;ul&gt;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v>
      </c>
      <c r="P11" t="str">
        <f t="shared" si="5"/>
        <v/>
      </c>
    </row>
    <row r="12" spans="1:16" ht="37.5" customHeight="1" x14ac:dyDescent="0.4">
      <c r="A12" s="10" t="s">
        <v>74</v>
      </c>
      <c r="B12" s="29" t="s">
        <v>48</v>
      </c>
      <c r="C12" s="29" t="s">
        <v>49</v>
      </c>
      <c r="D12" s="29"/>
      <c r="E12" s="29">
        <v>298</v>
      </c>
      <c r="F12" s="29"/>
      <c r="G12" s="29" t="s">
        <v>105</v>
      </c>
      <c r="H12" s="29"/>
      <c r="J12" t="str">
        <f t="shared" si="0"/>
        <v>CR+LFなし</v>
      </c>
      <c r="K12" t="str">
        <f t="shared" si="1"/>
        <v>CR+LFあり</v>
      </c>
      <c r="L12" t="str">
        <f t="shared" si="2"/>
        <v>CR+LFなし</v>
      </c>
      <c r="N12" t="str">
        <f t="shared" si="3"/>
        <v>CR+LFなし</v>
      </c>
      <c r="O12" t="str">
        <f t="shared" si="4"/>
        <v>&lt;ul&gt;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v>
      </c>
      <c r="P12" t="str">
        <f t="shared" si="5"/>
        <v/>
      </c>
    </row>
    <row r="13" spans="1:16" ht="37.5" customHeight="1" x14ac:dyDescent="0.4">
      <c r="A13" s="10" t="s">
        <v>76</v>
      </c>
      <c r="B13" s="29" t="s">
        <v>48</v>
      </c>
      <c r="C13" s="29" t="s">
        <v>49</v>
      </c>
      <c r="D13" s="29"/>
      <c r="E13" s="29">
        <v>318</v>
      </c>
      <c r="F13" s="29"/>
      <c r="G13" s="30" t="s">
        <v>106</v>
      </c>
      <c r="H13" s="29"/>
      <c r="J13" t="str">
        <f t="shared" si="0"/>
        <v>CR+LFなし</v>
      </c>
      <c r="K13" t="str">
        <f t="shared" si="1"/>
        <v>CR+LFあり</v>
      </c>
      <c r="L13" t="str">
        <f t="shared" si="2"/>
        <v>CR+LFなし</v>
      </c>
      <c r="N13" t="str">
        <f t="shared" si="3"/>
        <v>CR+LFなし</v>
      </c>
      <c r="O13" t="str">
        <f t="shared" si="4"/>
        <v>&lt;ul&gt;
            &lt;li&gt;&lt;a href="https://dl.acm.org/doi/10.1145/1152215.1152260"&gt;Target size study for one-handed thumb use on small touchscreen devices&lt;/a&gt;&lt;/li&gt;
        &lt;/ul&gt;</v>
      </c>
      <c r="P13" t="str">
        <f t="shared" si="5"/>
        <v/>
      </c>
    </row>
    <row r="14" spans="1:16" ht="37.5" customHeight="1" x14ac:dyDescent="0.4">
      <c r="A14" s="10" t="s">
        <v>78</v>
      </c>
      <c r="B14" s="29" t="s">
        <v>48</v>
      </c>
      <c r="C14" s="29" t="s">
        <v>49</v>
      </c>
      <c r="D14" s="29"/>
      <c r="E14" s="29">
        <v>339</v>
      </c>
      <c r="F14" s="29"/>
      <c r="G14" s="29" t="s">
        <v>107</v>
      </c>
      <c r="H14" s="29"/>
      <c r="J14" t="str">
        <f t="shared" si="0"/>
        <v>CR+LFなし</v>
      </c>
      <c r="K14" t="str">
        <f t="shared" si="1"/>
        <v>CR+LFあり</v>
      </c>
      <c r="L14" t="str">
        <f t="shared" si="2"/>
        <v>CR+LFなし</v>
      </c>
      <c r="N14" t="str">
        <f t="shared" si="3"/>
        <v>CR+LFなし</v>
      </c>
      <c r="O14" t="str">
        <f t="shared" si="4"/>
        <v>&lt;ul&gt;
                &lt;li&gt;
                    &lt;a href="https://www.w3.org/WAI/WCAG22/Techniques/css/C42"&gt;C42: Using min-height and min-width to ensure sufficient target spacing&lt;/a&gt;
                &lt;/li&gt;
            &lt;/ul&gt;</v>
      </c>
      <c r="P14" t="str">
        <f t="shared" si="5"/>
        <v/>
      </c>
    </row>
    <row r="15" spans="1:16" ht="37.5" customHeight="1" x14ac:dyDescent="0.4">
      <c r="A15" s="10" t="s">
        <v>80</v>
      </c>
      <c r="B15" s="29" t="s">
        <v>48</v>
      </c>
      <c r="C15" s="29" t="s">
        <v>49</v>
      </c>
      <c r="D15" s="29"/>
      <c r="E15" s="29">
        <v>357</v>
      </c>
      <c r="F15" s="29"/>
      <c r="G15" s="29" t="s">
        <v>108</v>
      </c>
      <c r="H15" s="29"/>
      <c r="J15" t="str">
        <f t="shared" si="0"/>
        <v>CR+LFなし</v>
      </c>
      <c r="K15" t="str">
        <f t="shared" si="1"/>
        <v>CR+LFあり</v>
      </c>
      <c r="L15" t="str">
        <f t="shared" si="2"/>
        <v>CR+LFなし</v>
      </c>
      <c r="N15" t="str">
        <f t="shared" si="3"/>
        <v>CR+LFなし</v>
      </c>
      <c r="O15" t="str">
        <f t="shared" si="4"/>
        <v>&lt;dl&gt;&lt;dt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v>
      </c>
      <c r="P15" t="str">
        <f t="shared" si="5"/>
        <v/>
      </c>
    </row>
    <row r="16" spans="1:16" ht="37.5" customHeight="1" x14ac:dyDescent="0.4">
      <c r="A16" s="10" t="s">
        <v>82</v>
      </c>
      <c r="B16" s="29" t="s">
        <v>48</v>
      </c>
      <c r="C16" s="29" t="s">
        <v>49</v>
      </c>
      <c r="D16" s="29"/>
      <c r="E16" s="29">
        <v>395</v>
      </c>
      <c r="F16" s="29"/>
      <c r="G16" s="29" t="s">
        <v>109</v>
      </c>
      <c r="H16" s="29"/>
      <c r="J16" t="str">
        <f t="shared" si="0"/>
        <v>CR+LFなし</v>
      </c>
      <c r="K16" t="str">
        <f t="shared" si="1"/>
        <v>CR+LFあり</v>
      </c>
      <c r="L16" t="str">
        <f t="shared" si="2"/>
        <v>CR+LFなし</v>
      </c>
      <c r="N16" t="str">
        <f t="shared" si="3"/>
        <v>CR+LFなし</v>
      </c>
      <c r="O16" t="str">
        <f t="shared" si="4"/>
        <v>&lt;ul&gt;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v>
      </c>
      <c r="P16" t="str">
        <f t="shared" si="5"/>
        <v/>
      </c>
    </row>
    <row r="17" spans="1:16" ht="37.5" customHeight="1" x14ac:dyDescent="0.4">
      <c r="A17" s="10" t="s">
        <v>84</v>
      </c>
      <c r="B17" s="29" t="s">
        <v>48</v>
      </c>
      <c r="C17" s="29" t="s">
        <v>49</v>
      </c>
      <c r="D17" s="29"/>
      <c r="E17" s="29">
        <v>441</v>
      </c>
      <c r="F17" s="29"/>
      <c r="G17" s="29" t="s">
        <v>110</v>
      </c>
      <c r="H17" s="29"/>
      <c r="J17" t="str">
        <f t="shared" si="0"/>
        <v>CR+LFなし</v>
      </c>
      <c r="K17" t="str">
        <f t="shared" si="1"/>
        <v>CR+LFあり</v>
      </c>
      <c r="L17" t="str">
        <f t="shared" si="2"/>
        <v>CR+LFなし</v>
      </c>
      <c r="N17" t="str">
        <f t="shared" si="3"/>
        <v>CR+LFなし</v>
      </c>
      <c r="O17" t="str">
        <f t="shared" si="4"/>
        <v>&lt;ul&gt;
      &lt;li&gt;The way the parts of a &lt;a href="#dfn-web-page"&gt;web page&lt;/a&gt; are organized in relation to each other; and
      &lt;/li&gt;
      &lt;li&gt;The way a collection of &lt;a href="#dfn-web-page"&gt;web pages&lt;/a&gt; is organized
      &lt;/li&gt;
   &lt;/ul&gt;</v>
      </c>
      <c r="P17" t="str">
        <f t="shared" si="5"/>
        <v/>
      </c>
    </row>
    <row r="18" spans="1:16" ht="37.5" customHeight="1" x14ac:dyDescent="0.4">
      <c r="A18" s="10" t="s">
        <v>86</v>
      </c>
      <c r="B18" s="29" t="s">
        <v>48</v>
      </c>
      <c r="C18" s="29" t="s">
        <v>49</v>
      </c>
      <c r="D18" s="29"/>
      <c r="E18" s="29">
        <v>580</v>
      </c>
      <c r="F18" s="29"/>
      <c r="G18" s="29" t="s">
        <v>111</v>
      </c>
      <c r="H18" s="29"/>
      <c r="J18" t="str">
        <f t="shared" si="0"/>
        <v>CR+LFなし</v>
      </c>
      <c r="K18" t="str">
        <f t="shared" si="1"/>
        <v>CR+LFあり</v>
      </c>
      <c r="L18" t="str">
        <f t="shared" si="2"/>
        <v>CR+LFなし</v>
      </c>
      <c r="N18" t="str">
        <f t="shared" si="3"/>
        <v>CR+LFなし</v>
      </c>
      <c r="O18" t="str">
        <f t="shared" si="4"/>
        <v>&lt;ul&gt;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v>
      </c>
      <c r="P18" t="str">
        <f t="shared" si="5"/>
        <v/>
      </c>
    </row>
    <row r="19" spans="1:16" ht="318.75" customHeight="1" x14ac:dyDescent="0.4">
      <c r="A19" s="10" t="s">
        <v>88</v>
      </c>
      <c r="B19" s="29" t="s">
        <v>48</v>
      </c>
      <c r="C19" s="29" t="s">
        <v>49</v>
      </c>
      <c r="D19" s="29"/>
      <c r="E19" s="10">
        <v>592</v>
      </c>
      <c r="F19" s="10"/>
      <c r="G19" s="10" t="s">
        <v>90</v>
      </c>
      <c r="H19" s="10"/>
      <c r="J19" t="str">
        <f t="shared" si="0"/>
        <v>CR+LFなし</v>
      </c>
      <c r="K19" t="str">
        <f t="shared" si="1"/>
        <v>CR+LFあり</v>
      </c>
      <c r="L19" t="str">
        <f t="shared" si="2"/>
        <v>CR+LFなし</v>
      </c>
      <c r="N19" t="str">
        <f t="shared" si="3"/>
        <v>CR+LFなし</v>
      </c>
      <c r="O19" t="str">
        <f t="shared" si="4"/>
        <v>&lt;ul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v>
      </c>
      <c r="P19" t="str">
        <f t="shared" si="5"/>
        <v/>
      </c>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75" zoomScaleNormal="75" workbookViewId="0">
      <pane xSplit="2" ySplit="1" topLeftCell="C2" activePane="bottomRight" state="frozen"/>
      <selection pane="topRight"/>
      <selection pane="bottomLeft"/>
      <selection pane="bottomRight" activeCell="C2" sqref="C2"/>
    </sheetView>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c r="G2" s="10"/>
      <c r="H2" s="10"/>
    </row>
  </sheetData>
  <autoFilter ref="A1:H1" xr:uid="{00000000-0009-0000-0000-000001000000}"/>
  <mergeCells count="3">
    <mergeCell ref="C2"/>
    <mergeCell ref="B2"/>
    <mergeCell ref="D2"/>
  </mergeCells>
  <phoneticPr fontId="8"/>
  <dataValidations count="1">
    <dataValidation type="list" sqref="D2" xr:uid="{00000000-0002-0000-0100-000000000000}">
      <formula1>"　,はい,はい(注記),いいえ,なし"</formula1>
    </dataValidation>
  </dataValidations>
  <pageMargins left="0.23622047244093999" right="0.23622047244093999" top="0.74803149606299002" bottom="0.74803149606299002" header="0.31496062992126" footer="0.31496062992126"/>
  <pageSetup paperSize="9" scale="60" orientation="landscape"/>
  <headerFooter>
    <oddHeader>&amp;R&amp;A:&amp;F</oddHeader>
    <oddFooter>&amp;R&amp;P/&amp;N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19"/>
  <sheetViews>
    <sheetView zoomScale="70" zoomScaleNormal="70"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c r="E2" s="29">
        <v>57</v>
      </c>
      <c r="F2" s="29"/>
      <c r="G2" s="29" t="s">
        <v>93</v>
      </c>
      <c r="H2" s="29"/>
      <c r="J2" t="str">
        <f t="shared" ref="J2:J19" si="0">IF(ISERROR(FIND(CHAR(13), F2)), "CR+LFなし", "CR+LFあり")</f>
        <v>CR+LFなし</v>
      </c>
      <c r="K2" t="str">
        <f t="shared" ref="K2:K19" si="1">IF(ISERROR(FIND(CHAR(13), G2)), "CR+LFなし", "CR+LFあり")</f>
        <v>CR+LFあり</v>
      </c>
      <c r="L2" t="str">
        <f t="shared" ref="L2:L19" si="2">IF(ISERROR(FIND(CHAR(13), H2)), "CR+LFなし", "CR+LFあり")</f>
        <v>CR+LFなし</v>
      </c>
      <c r="N2" t="str">
        <f t="shared" ref="N2:N19" si="3">SUBSTITUTE(J2,CHAR(13),"")</f>
        <v>CR+LFなし</v>
      </c>
      <c r="O2" t="str">
        <f t="shared" ref="O2:O19" si="4">SUBSTITUTE(G2,CHAR(13),"")</f>
        <v>&lt;nav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v>
      </c>
      <c r="P2" t="str">
        <f t="shared" ref="P2:P19" si="5">SUBSTITUTE(H2,CHAR(13),"")</f>
        <v/>
      </c>
    </row>
    <row r="3" spans="1:16" ht="37.5" customHeight="1" x14ac:dyDescent="0.4">
      <c r="A3" s="10" t="s">
        <v>53</v>
      </c>
      <c r="B3" s="29" t="s">
        <v>48</v>
      </c>
      <c r="C3" s="29" t="s">
        <v>49</v>
      </c>
      <c r="D3" s="29"/>
      <c r="E3" s="29">
        <v>58</v>
      </c>
      <c r="F3" s="29"/>
      <c r="G3" s="29" t="s">
        <v>94</v>
      </c>
      <c r="H3" s="29"/>
      <c r="J3" t="str">
        <f t="shared" si="0"/>
        <v>CR+LFなし</v>
      </c>
      <c r="K3" t="str">
        <f t="shared" si="1"/>
        <v>CR+LFあり</v>
      </c>
      <c r="L3" t="str">
        <f t="shared" si="2"/>
        <v>CR+LFなし</v>
      </c>
      <c r="N3" t="str">
        <f t="shared" si="3"/>
        <v>CR+LFなし</v>
      </c>
      <c r="O3" t="str">
        <f t="shared" si="4"/>
        <v>&lt;ul&gt;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v>
      </c>
      <c r="P3" t="str">
        <f t="shared" si="5"/>
        <v/>
      </c>
    </row>
    <row r="4" spans="1:16" ht="37.5" customHeight="1" x14ac:dyDescent="0.4">
      <c r="A4" s="10" t="s">
        <v>55</v>
      </c>
      <c r="B4" s="29" t="s">
        <v>48</v>
      </c>
      <c r="C4" s="29" t="s">
        <v>49</v>
      </c>
      <c r="D4" s="29"/>
      <c r="E4" s="29">
        <v>95</v>
      </c>
      <c r="F4" s="29"/>
      <c r="G4" s="30" t="s">
        <v>95</v>
      </c>
      <c r="H4" s="29"/>
      <c r="J4" t="str">
        <f t="shared" si="0"/>
        <v>CR+LFなし</v>
      </c>
      <c r="K4" t="str">
        <f t="shared" si="1"/>
        <v>CR+LFあり</v>
      </c>
      <c r="L4" t="str">
        <f t="shared" si="2"/>
        <v>CR+LFなし</v>
      </c>
      <c r="N4" t="str">
        <f t="shared" si="3"/>
        <v>CR+LFなし</v>
      </c>
      <c r="O4" t="str">
        <f t="shared" si="4"/>
        <v>&lt;nav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v>
      </c>
      <c r="P4" t="str">
        <f t="shared" si="5"/>
        <v/>
      </c>
    </row>
    <row r="5" spans="1:16" ht="37.5" customHeight="1" x14ac:dyDescent="0.4">
      <c r="A5" s="10" t="s">
        <v>57</v>
      </c>
      <c r="B5" s="29" t="s">
        <v>48</v>
      </c>
      <c r="C5" s="29" t="s">
        <v>49</v>
      </c>
      <c r="D5" s="29"/>
      <c r="E5" s="29">
        <v>96</v>
      </c>
      <c r="F5" s="29"/>
      <c r="G5" s="30" t="s">
        <v>96</v>
      </c>
      <c r="H5" s="29"/>
      <c r="J5" t="str">
        <f t="shared" si="0"/>
        <v>CR+LFなし</v>
      </c>
      <c r="K5" t="str">
        <f t="shared" si="1"/>
        <v>CR+LFあり</v>
      </c>
      <c r="L5" t="str">
        <f t="shared" si="2"/>
        <v>CR+LFなし</v>
      </c>
      <c r="N5" t="str">
        <f t="shared" si="3"/>
        <v>CR+LFなし</v>
      </c>
      <c r="O5" t="str">
        <f t="shared" si="4"/>
        <v>&lt;ul&gt;&lt;li&gt;&lt;a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v>
      </c>
      <c r="P5" t="str">
        <f t="shared" si="5"/>
        <v/>
      </c>
    </row>
    <row r="6" spans="1:16" ht="37.5" customHeight="1" x14ac:dyDescent="0.4">
      <c r="A6" s="10" t="s">
        <v>59</v>
      </c>
      <c r="B6" s="29" t="s">
        <v>48</v>
      </c>
      <c r="C6" s="29" t="s">
        <v>49</v>
      </c>
      <c r="D6" s="29"/>
      <c r="E6" s="29">
        <v>122</v>
      </c>
      <c r="F6" s="29"/>
      <c r="G6" s="30" t="s">
        <v>97</v>
      </c>
      <c r="H6" s="29"/>
      <c r="J6" t="str">
        <f t="shared" si="0"/>
        <v>CR+LFなし</v>
      </c>
      <c r="K6" t="str">
        <f t="shared" si="1"/>
        <v>CR+LFあり</v>
      </c>
      <c r="L6" t="str">
        <f t="shared" si="2"/>
        <v>CR+LFなし</v>
      </c>
      <c r="N6" t="str">
        <f t="shared" si="3"/>
        <v>CR+LFなし</v>
      </c>
      <c r="O6" t="str">
        <f t="shared" si="4"/>
        <v>&lt;dl&gt;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v>
      </c>
      <c r="P6" t="str">
        <f t="shared" si="5"/>
        <v/>
      </c>
    </row>
    <row r="7" spans="1:16" ht="37.5" customHeight="1" x14ac:dyDescent="0.4">
      <c r="A7" s="10" t="s">
        <v>61</v>
      </c>
      <c r="B7" s="29" t="s">
        <v>48</v>
      </c>
      <c r="C7" s="29" t="s">
        <v>49</v>
      </c>
      <c r="D7" s="29"/>
      <c r="E7" s="29">
        <v>134</v>
      </c>
      <c r="F7" s="29"/>
      <c r="G7" s="30" t="s">
        <v>98</v>
      </c>
      <c r="H7" s="29"/>
      <c r="J7" t="str">
        <f t="shared" si="0"/>
        <v>CR+LFなし</v>
      </c>
      <c r="K7" t="str">
        <f t="shared" si="1"/>
        <v>CR+LFあり</v>
      </c>
      <c r="L7" t="str">
        <f t="shared" si="2"/>
        <v>CR+LFなし</v>
      </c>
      <c r="N7" t="str">
        <f t="shared" si="3"/>
        <v>CR+LFなし</v>
      </c>
      <c r="O7" t="str">
        <f t="shared" si="4"/>
        <v>&lt;dl&gt;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v>
      </c>
      <c r="P7" t="str">
        <f t="shared" si="5"/>
        <v/>
      </c>
    </row>
    <row r="8" spans="1:16" ht="37.5" customHeight="1" x14ac:dyDescent="0.4">
      <c r="A8" s="10" t="s">
        <v>63</v>
      </c>
      <c r="B8" s="29" t="s">
        <v>48</v>
      </c>
      <c r="C8" s="29" t="s">
        <v>49</v>
      </c>
      <c r="D8" s="29"/>
      <c r="E8" s="29">
        <v>170</v>
      </c>
      <c r="F8" s="29"/>
      <c r="G8" s="29" t="s">
        <v>99</v>
      </c>
      <c r="H8" s="29"/>
      <c r="J8" t="str">
        <f t="shared" si="0"/>
        <v>CR+LFなし</v>
      </c>
      <c r="K8" t="str">
        <f t="shared" si="1"/>
        <v>CR+LFあり</v>
      </c>
      <c r="L8" t="str">
        <f t="shared" si="2"/>
        <v>CR+LFなし</v>
      </c>
      <c r="N8" t="str">
        <f t="shared" si="3"/>
        <v>CR+LFなし</v>
      </c>
      <c r="O8" t="str">
        <f t="shared" si="4"/>
        <v>&lt;ul&gt;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v>
      </c>
      <c r="P8" t="str">
        <f t="shared" si="5"/>
        <v/>
      </c>
    </row>
    <row r="9" spans="1:16" ht="37.5" customHeight="1" x14ac:dyDescent="0.4">
      <c r="A9" s="10" t="s">
        <v>65</v>
      </c>
      <c r="B9" s="29" t="s">
        <v>48</v>
      </c>
      <c r="C9" s="29" t="s">
        <v>49</v>
      </c>
      <c r="D9" s="29" t="s">
        <v>66</v>
      </c>
      <c r="E9" s="29">
        <v>207</v>
      </c>
      <c r="F9" s="30" t="s">
        <v>91</v>
      </c>
      <c r="G9" s="29" t="s">
        <v>101</v>
      </c>
      <c r="H9" s="30" t="s">
        <v>92</v>
      </c>
      <c r="J9" t="str">
        <f t="shared" si="0"/>
        <v>CR+LFあり</v>
      </c>
      <c r="K9" t="str">
        <f t="shared" si="1"/>
        <v>CR+LFあり</v>
      </c>
      <c r="L9" t="str">
        <f t="shared" si="2"/>
        <v>CR+LFあり</v>
      </c>
      <c r="N9" t="str">
        <f t="shared" si="3"/>
        <v>CR+LFあり</v>
      </c>
      <c r="O9" t="str">
        <f t="shared" si="4"/>
        <v>&lt;ul&gt;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v>
      </c>
      <c r="P9" s="18" t="str">
        <f t="shared" si="5"/>
        <v>修正_リスト_リストに適_2
修正_リスト_リストに適_4
修正_リスト_リストに適_6
修正_リスト_リストに適_7</v>
      </c>
    </row>
    <row r="10" spans="1:16" ht="37.5" customHeight="1" x14ac:dyDescent="0.4">
      <c r="A10" s="10" t="s">
        <v>70</v>
      </c>
      <c r="B10" s="29" t="s">
        <v>48</v>
      </c>
      <c r="C10" s="29" t="s">
        <v>49</v>
      </c>
      <c r="D10" s="29"/>
      <c r="E10" s="29">
        <v>233</v>
      </c>
      <c r="F10" s="29"/>
      <c r="G10" s="29" t="s">
        <v>103</v>
      </c>
      <c r="H10" s="29"/>
      <c r="J10" t="str">
        <f t="shared" si="0"/>
        <v>CR+LFなし</v>
      </c>
      <c r="K10" t="str">
        <f t="shared" si="1"/>
        <v>CR+LFあり</v>
      </c>
      <c r="L10" t="str">
        <f t="shared" si="2"/>
        <v>CR+LFなし</v>
      </c>
      <c r="N10" t="str">
        <f t="shared" si="3"/>
        <v>CR+LFなし</v>
      </c>
      <c r="O10" t="str">
        <f t="shared" si="4"/>
        <v>&lt;ul&gt;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v>
      </c>
      <c r="P10" t="str">
        <f t="shared" si="5"/>
        <v/>
      </c>
    </row>
    <row r="11" spans="1:16" ht="37.5" customHeight="1" x14ac:dyDescent="0.4">
      <c r="A11" s="10" t="s">
        <v>72</v>
      </c>
      <c r="B11" s="29" t="s">
        <v>48</v>
      </c>
      <c r="C11" s="29" t="s">
        <v>49</v>
      </c>
      <c r="D11" s="29"/>
      <c r="E11" s="29">
        <v>284</v>
      </c>
      <c r="F11" s="29"/>
      <c r="G11" s="30" t="s">
        <v>104</v>
      </c>
      <c r="H11" s="29"/>
      <c r="J11" t="str">
        <f t="shared" si="0"/>
        <v>CR+LFなし</v>
      </c>
      <c r="K11" t="str">
        <f t="shared" si="1"/>
        <v>CR+LFあり</v>
      </c>
      <c r="L11" t="str">
        <f t="shared" si="2"/>
        <v>CR+LFなし</v>
      </c>
      <c r="N11" t="str">
        <f t="shared" si="3"/>
        <v>CR+LFなし</v>
      </c>
      <c r="O11" t="str">
        <f t="shared" si="4"/>
        <v>&lt;ul&gt;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v>
      </c>
      <c r="P11" t="str">
        <f t="shared" si="5"/>
        <v/>
      </c>
    </row>
    <row r="12" spans="1:16" ht="37.5" customHeight="1" x14ac:dyDescent="0.4">
      <c r="A12" s="10" t="s">
        <v>74</v>
      </c>
      <c r="B12" s="29" t="s">
        <v>48</v>
      </c>
      <c r="C12" s="29" t="s">
        <v>49</v>
      </c>
      <c r="D12" s="29"/>
      <c r="E12" s="29">
        <v>298</v>
      </c>
      <c r="F12" s="29"/>
      <c r="G12" s="29" t="s">
        <v>105</v>
      </c>
      <c r="H12" s="29"/>
      <c r="J12" t="str">
        <f t="shared" si="0"/>
        <v>CR+LFなし</v>
      </c>
      <c r="K12" t="str">
        <f t="shared" si="1"/>
        <v>CR+LFあり</v>
      </c>
      <c r="L12" t="str">
        <f t="shared" si="2"/>
        <v>CR+LFなし</v>
      </c>
      <c r="N12" t="str">
        <f t="shared" si="3"/>
        <v>CR+LFなし</v>
      </c>
      <c r="O12" t="str">
        <f t="shared" si="4"/>
        <v>&lt;ul&gt;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v>
      </c>
      <c r="P12" t="str">
        <f t="shared" si="5"/>
        <v/>
      </c>
    </row>
    <row r="13" spans="1:16" ht="37.5" customHeight="1" x14ac:dyDescent="0.4">
      <c r="A13" s="10" t="s">
        <v>76</v>
      </c>
      <c r="B13" s="29" t="s">
        <v>48</v>
      </c>
      <c r="C13" s="29" t="s">
        <v>49</v>
      </c>
      <c r="D13" s="29"/>
      <c r="E13" s="29">
        <v>318</v>
      </c>
      <c r="F13" s="29"/>
      <c r="G13" s="30" t="s">
        <v>106</v>
      </c>
      <c r="H13" s="29"/>
      <c r="J13" t="str">
        <f t="shared" si="0"/>
        <v>CR+LFなし</v>
      </c>
      <c r="K13" t="str">
        <f t="shared" si="1"/>
        <v>CR+LFあり</v>
      </c>
      <c r="L13" t="str">
        <f t="shared" si="2"/>
        <v>CR+LFなし</v>
      </c>
      <c r="N13" t="str">
        <f t="shared" si="3"/>
        <v>CR+LFなし</v>
      </c>
      <c r="O13" t="str">
        <f t="shared" si="4"/>
        <v>&lt;ul&gt;
            &lt;li&gt;&lt;a href="https://dl.acm.org/doi/10.1145/1152215.1152260"&gt;Target size study for one-handed thumb use on small touchscreen devices&lt;/a&gt;&lt;/li&gt;
        &lt;/ul&gt;</v>
      </c>
      <c r="P13" t="str">
        <f t="shared" si="5"/>
        <v/>
      </c>
    </row>
    <row r="14" spans="1:16" ht="37.5" customHeight="1" x14ac:dyDescent="0.4">
      <c r="A14" s="10" t="s">
        <v>78</v>
      </c>
      <c r="B14" s="29" t="s">
        <v>48</v>
      </c>
      <c r="C14" s="29" t="s">
        <v>49</v>
      </c>
      <c r="D14" s="29"/>
      <c r="E14" s="29">
        <v>339</v>
      </c>
      <c r="F14" s="29"/>
      <c r="G14" s="29" t="s">
        <v>107</v>
      </c>
      <c r="H14" s="29"/>
      <c r="J14" t="str">
        <f t="shared" si="0"/>
        <v>CR+LFなし</v>
      </c>
      <c r="K14" t="str">
        <f t="shared" si="1"/>
        <v>CR+LFあり</v>
      </c>
      <c r="L14" t="str">
        <f t="shared" si="2"/>
        <v>CR+LFなし</v>
      </c>
      <c r="N14" t="str">
        <f t="shared" si="3"/>
        <v>CR+LFなし</v>
      </c>
      <c r="O14" t="str">
        <f t="shared" si="4"/>
        <v>&lt;ul&gt;
                &lt;li&gt;
                    &lt;a href="https://www.w3.org/WAI/WCAG22/Techniques/css/C42"&gt;C42: Using min-height and min-width to ensure sufficient target spacing&lt;/a&gt;
                &lt;/li&gt;
            &lt;/ul&gt;</v>
      </c>
      <c r="P14" t="str">
        <f t="shared" si="5"/>
        <v/>
      </c>
    </row>
    <row r="15" spans="1:16" ht="37.5" customHeight="1" x14ac:dyDescent="0.4">
      <c r="A15" s="10" t="s">
        <v>80</v>
      </c>
      <c r="B15" s="29" t="s">
        <v>48</v>
      </c>
      <c r="C15" s="29" t="s">
        <v>49</v>
      </c>
      <c r="D15" s="29"/>
      <c r="E15" s="29">
        <v>357</v>
      </c>
      <c r="F15" s="29"/>
      <c r="G15" s="29" t="s">
        <v>108</v>
      </c>
      <c r="H15" s="29"/>
      <c r="J15" t="str">
        <f t="shared" si="0"/>
        <v>CR+LFなし</v>
      </c>
      <c r="K15" t="str">
        <f t="shared" si="1"/>
        <v>CR+LFあり</v>
      </c>
      <c r="L15" t="str">
        <f t="shared" si="2"/>
        <v>CR+LFなし</v>
      </c>
      <c r="N15" t="str">
        <f t="shared" si="3"/>
        <v>CR+LFなし</v>
      </c>
      <c r="O15" t="str">
        <f t="shared" si="4"/>
        <v>&lt;dl&gt;&lt;dt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v>
      </c>
      <c r="P15" t="str">
        <f t="shared" si="5"/>
        <v/>
      </c>
    </row>
    <row r="16" spans="1:16" ht="37.5" customHeight="1" x14ac:dyDescent="0.4">
      <c r="A16" s="10" t="s">
        <v>82</v>
      </c>
      <c r="B16" s="29" t="s">
        <v>48</v>
      </c>
      <c r="C16" s="29" t="s">
        <v>49</v>
      </c>
      <c r="D16" s="29"/>
      <c r="E16" s="29">
        <v>395</v>
      </c>
      <c r="F16" s="29"/>
      <c r="G16" s="29" t="s">
        <v>109</v>
      </c>
      <c r="H16" s="29"/>
      <c r="J16" t="str">
        <f t="shared" si="0"/>
        <v>CR+LFなし</v>
      </c>
      <c r="K16" t="str">
        <f t="shared" si="1"/>
        <v>CR+LFあり</v>
      </c>
      <c r="L16" t="str">
        <f t="shared" si="2"/>
        <v>CR+LFなし</v>
      </c>
      <c r="N16" t="str">
        <f t="shared" si="3"/>
        <v>CR+LFなし</v>
      </c>
      <c r="O16" t="str">
        <f t="shared" si="4"/>
        <v>&lt;ul&gt;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v>
      </c>
      <c r="P16" t="str">
        <f t="shared" si="5"/>
        <v/>
      </c>
    </row>
    <row r="17" spans="1:16" ht="37.5" customHeight="1" x14ac:dyDescent="0.4">
      <c r="A17" s="10" t="s">
        <v>84</v>
      </c>
      <c r="B17" s="29" t="s">
        <v>48</v>
      </c>
      <c r="C17" s="29" t="s">
        <v>49</v>
      </c>
      <c r="D17" s="29"/>
      <c r="E17" s="29">
        <v>441</v>
      </c>
      <c r="F17" s="29"/>
      <c r="G17" s="29" t="s">
        <v>110</v>
      </c>
      <c r="H17" s="29"/>
      <c r="J17" t="str">
        <f t="shared" si="0"/>
        <v>CR+LFなし</v>
      </c>
      <c r="K17" t="str">
        <f t="shared" si="1"/>
        <v>CR+LFあり</v>
      </c>
      <c r="L17" t="str">
        <f t="shared" si="2"/>
        <v>CR+LFなし</v>
      </c>
      <c r="N17" t="str">
        <f t="shared" si="3"/>
        <v>CR+LFなし</v>
      </c>
      <c r="O17" t="str">
        <f t="shared" si="4"/>
        <v>&lt;ul&gt;
      &lt;li&gt;The way the parts of a &lt;a href="#dfn-web-page"&gt;web page&lt;/a&gt; are organized in relation to each other; and
      &lt;/li&gt;
      &lt;li&gt;The way a collection of &lt;a href="#dfn-web-page"&gt;web pages&lt;/a&gt; is organized
      &lt;/li&gt;
   &lt;/ul&gt;</v>
      </c>
      <c r="P17" t="str">
        <f t="shared" si="5"/>
        <v/>
      </c>
    </row>
    <row r="18" spans="1:16" ht="37.5" customHeight="1" x14ac:dyDescent="0.4">
      <c r="A18" s="10" t="s">
        <v>86</v>
      </c>
      <c r="B18" s="29" t="s">
        <v>48</v>
      </c>
      <c r="C18" s="29" t="s">
        <v>49</v>
      </c>
      <c r="D18" s="29"/>
      <c r="E18" s="29">
        <v>580</v>
      </c>
      <c r="F18" s="29"/>
      <c r="G18" s="29" t="s">
        <v>111</v>
      </c>
      <c r="H18" s="29"/>
      <c r="J18" t="str">
        <f t="shared" si="0"/>
        <v>CR+LFなし</v>
      </c>
      <c r="K18" t="str">
        <f t="shared" si="1"/>
        <v>CR+LFあり</v>
      </c>
      <c r="L18" t="str">
        <f t="shared" si="2"/>
        <v>CR+LFなし</v>
      </c>
      <c r="N18" t="str">
        <f t="shared" si="3"/>
        <v>CR+LFなし</v>
      </c>
      <c r="O18" t="str">
        <f t="shared" si="4"/>
        <v>&lt;ul&gt;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v>
      </c>
      <c r="P18" t="str">
        <f t="shared" si="5"/>
        <v/>
      </c>
    </row>
    <row r="19" spans="1:16" ht="318.75" customHeight="1" x14ac:dyDescent="0.4">
      <c r="A19" s="10" t="s">
        <v>88</v>
      </c>
      <c r="B19" s="29" t="s">
        <v>48</v>
      </c>
      <c r="C19" s="29" t="s">
        <v>49</v>
      </c>
      <c r="D19" s="29"/>
      <c r="E19" s="10">
        <v>592</v>
      </c>
      <c r="F19" s="10"/>
      <c r="G19" s="10" t="s">
        <v>90</v>
      </c>
      <c r="H19" s="10"/>
      <c r="J19" t="str">
        <f t="shared" si="0"/>
        <v>CR+LFなし</v>
      </c>
      <c r="K19" t="str">
        <f t="shared" si="1"/>
        <v>CR+LFあり</v>
      </c>
      <c r="L19" t="str">
        <f t="shared" si="2"/>
        <v>CR+LFなし</v>
      </c>
      <c r="N19" t="str">
        <f t="shared" si="3"/>
        <v>CR+LFなし</v>
      </c>
      <c r="O19" t="str">
        <f t="shared" si="4"/>
        <v>&lt;ul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v>
      </c>
      <c r="P19" t="str">
        <f t="shared" si="5"/>
        <v/>
      </c>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9"/>
  <sheetViews>
    <sheetView tabSelected="1" zoomScale="75" zoomScaleNormal="75" workbookViewId="0">
      <pane xSplit="2" ySplit="1" topLeftCell="C2" activePane="bottomRight" state="frozen"/>
      <selection pane="topRight"/>
      <selection pane="bottomLeft"/>
      <selection pane="bottomRight" activeCell="I4" sqref="I4"/>
    </sheetView>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c r="E2" s="29">
        <v>57</v>
      </c>
      <c r="F2" s="29"/>
      <c r="G2" s="30" t="s">
        <v>113</v>
      </c>
      <c r="H2" s="29"/>
      <c r="J2" t="str">
        <f t="shared" ref="J2:J19" si="0">IF(ISERROR(FIND(CHAR(13), F2)), "CR+LFなし", "CR+LFあり")</f>
        <v>CR+LFなし</v>
      </c>
      <c r="K2" t="str">
        <f t="shared" ref="K2:K19" si="1">IF(ISERROR(FIND(CHAR(13), G2)), "CR+LFなし", "CR+LFあり")</f>
        <v>CR+LFなし</v>
      </c>
      <c r="L2" t="str">
        <f t="shared" ref="L2:L19" si="2">IF(ISERROR(FIND(CHAR(13), H2)), "CR+LFなし", "CR+LFあり")</f>
        <v>CR+LFなし</v>
      </c>
      <c r="N2" t="str">
        <f t="shared" ref="N2:N19" si="3">SUBSTITUTE(J2,CHAR(13),"")</f>
        <v>CR+LFなし</v>
      </c>
      <c r="O2" t="str">
        <f t="shared" ref="O2:O19" si="4">SUBSTITUTE(G2,CHAR(13),"")</f>
        <v>&lt;nav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v>
      </c>
      <c r="P2" t="str">
        <f t="shared" ref="P2:P19" si="5">SUBSTITUTE(H2,CHAR(13),"")</f>
        <v/>
      </c>
    </row>
    <row r="3" spans="1:16" ht="37.5" customHeight="1" x14ac:dyDescent="0.4">
      <c r="A3" s="10" t="s">
        <v>53</v>
      </c>
      <c r="B3" s="29" t="s">
        <v>48</v>
      </c>
      <c r="C3" s="29" t="s">
        <v>49</v>
      </c>
      <c r="D3" s="29"/>
      <c r="E3" s="29">
        <v>58</v>
      </c>
      <c r="F3" s="29"/>
      <c r="G3" s="29" t="s">
        <v>54</v>
      </c>
      <c r="H3" s="29"/>
      <c r="J3" t="str">
        <f t="shared" si="0"/>
        <v>CR+LFなし</v>
      </c>
      <c r="K3" t="str">
        <f t="shared" si="1"/>
        <v>CR+LFなし</v>
      </c>
      <c r="L3" t="str">
        <f t="shared" si="2"/>
        <v>CR+LFなし</v>
      </c>
      <c r="N3" t="str">
        <f t="shared" si="3"/>
        <v>CR+LFなし</v>
      </c>
      <c r="O3" t="str">
        <f t="shared" si="4"/>
        <v>&lt;ul&gt;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v>
      </c>
      <c r="P3" t="str">
        <f t="shared" si="5"/>
        <v/>
      </c>
    </row>
    <row r="4" spans="1:16" ht="37.5" customHeight="1" x14ac:dyDescent="0.4">
      <c r="A4" s="10" t="s">
        <v>55</v>
      </c>
      <c r="B4" s="29" t="s">
        <v>48</v>
      </c>
      <c r="C4" s="29" t="s">
        <v>49</v>
      </c>
      <c r="D4" s="29"/>
      <c r="E4" s="29">
        <v>95</v>
      </c>
      <c r="F4" s="29"/>
      <c r="G4" s="30" t="s">
        <v>56</v>
      </c>
      <c r="H4" s="29"/>
      <c r="J4" t="str">
        <f t="shared" si="0"/>
        <v>CR+LFなし</v>
      </c>
      <c r="K4" t="str">
        <f t="shared" si="1"/>
        <v>CR+LFなし</v>
      </c>
      <c r="L4" t="str">
        <f t="shared" si="2"/>
        <v>CR+LFなし</v>
      </c>
      <c r="N4" t="str">
        <f t="shared" si="3"/>
        <v>CR+LFなし</v>
      </c>
      <c r="O4" t="str">
        <f t="shared" si="4"/>
        <v>&lt;nav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v>
      </c>
      <c r="P4" t="str">
        <f t="shared" si="5"/>
        <v/>
      </c>
    </row>
    <row r="5" spans="1:16" ht="37.5" customHeight="1" x14ac:dyDescent="0.4">
      <c r="A5" s="10" t="s">
        <v>57</v>
      </c>
      <c r="B5" s="29" t="s">
        <v>48</v>
      </c>
      <c r="C5" s="29" t="s">
        <v>49</v>
      </c>
      <c r="D5" s="29"/>
      <c r="E5" s="29">
        <v>96</v>
      </c>
      <c r="F5" s="29"/>
      <c r="G5" s="30" t="s">
        <v>58</v>
      </c>
      <c r="H5" s="29"/>
      <c r="J5" t="str">
        <f t="shared" si="0"/>
        <v>CR+LFなし</v>
      </c>
      <c r="K5" t="str">
        <f t="shared" si="1"/>
        <v>CR+LFなし</v>
      </c>
      <c r="L5" t="str">
        <f t="shared" si="2"/>
        <v>CR+LFなし</v>
      </c>
      <c r="N5" t="str">
        <f t="shared" si="3"/>
        <v>CR+LFなし</v>
      </c>
      <c r="O5" t="str">
        <f t="shared" si="4"/>
        <v>&lt;ul&gt;&lt;li&gt;&lt;a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v>
      </c>
      <c r="P5" t="str">
        <f t="shared" si="5"/>
        <v/>
      </c>
    </row>
    <row r="6" spans="1:16" ht="37.5" customHeight="1" x14ac:dyDescent="0.4">
      <c r="A6" s="10" t="s">
        <v>59</v>
      </c>
      <c r="B6" s="29" t="s">
        <v>48</v>
      </c>
      <c r="C6" s="29" t="s">
        <v>49</v>
      </c>
      <c r="D6" s="29"/>
      <c r="E6" s="29">
        <v>122</v>
      </c>
      <c r="F6" s="29"/>
      <c r="G6" s="30" t="s">
        <v>60</v>
      </c>
      <c r="H6" s="29"/>
      <c r="J6" t="str">
        <f t="shared" si="0"/>
        <v>CR+LFなし</v>
      </c>
      <c r="K6" t="str">
        <f t="shared" si="1"/>
        <v>CR+LFなし</v>
      </c>
      <c r="L6" t="str">
        <f t="shared" si="2"/>
        <v>CR+LFなし</v>
      </c>
      <c r="N6" t="str">
        <f t="shared" si="3"/>
        <v>CR+LFなし</v>
      </c>
      <c r="O6" t="str">
        <f t="shared" si="4"/>
        <v>&lt;dl&gt;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v>
      </c>
      <c r="P6" t="str">
        <f t="shared" si="5"/>
        <v/>
      </c>
    </row>
    <row r="7" spans="1:16" ht="37.5" customHeight="1" x14ac:dyDescent="0.4">
      <c r="A7" s="10" t="s">
        <v>61</v>
      </c>
      <c r="B7" s="29" t="s">
        <v>48</v>
      </c>
      <c r="C7" s="29" t="s">
        <v>49</v>
      </c>
      <c r="D7" s="29"/>
      <c r="E7" s="29">
        <v>134</v>
      </c>
      <c r="F7" s="29"/>
      <c r="G7" s="30" t="s">
        <v>62</v>
      </c>
      <c r="H7" s="29"/>
      <c r="J7" t="str">
        <f t="shared" si="0"/>
        <v>CR+LFなし</v>
      </c>
      <c r="K7" t="str">
        <f t="shared" si="1"/>
        <v>CR+LFなし</v>
      </c>
      <c r="L7" t="str">
        <f t="shared" si="2"/>
        <v>CR+LFなし</v>
      </c>
      <c r="N7" t="str">
        <f t="shared" si="3"/>
        <v>CR+LFなし</v>
      </c>
      <c r="O7" t="str">
        <f t="shared" si="4"/>
        <v>&lt;dl&gt;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v>
      </c>
      <c r="P7" t="str">
        <f t="shared" si="5"/>
        <v/>
      </c>
    </row>
    <row r="8" spans="1:16" ht="37.5" customHeight="1" x14ac:dyDescent="0.4">
      <c r="A8" s="10" t="s">
        <v>63</v>
      </c>
      <c r="B8" s="29" t="s">
        <v>48</v>
      </c>
      <c r="C8" s="29" t="s">
        <v>49</v>
      </c>
      <c r="D8" s="29"/>
      <c r="E8" s="29">
        <v>170</v>
      </c>
      <c r="F8" s="29"/>
      <c r="G8" s="29" t="s">
        <v>64</v>
      </c>
      <c r="H8" s="29"/>
      <c r="J8" t="str">
        <f t="shared" si="0"/>
        <v>CR+LFなし</v>
      </c>
      <c r="K8" t="str">
        <f t="shared" si="1"/>
        <v>CR+LFなし</v>
      </c>
      <c r="L8" t="str">
        <f t="shared" si="2"/>
        <v>CR+LFなし</v>
      </c>
      <c r="N8" t="str">
        <f t="shared" si="3"/>
        <v>CR+LFなし</v>
      </c>
      <c r="O8" t="str">
        <f t="shared" si="4"/>
        <v>&lt;ul&gt;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v>
      </c>
      <c r="P8" t="str">
        <f t="shared" si="5"/>
        <v/>
      </c>
    </row>
    <row r="9" spans="1:16" ht="37.5" customHeight="1" x14ac:dyDescent="0.4">
      <c r="A9" s="10" t="s">
        <v>65</v>
      </c>
      <c r="B9" s="29" t="s">
        <v>48</v>
      </c>
      <c r="C9" s="29" t="s">
        <v>49</v>
      </c>
      <c r="D9" s="29" t="s">
        <v>66</v>
      </c>
      <c r="E9" s="29">
        <v>207</v>
      </c>
      <c r="F9" s="30" t="s">
        <v>67</v>
      </c>
      <c r="G9" s="29" t="s">
        <v>68</v>
      </c>
      <c r="H9" s="30" t="s">
        <v>69</v>
      </c>
      <c r="J9" t="str">
        <f t="shared" si="0"/>
        <v>CR+LFなし</v>
      </c>
      <c r="K9" t="str">
        <f t="shared" si="1"/>
        <v>CR+LFなし</v>
      </c>
      <c r="L9" t="str">
        <f t="shared" si="2"/>
        <v>CR+LFなし</v>
      </c>
      <c r="N9" t="str">
        <f t="shared" si="3"/>
        <v>CR+LFなし</v>
      </c>
      <c r="O9" t="str">
        <f t="shared" si="4"/>
        <v>&lt;ul&gt;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v>
      </c>
      <c r="P9" s="18" t="str">
        <f t="shared" si="5"/>
        <v>修正_リスト_リストに適_2
修正_リスト_リストに適_4
修正_リスト_リストに適_6
修正_リスト_リストに適_7</v>
      </c>
    </row>
    <row r="10" spans="1:16" ht="37.5" customHeight="1" x14ac:dyDescent="0.4">
      <c r="A10" s="10" t="s">
        <v>70</v>
      </c>
      <c r="B10" s="29" t="s">
        <v>48</v>
      </c>
      <c r="C10" s="29" t="s">
        <v>49</v>
      </c>
      <c r="D10" s="29"/>
      <c r="E10" s="29">
        <v>233</v>
      </c>
      <c r="F10" s="29"/>
      <c r="G10" s="29" t="s">
        <v>71</v>
      </c>
      <c r="H10" s="29"/>
      <c r="J10" t="str">
        <f t="shared" si="0"/>
        <v>CR+LFなし</v>
      </c>
      <c r="K10" t="str">
        <f t="shared" si="1"/>
        <v>CR+LFなし</v>
      </c>
      <c r="L10" t="str">
        <f t="shared" si="2"/>
        <v>CR+LFなし</v>
      </c>
      <c r="N10" t="str">
        <f t="shared" si="3"/>
        <v>CR+LFなし</v>
      </c>
      <c r="O10" t="str">
        <f t="shared" si="4"/>
        <v>&lt;ul&gt;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v>
      </c>
      <c r="P10" t="str">
        <f t="shared" si="5"/>
        <v/>
      </c>
    </row>
    <row r="11" spans="1:16" ht="37.5" customHeight="1" x14ac:dyDescent="0.4">
      <c r="A11" s="10" t="s">
        <v>72</v>
      </c>
      <c r="B11" s="29" t="s">
        <v>48</v>
      </c>
      <c r="C11" s="29" t="s">
        <v>49</v>
      </c>
      <c r="D11" s="29"/>
      <c r="E11" s="29">
        <v>284</v>
      </c>
      <c r="F11" s="29"/>
      <c r="G11" s="30" t="s">
        <v>73</v>
      </c>
      <c r="H11" s="29"/>
      <c r="J11" t="str">
        <f t="shared" si="0"/>
        <v>CR+LFなし</v>
      </c>
      <c r="K11" t="str">
        <f t="shared" si="1"/>
        <v>CR+LFなし</v>
      </c>
      <c r="L11" t="str">
        <f t="shared" si="2"/>
        <v>CR+LFなし</v>
      </c>
      <c r="N11" t="str">
        <f t="shared" si="3"/>
        <v>CR+LFなし</v>
      </c>
      <c r="O11" t="str">
        <f t="shared" si="4"/>
        <v>&lt;ul&gt;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v>
      </c>
      <c r="P11" t="str">
        <f t="shared" si="5"/>
        <v/>
      </c>
    </row>
    <row r="12" spans="1:16" ht="37.5" customHeight="1" x14ac:dyDescent="0.4">
      <c r="A12" s="10" t="s">
        <v>74</v>
      </c>
      <c r="B12" s="29" t="s">
        <v>48</v>
      </c>
      <c r="C12" s="29" t="s">
        <v>49</v>
      </c>
      <c r="D12" s="29"/>
      <c r="E12" s="29">
        <v>298</v>
      </c>
      <c r="F12" s="29"/>
      <c r="G12" s="29" t="s">
        <v>75</v>
      </c>
      <c r="H12" s="29"/>
      <c r="J12" t="str">
        <f t="shared" si="0"/>
        <v>CR+LFなし</v>
      </c>
      <c r="K12" t="str">
        <f t="shared" si="1"/>
        <v>CR+LFなし</v>
      </c>
      <c r="L12" t="str">
        <f t="shared" si="2"/>
        <v>CR+LFなし</v>
      </c>
      <c r="N12" t="str">
        <f t="shared" si="3"/>
        <v>CR+LFなし</v>
      </c>
      <c r="O12" t="str">
        <f t="shared" si="4"/>
        <v>&lt;ul&gt;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v>
      </c>
      <c r="P12" t="str">
        <f t="shared" si="5"/>
        <v/>
      </c>
    </row>
    <row r="13" spans="1:16" ht="37.5" customHeight="1" x14ac:dyDescent="0.4">
      <c r="A13" s="10" t="s">
        <v>76</v>
      </c>
      <c r="B13" s="29" t="s">
        <v>48</v>
      </c>
      <c r="C13" s="29" t="s">
        <v>49</v>
      </c>
      <c r="D13" s="29"/>
      <c r="E13" s="29">
        <v>318</v>
      </c>
      <c r="F13" s="29"/>
      <c r="G13" s="30" t="s">
        <v>77</v>
      </c>
      <c r="H13" s="29"/>
      <c r="J13" t="str">
        <f t="shared" si="0"/>
        <v>CR+LFなし</v>
      </c>
      <c r="K13" t="str">
        <f t="shared" si="1"/>
        <v>CR+LFなし</v>
      </c>
      <c r="L13" t="str">
        <f t="shared" si="2"/>
        <v>CR+LFなし</v>
      </c>
      <c r="N13" t="str">
        <f t="shared" si="3"/>
        <v>CR+LFなし</v>
      </c>
      <c r="O13" t="str">
        <f t="shared" si="4"/>
        <v>&lt;ul&gt;
            &lt;li&gt;&lt;a href="https://dl.acm.org/doi/10.1145/1152215.1152260"&gt;Target size study for one-handed thumb use on small touchscreen devices&lt;/a&gt;&lt;/li&gt;
        &lt;/ul&gt;</v>
      </c>
      <c r="P13" t="str">
        <f t="shared" si="5"/>
        <v/>
      </c>
    </row>
    <row r="14" spans="1:16" ht="37.5" customHeight="1" x14ac:dyDescent="0.4">
      <c r="A14" s="10" t="s">
        <v>78</v>
      </c>
      <c r="B14" s="29" t="s">
        <v>48</v>
      </c>
      <c r="C14" s="29" t="s">
        <v>49</v>
      </c>
      <c r="D14" s="29"/>
      <c r="E14" s="29">
        <v>339</v>
      </c>
      <c r="F14" s="29"/>
      <c r="G14" s="29" t="s">
        <v>79</v>
      </c>
      <c r="H14" s="29"/>
      <c r="J14" t="str">
        <f t="shared" si="0"/>
        <v>CR+LFなし</v>
      </c>
      <c r="K14" t="str">
        <f t="shared" si="1"/>
        <v>CR+LFなし</v>
      </c>
      <c r="L14" t="str">
        <f t="shared" si="2"/>
        <v>CR+LFなし</v>
      </c>
      <c r="N14" t="str">
        <f t="shared" si="3"/>
        <v>CR+LFなし</v>
      </c>
      <c r="O14" t="str">
        <f t="shared" si="4"/>
        <v>&lt;ul&gt;
                &lt;li&gt;
                    &lt;a href="https://www.w3.org/WAI/WCAG22/Techniques/css/C42"&gt;C42: Using min-height and min-width to ensure sufficient target spacing&lt;/a&gt;
                &lt;/li&gt;
            &lt;/ul&gt;</v>
      </c>
      <c r="P14" t="str">
        <f t="shared" si="5"/>
        <v/>
      </c>
    </row>
    <row r="15" spans="1:16" ht="37.5" customHeight="1" x14ac:dyDescent="0.4">
      <c r="A15" s="10" t="s">
        <v>80</v>
      </c>
      <c r="B15" s="29" t="s">
        <v>48</v>
      </c>
      <c r="C15" s="29" t="s">
        <v>49</v>
      </c>
      <c r="D15" s="29"/>
      <c r="E15" s="29">
        <v>357</v>
      </c>
      <c r="F15" s="29"/>
      <c r="G15" s="29" t="s">
        <v>81</v>
      </c>
      <c r="H15" s="29"/>
      <c r="J15" t="str">
        <f t="shared" si="0"/>
        <v>CR+LFなし</v>
      </c>
      <c r="K15" t="str">
        <f t="shared" si="1"/>
        <v>CR+LFなし</v>
      </c>
      <c r="L15" t="str">
        <f t="shared" si="2"/>
        <v>CR+LFなし</v>
      </c>
      <c r="N15" t="str">
        <f t="shared" si="3"/>
        <v>CR+LFなし</v>
      </c>
      <c r="O15" t="str">
        <f t="shared" si="4"/>
        <v>&lt;dl&gt;&lt;dt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v>
      </c>
      <c r="P15" t="str">
        <f t="shared" si="5"/>
        <v/>
      </c>
    </row>
    <row r="16" spans="1:16" ht="37.5" customHeight="1" x14ac:dyDescent="0.4">
      <c r="A16" s="10" t="s">
        <v>82</v>
      </c>
      <c r="B16" s="29" t="s">
        <v>48</v>
      </c>
      <c r="C16" s="29" t="s">
        <v>49</v>
      </c>
      <c r="D16" s="29"/>
      <c r="E16" s="29">
        <v>395</v>
      </c>
      <c r="F16" s="29"/>
      <c r="G16" s="29" t="s">
        <v>83</v>
      </c>
      <c r="H16" s="29"/>
      <c r="J16" t="str">
        <f t="shared" si="0"/>
        <v>CR+LFなし</v>
      </c>
      <c r="K16" t="str">
        <f t="shared" si="1"/>
        <v>CR+LFなし</v>
      </c>
      <c r="L16" t="str">
        <f t="shared" si="2"/>
        <v>CR+LFなし</v>
      </c>
      <c r="N16" t="str">
        <f t="shared" si="3"/>
        <v>CR+LFなし</v>
      </c>
      <c r="O16" t="str">
        <f t="shared" si="4"/>
        <v>&lt;ul&gt;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v>
      </c>
      <c r="P16" t="str">
        <f t="shared" si="5"/>
        <v/>
      </c>
    </row>
    <row r="17" spans="1:16" ht="37.5" customHeight="1" x14ac:dyDescent="0.4">
      <c r="A17" s="10" t="s">
        <v>84</v>
      </c>
      <c r="B17" s="29" t="s">
        <v>48</v>
      </c>
      <c r="C17" s="29" t="s">
        <v>49</v>
      </c>
      <c r="D17" s="29"/>
      <c r="E17" s="29">
        <v>441</v>
      </c>
      <c r="F17" s="29"/>
      <c r="G17" s="29" t="s">
        <v>85</v>
      </c>
      <c r="H17" s="29"/>
      <c r="J17" t="str">
        <f t="shared" si="0"/>
        <v>CR+LFなし</v>
      </c>
      <c r="K17" t="str">
        <f t="shared" si="1"/>
        <v>CR+LFなし</v>
      </c>
      <c r="L17" t="str">
        <f t="shared" si="2"/>
        <v>CR+LFなし</v>
      </c>
      <c r="N17" t="str">
        <f t="shared" si="3"/>
        <v>CR+LFなし</v>
      </c>
      <c r="O17" t="str">
        <f t="shared" si="4"/>
        <v>&lt;ul&gt;
      &lt;li&gt;The way the parts of a &lt;a href="#dfn-web-page"&gt;web page&lt;/a&gt; are organized in relation to each other; and
      &lt;/li&gt;
      &lt;li&gt;The way a collection of &lt;a href="#dfn-web-page"&gt;web pages&lt;/a&gt; is organized
      &lt;/li&gt;
   &lt;/ul&gt;</v>
      </c>
      <c r="P17" t="str">
        <f t="shared" si="5"/>
        <v/>
      </c>
    </row>
    <row r="18" spans="1:16" ht="37.5" customHeight="1" x14ac:dyDescent="0.4">
      <c r="A18" s="10" t="s">
        <v>86</v>
      </c>
      <c r="B18" s="29" t="s">
        <v>48</v>
      </c>
      <c r="C18" s="29" t="s">
        <v>49</v>
      </c>
      <c r="D18" s="29"/>
      <c r="E18" s="29">
        <v>580</v>
      </c>
      <c r="F18" s="29"/>
      <c r="G18" s="29" t="s">
        <v>87</v>
      </c>
      <c r="H18" s="29"/>
      <c r="J18" t="str">
        <f t="shared" si="0"/>
        <v>CR+LFなし</v>
      </c>
      <c r="K18" t="str">
        <f t="shared" si="1"/>
        <v>CR+LFなし</v>
      </c>
      <c r="L18" t="str">
        <f t="shared" si="2"/>
        <v>CR+LFなし</v>
      </c>
      <c r="N18" t="str">
        <f t="shared" si="3"/>
        <v>CR+LFなし</v>
      </c>
      <c r="O18" t="str">
        <f t="shared" si="4"/>
        <v>&lt;ul&gt;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v>
      </c>
      <c r="P18" t="str">
        <f t="shared" si="5"/>
        <v/>
      </c>
    </row>
    <row r="19" spans="1:16" ht="318.75" customHeight="1" x14ac:dyDescent="0.4">
      <c r="A19" s="10" t="s">
        <v>88</v>
      </c>
      <c r="B19" s="29" t="s">
        <v>48</v>
      </c>
      <c r="C19" s="29" t="s">
        <v>49</v>
      </c>
      <c r="D19" s="29"/>
      <c r="E19" s="10">
        <v>592</v>
      </c>
      <c r="F19" s="10"/>
      <c r="G19" s="10" t="s">
        <v>89</v>
      </c>
      <c r="H19" s="10"/>
      <c r="J19" t="str">
        <f t="shared" si="0"/>
        <v>CR+LFなし</v>
      </c>
      <c r="K19" t="str">
        <f t="shared" si="1"/>
        <v>CR+LFなし</v>
      </c>
      <c r="L19" t="str">
        <f t="shared" si="2"/>
        <v>CR+LFなし</v>
      </c>
      <c r="N19" t="str">
        <f t="shared" si="3"/>
        <v>CR+LFなし</v>
      </c>
      <c r="O19" t="str">
        <f t="shared" si="4"/>
        <v>&lt;ul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v>
      </c>
      <c r="P19" t="str">
        <f t="shared" si="5"/>
        <v/>
      </c>
    </row>
  </sheetData>
  <autoFilter ref="A1:H1" xr:uid="{00000000-0009-0000-0000-000002000000}"/>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dataValidations count="1">
    <dataValidation type="list" sqref="D2:D19" xr:uid="{00000000-0002-0000-0200-000000000000}">
      <formula1>"　,はい,はい(注記),いいえ,なし"</formula1>
    </dataValidation>
  </dataValidations>
  <pageMargins left="0.23622047244093999" right="0.23622047244093999" top="0.74803149606299002" bottom="0.74803149606299002" header="0.31496062992126" footer="0.31496062992126"/>
  <pageSetup paperSize="9" scale="60" orientation="landscape"/>
  <headerFooter>
    <oddHeader>&amp;R&amp;A:&amp;F</oddHeader>
    <oddFooter>&amp;R&amp;P/&amp;N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9"/>
  <sheetViews>
    <sheetView zoomScale="55" zoomScaleNormal="55"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51</v>
      </c>
      <c r="B2" s="29" t="s">
        <v>48</v>
      </c>
      <c r="C2" s="29" t="s">
        <v>49</v>
      </c>
      <c r="D2" s="29"/>
      <c r="E2" s="29">
        <v>57</v>
      </c>
      <c r="F2" s="29"/>
      <c r="G2" s="29" t="s">
        <v>52</v>
      </c>
      <c r="H2" s="29"/>
    </row>
    <row r="3" spans="1:8" ht="37.5" customHeight="1" x14ac:dyDescent="0.4">
      <c r="A3" s="10" t="s">
        <v>53</v>
      </c>
      <c r="B3" s="29" t="s">
        <v>48</v>
      </c>
      <c r="C3" s="29" t="s">
        <v>49</v>
      </c>
      <c r="D3" s="29"/>
      <c r="E3" s="29">
        <v>58</v>
      </c>
      <c r="F3" s="29"/>
      <c r="G3" s="29" t="s">
        <v>54</v>
      </c>
      <c r="H3" s="29"/>
    </row>
    <row r="4" spans="1:8" ht="37.5" customHeight="1" x14ac:dyDescent="0.4">
      <c r="A4" s="10" t="s">
        <v>55</v>
      </c>
      <c r="B4" s="29" t="s">
        <v>48</v>
      </c>
      <c r="C4" s="29" t="s">
        <v>49</v>
      </c>
      <c r="D4" s="29"/>
      <c r="E4" s="29">
        <v>95</v>
      </c>
      <c r="F4" s="29"/>
      <c r="G4" s="29" t="s">
        <v>56</v>
      </c>
      <c r="H4" s="29"/>
    </row>
    <row r="5" spans="1:8" ht="37.5" customHeight="1" x14ac:dyDescent="0.4">
      <c r="A5" s="10" t="s">
        <v>57</v>
      </c>
      <c r="B5" s="29" t="s">
        <v>48</v>
      </c>
      <c r="C5" s="29" t="s">
        <v>49</v>
      </c>
      <c r="D5" s="29"/>
      <c r="E5" s="29">
        <v>96</v>
      </c>
      <c r="F5" s="29"/>
      <c r="G5" s="29" t="s">
        <v>58</v>
      </c>
      <c r="H5" s="29"/>
    </row>
    <row r="6" spans="1:8" ht="37.5" customHeight="1" x14ac:dyDescent="0.4">
      <c r="A6" s="10" t="s">
        <v>59</v>
      </c>
      <c r="B6" s="29" t="s">
        <v>48</v>
      </c>
      <c r="C6" s="29" t="s">
        <v>49</v>
      </c>
      <c r="D6" s="29"/>
      <c r="E6" s="29">
        <v>122</v>
      </c>
      <c r="F6" s="29"/>
      <c r="G6" s="29" t="s">
        <v>60</v>
      </c>
      <c r="H6" s="29"/>
    </row>
    <row r="7" spans="1:8" ht="37.5" customHeight="1" x14ac:dyDescent="0.4">
      <c r="A7" s="10" t="s">
        <v>61</v>
      </c>
      <c r="B7" s="29" t="s">
        <v>48</v>
      </c>
      <c r="C7" s="29" t="s">
        <v>49</v>
      </c>
      <c r="D7" s="29"/>
      <c r="E7" s="29">
        <v>134</v>
      </c>
      <c r="F7" s="29"/>
      <c r="G7" s="29" t="s">
        <v>62</v>
      </c>
      <c r="H7" s="29"/>
    </row>
    <row r="8" spans="1:8" ht="37.5" customHeight="1" x14ac:dyDescent="0.4">
      <c r="A8" s="10" t="s">
        <v>63</v>
      </c>
      <c r="B8" s="29" t="s">
        <v>48</v>
      </c>
      <c r="C8" s="29" t="s">
        <v>49</v>
      </c>
      <c r="D8" s="29"/>
      <c r="E8" s="29">
        <v>170</v>
      </c>
      <c r="F8" s="29"/>
      <c r="G8" s="29" t="s">
        <v>64</v>
      </c>
      <c r="H8" s="29"/>
    </row>
    <row r="9" spans="1:8" ht="37.5" customHeight="1" x14ac:dyDescent="0.4">
      <c r="A9" s="10" t="s">
        <v>65</v>
      </c>
      <c r="B9" s="29" t="s">
        <v>48</v>
      </c>
      <c r="C9" s="29" t="s">
        <v>49</v>
      </c>
      <c r="D9" s="29"/>
      <c r="E9" s="29">
        <v>207</v>
      </c>
      <c r="F9" s="29"/>
      <c r="G9" s="29" t="s">
        <v>68</v>
      </c>
      <c r="H9" s="29"/>
    </row>
    <row r="10" spans="1:8" ht="37.5" customHeight="1" x14ac:dyDescent="0.4">
      <c r="A10" s="10" t="s">
        <v>70</v>
      </c>
      <c r="B10" s="29" t="s">
        <v>48</v>
      </c>
      <c r="C10" s="29" t="s">
        <v>49</v>
      </c>
      <c r="D10" s="29"/>
      <c r="E10" s="29">
        <v>233</v>
      </c>
      <c r="F10" s="29"/>
      <c r="G10" s="29" t="s">
        <v>71</v>
      </c>
      <c r="H10" s="29"/>
    </row>
    <row r="11" spans="1:8" ht="37.5" customHeight="1" x14ac:dyDescent="0.4">
      <c r="A11" s="10" t="s">
        <v>72</v>
      </c>
      <c r="B11" s="29" t="s">
        <v>48</v>
      </c>
      <c r="C11" s="29" t="s">
        <v>49</v>
      </c>
      <c r="D11" s="29"/>
      <c r="E11" s="29">
        <v>284</v>
      </c>
      <c r="F11" s="29"/>
      <c r="G11" s="29" t="s">
        <v>73</v>
      </c>
      <c r="H11" s="29"/>
    </row>
    <row r="12" spans="1:8" ht="37.5" customHeight="1" x14ac:dyDescent="0.4">
      <c r="A12" s="10" t="s">
        <v>74</v>
      </c>
      <c r="B12" s="29" t="s">
        <v>48</v>
      </c>
      <c r="C12" s="29" t="s">
        <v>49</v>
      </c>
      <c r="D12" s="29"/>
      <c r="E12" s="29">
        <v>298</v>
      </c>
      <c r="F12" s="29"/>
      <c r="G12" s="29" t="s">
        <v>75</v>
      </c>
      <c r="H12" s="29"/>
    </row>
    <row r="13" spans="1:8" ht="37.5" customHeight="1" x14ac:dyDescent="0.4">
      <c r="A13" s="10" t="s">
        <v>76</v>
      </c>
      <c r="B13" s="29" t="s">
        <v>48</v>
      </c>
      <c r="C13" s="29" t="s">
        <v>49</v>
      </c>
      <c r="D13" s="29"/>
      <c r="E13" s="29">
        <v>318</v>
      </c>
      <c r="F13" s="29"/>
      <c r="G13" s="29" t="s">
        <v>77</v>
      </c>
      <c r="H13" s="29"/>
    </row>
    <row r="14" spans="1:8" ht="37.5" customHeight="1" x14ac:dyDescent="0.4">
      <c r="A14" s="10" t="s">
        <v>78</v>
      </c>
      <c r="B14" s="29" t="s">
        <v>48</v>
      </c>
      <c r="C14" s="29" t="s">
        <v>49</v>
      </c>
      <c r="D14" s="29"/>
      <c r="E14" s="29">
        <v>339</v>
      </c>
      <c r="F14" s="29"/>
      <c r="G14" s="29" t="s">
        <v>79</v>
      </c>
      <c r="H14" s="29"/>
    </row>
    <row r="15" spans="1:8" ht="37.5" customHeight="1" x14ac:dyDescent="0.4">
      <c r="A15" s="10" t="s">
        <v>80</v>
      </c>
      <c r="B15" s="29" t="s">
        <v>48</v>
      </c>
      <c r="C15" s="29" t="s">
        <v>49</v>
      </c>
      <c r="D15" s="29"/>
      <c r="E15" s="29">
        <v>357</v>
      </c>
      <c r="F15" s="29"/>
      <c r="G15" s="29" t="s">
        <v>81</v>
      </c>
      <c r="H15" s="29"/>
    </row>
    <row r="16" spans="1:8" ht="37.5" customHeight="1" x14ac:dyDescent="0.4">
      <c r="A16" s="10" t="s">
        <v>82</v>
      </c>
      <c r="B16" s="29" t="s">
        <v>48</v>
      </c>
      <c r="C16" s="29" t="s">
        <v>49</v>
      </c>
      <c r="D16" s="29"/>
      <c r="E16" s="29">
        <v>395</v>
      </c>
      <c r="F16" s="29"/>
      <c r="G16" s="29" t="s">
        <v>83</v>
      </c>
      <c r="H16" s="29"/>
    </row>
    <row r="17" spans="1:8" ht="37.5" customHeight="1" x14ac:dyDescent="0.4">
      <c r="A17" s="10" t="s">
        <v>84</v>
      </c>
      <c r="B17" s="29" t="s">
        <v>48</v>
      </c>
      <c r="C17" s="29" t="s">
        <v>49</v>
      </c>
      <c r="D17" s="29"/>
      <c r="E17" s="29">
        <v>441</v>
      </c>
      <c r="F17" s="29"/>
      <c r="G17" s="29" t="s">
        <v>85</v>
      </c>
      <c r="H17" s="29"/>
    </row>
    <row r="18" spans="1:8" ht="37.5" customHeight="1" x14ac:dyDescent="0.4">
      <c r="A18" s="10" t="s">
        <v>86</v>
      </c>
      <c r="B18" s="29" t="s">
        <v>48</v>
      </c>
      <c r="C18" s="29" t="s">
        <v>49</v>
      </c>
      <c r="D18" s="29"/>
      <c r="E18" s="29">
        <v>580</v>
      </c>
      <c r="F18" s="29"/>
      <c r="G18" s="29" t="s">
        <v>87</v>
      </c>
      <c r="H18" s="29"/>
    </row>
    <row r="19" spans="1:8" ht="337.5" customHeight="1" x14ac:dyDescent="0.4">
      <c r="A19" s="10" t="s">
        <v>88</v>
      </c>
      <c r="B19" s="29" t="s">
        <v>48</v>
      </c>
      <c r="C19" s="29" t="s">
        <v>49</v>
      </c>
      <c r="D19" s="29"/>
      <c r="E19" s="10">
        <v>592</v>
      </c>
      <c r="F19" s="10"/>
      <c r="G19" s="10" t="s">
        <v>89</v>
      </c>
      <c r="H19" s="10"/>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51</v>
      </c>
      <c r="B2" s="29" t="s">
        <v>48</v>
      </c>
      <c r="C2" s="29" t="s">
        <v>49</v>
      </c>
      <c r="D2" s="29"/>
      <c r="E2" s="29">
        <v>57</v>
      </c>
      <c r="F2" s="29"/>
      <c r="G2" s="29" t="s">
        <v>52</v>
      </c>
      <c r="H2" s="29"/>
    </row>
    <row r="3" spans="1:8" ht="37.5" customHeight="1" x14ac:dyDescent="0.4">
      <c r="A3" s="10" t="s">
        <v>53</v>
      </c>
      <c r="B3" s="29" t="s">
        <v>48</v>
      </c>
      <c r="C3" s="29" t="s">
        <v>49</v>
      </c>
      <c r="D3" s="29"/>
      <c r="E3" s="29">
        <v>58</v>
      </c>
      <c r="F3" s="29"/>
      <c r="G3" s="29" t="s">
        <v>54</v>
      </c>
      <c r="H3" s="29"/>
    </row>
    <row r="4" spans="1:8" ht="37.5" customHeight="1" x14ac:dyDescent="0.4">
      <c r="A4" s="10" t="s">
        <v>55</v>
      </c>
      <c r="B4" s="29" t="s">
        <v>48</v>
      </c>
      <c r="C4" s="29" t="s">
        <v>49</v>
      </c>
      <c r="D4" s="29"/>
      <c r="E4" s="29">
        <v>95</v>
      </c>
      <c r="F4" s="29"/>
      <c r="G4" s="29" t="s">
        <v>56</v>
      </c>
      <c r="H4" s="29"/>
    </row>
    <row r="5" spans="1:8" ht="37.5" customHeight="1" x14ac:dyDescent="0.4">
      <c r="A5" s="10" t="s">
        <v>57</v>
      </c>
      <c r="B5" s="29" t="s">
        <v>48</v>
      </c>
      <c r="C5" s="29" t="s">
        <v>49</v>
      </c>
      <c r="D5" s="29"/>
      <c r="E5" s="29">
        <v>96</v>
      </c>
      <c r="F5" s="29"/>
      <c r="G5" s="29" t="s">
        <v>58</v>
      </c>
      <c r="H5" s="29"/>
    </row>
    <row r="6" spans="1:8" ht="37.5" customHeight="1" x14ac:dyDescent="0.4">
      <c r="A6" s="10" t="s">
        <v>59</v>
      </c>
      <c r="B6" s="29" t="s">
        <v>48</v>
      </c>
      <c r="C6" s="29" t="s">
        <v>49</v>
      </c>
      <c r="D6" s="29"/>
      <c r="E6" s="29">
        <v>122</v>
      </c>
      <c r="F6" s="29"/>
      <c r="G6" s="29" t="s">
        <v>60</v>
      </c>
      <c r="H6" s="29"/>
    </row>
    <row r="7" spans="1:8" ht="37.5" customHeight="1" x14ac:dyDescent="0.4">
      <c r="A7" s="10" t="s">
        <v>61</v>
      </c>
      <c r="B7" s="29" t="s">
        <v>48</v>
      </c>
      <c r="C7" s="29" t="s">
        <v>49</v>
      </c>
      <c r="D7" s="29"/>
      <c r="E7" s="29">
        <v>134</v>
      </c>
      <c r="F7" s="29"/>
      <c r="G7" s="29" t="s">
        <v>62</v>
      </c>
      <c r="H7" s="29"/>
    </row>
    <row r="8" spans="1:8" ht="37.5" customHeight="1" x14ac:dyDescent="0.4">
      <c r="A8" s="10" t="s">
        <v>63</v>
      </c>
      <c r="B8" s="29" t="s">
        <v>48</v>
      </c>
      <c r="C8" s="29" t="s">
        <v>49</v>
      </c>
      <c r="D8" s="29"/>
      <c r="E8" s="29">
        <v>170</v>
      </c>
      <c r="F8" s="29"/>
      <c r="G8" s="29" t="s">
        <v>64</v>
      </c>
      <c r="H8" s="29"/>
    </row>
    <row r="9" spans="1:8" ht="37.5" customHeight="1" x14ac:dyDescent="0.4">
      <c r="A9" s="10" t="s">
        <v>65</v>
      </c>
      <c r="B9" s="29" t="s">
        <v>48</v>
      </c>
      <c r="C9" s="29" t="s">
        <v>49</v>
      </c>
      <c r="D9" s="29"/>
      <c r="E9" s="29">
        <v>207</v>
      </c>
      <c r="F9" s="29"/>
      <c r="G9" s="29" t="s">
        <v>68</v>
      </c>
      <c r="H9" s="29"/>
    </row>
    <row r="10" spans="1:8" ht="37.5" customHeight="1" x14ac:dyDescent="0.4">
      <c r="A10" s="10" t="s">
        <v>70</v>
      </c>
      <c r="B10" s="29" t="s">
        <v>48</v>
      </c>
      <c r="C10" s="29" t="s">
        <v>49</v>
      </c>
      <c r="D10" s="29"/>
      <c r="E10" s="29">
        <v>233</v>
      </c>
      <c r="F10" s="29"/>
      <c r="G10" s="29" t="s">
        <v>71</v>
      </c>
      <c r="H10" s="29"/>
    </row>
    <row r="11" spans="1:8" ht="37.5" customHeight="1" x14ac:dyDescent="0.4">
      <c r="A11" s="10" t="s">
        <v>72</v>
      </c>
      <c r="B11" s="29" t="s">
        <v>48</v>
      </c>
      <c r="C11" s="29" t="s">
        <v>49</v>
      </c>
      <c r="D11" s="29"/>
      <c r="E11" s="29">
        <v>284</v>
      </c>
      <c r="F11" s="29"/>
      <c r="G11" s="29" t="s">
        <v>73</v>
      </c>
      <c r="H11" s="29"/>
    </row>
    <row r="12" spans="1:8" ht="37.5" customHeight="1" x14ac:dyDescent="0.4">
      <c r="A12" s="10" t="s">
        <v>74</v>
      </c>
      <c r="B12" s="29" t="s">
        <v>48</v>
      </c>
      <c r="C12" s="29" t="s">
        <v>49</v>
      </c>
      <c r="D12" s="29"/>
      <c r="E12" s="29">
        <v>298</v>
      </c>
      <c r="F12" s="29"/>
      <c r="G12" s="29" t="s">
        <v>75</v>
      </c>
      <c r="H12" s="29"/>
    </row>
    <row r="13" spans="1:8" ht="37.5" customHeight="1" x14ac:dyDescent="0.4">
      <c r="A13" s="10" t="s">
        <v>76</v>
      </c>
      <c r="B13" s="29" t="s">
        <v>48</v>
      </c>
      <c r="C13" s="29" t="s">
        <v>49</v>
      </c>
      <c r="D13" s="29"/>
      <c r="E13" s="29">
        <v>318</v>
      </c>
      <c r="F13" s="29"/>
      <c r="G13" s="29" t="s">
        <v>77</v>
      </c>
      <c r="H13" s="29"/>
    </row>
    <row r="14" spans="1:8" ht="37.5" customHeight="1" x14ac:dyDescent="0.4">
      <c r="A14" s="10" t="s">
        <v>78</v>
      </c>
      <c r="B14" s="29" t="s">
        <v>48</v>
      </c>
      <c r="C14" s="29" t="s">
        <v>49</v>
      </c>
      <c r="D14" s="29"/>
      <c r="E14" s="29">
        <v>339</v>
      </c>
      <c r="F14" s="29"/>
      <c r="G14" s="29" t="s">
        <v>79</v>
      </c>
      <c r="H14" s="29"/>
    </row>
    <row r="15" spans="1:8" ht="37.5" customHeight="1" x14ac:dyDescent="0.4">
      <c r="A15" s="10" t="s">
        <v>80</v>
      </c>
      <c r="B15" s="29" t="s">
        <v>48</v>
      </c>
      <c r="C15" s="29" t="s">
        <v>49</v>
      </c>
      <c r="D15" s="29"/>
      <c r="E15" s="29">
        <v>357</v>
      </c>
      <c r="F15" s="29"/>
      <c r="G15" s="29" t="s">
        <v>81</v>
      </c>
      <c r="H15" s="29"/>
    </row>
    <row r="16" spans="1:8" ht="37.5" customHeight="1" x14ac:dyDescent="0.4">
      <c r="A16" s="10" t="s">
        <v>82</v>
      </c>
      <c r="B16" s="29" t="s">
        <v>48</v>
      </c>
      <c r="C16" s="29" t="s">
        <v>49</v>
      </c>
      <c r="D16" s="29"/>
      <c r="E16" s="29">
        <v>395</v>
      </c>
      <c r="F16" s="29"/>
      <c r="G16" s="29" t="s">
        <v>83</v>
      </c>
      <c r="H16" s="29"/>
    </row>
    <row r="17" spans="1:8" ht="37.5" customHeight="1" x14ac:dyDescent="0.4">
      <c r="A17" s="10" t="s">
        <v>84</v>
      </c>
      <c r="B17" s="29" t="s">
        <v>48</v>
      </c>
      <c r="C17" s="29" t="s">
        <v>49</v>
      </c>
      <c r="D17" s="29"/>
      <c r="E17" s="29">
        <v>441</v>
      </c>
      <c r="F17" s="29"/>
      <c r="G17" s="29" t="s">
        <v>85</v>
      </c>
      <c r="H17" s="29"/>
    </row>
    <row r="18" spans="1:8" ht="37.5" customHeight="1" x14ac:dyDescent="0.4">
      <c r="A18" s="10" t="s">
        <v>86</v>
      </c>
      <c r="B18" s="29" t="s">
        <v>48</v>
      </c>
      <c r="C18" s="29" t="s">
        <v>49</v>
      </c>
      <c r="D18" s="29"/>
      <c r="E18" s="29">
        <v>580</v>
      </c>
      <c r="F18" s="29"/>
      <c r="G18" s="29" t="s">
        <v>87</v>
      </c>
      <c r="H18" s="29"/>
    </row>
    <row r="19" spans="1:8" ht="337.5" customHeight="1" x14ac:dyDescent="0.4">
      <c r="A19" s="10" t="s">
        <v>88</v>
      </c>
      <c r="B19" s="29" t="s">
        <v>48</v>
      </c>
      <c r="C19" s="29" t="s">
        <v>49</v>
      </c>
      <c r="D19" s="29"/>
      <c r="E19" s="10">
        <v>592</v>
      </c>
      <c r="F19" s="10"/>
      <c r="G19" s="10" t="s">
        <v>90</v>
      </c>
      <c r="H19" s="10"/>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51</v>
      </c>
      <c r="B2" s="29" t="s">
        <v>48</v>
      </c>
      <c r="C2" s="29" t="s">
        <v>49</v>
      </c>
      <c r="D2" s="29"/>
      <c r="E2" s="29">
        <v>57</v>
      </c>
      <c r="F2" s="29"/>
      <c r="G2" s="29" t="s">
        <v>52</v>
      </c>
      <c r="H2" s="29"/>
    </row>
    <row r="3" spans="1:8" ht="37.5" customHeight="1" x14ac:dyDescent="0.4">
      <c r="A3" s="10" t="s">
        <v>53</v>
      </c>
      <c r="B3" s="29" t="s">
        <v>48</v>
      </c>
      <c r="C3" s="29" t="s">
        <v>49</v>
      </c>
      <c r="D3" s="29"/>
      <c r="E3" s="29">
        <v>58</v>
      </c>
      <c r="F3" s="29"/>
      <c r="G3" s="29" t="s">
        <v>54</v>
      </c>
      <c r="H3" s="29"/>
    </row>
    <row r="4" spans="1:8" ht="37.5" customHeight="1" x14ac:dyDescent="0.4">
      <c r="A4" s="10" t="s">
        <v>55</v>
      </c>
      <c r="B4" s="29" t="s">
        <v>48</v>
      </c>
      <c r="C4" s="29" t="s">
        <v>49</v>
      </c>
      <c r="D4" s="29"/>
      <c r="E4" s="29">
        <v>95</v>
      </c>
      <c r="F4" s="29"/>
      <c r="G4" s="29" t="s">
        <v>56</v>
      </c>
      <c r="H4" s="29"/>
    </row>
    <row r="5" spans="1:8" ht="37.5" customHeight="1" x14ac:dyDescent="0.4">
      <c r="A5" s="10" t="s">
        <v>57</v>
      </c>
      <c r="B5" s="29" t="s">
        <v>48</v>
      </c>
      <c r="C5" s="29" t="s">
        <v>49</v>
      </c>
      <c r="D5" s="29"/>
      <c r="E5" s="29">
        <v>96</v>
      </c>
      <c r="F5" s="29"/>
      <c r="G5" s="29" t="s">
        <v>58</v>
      </c>
      <c r="H5" s="29"/>
    </row>
    <row r="6" spans="1:8" ht="37.5" customHeight="1" x14ac:dyDescent="0.4">
      <c r="A6" s="10" t="s">
        <v>59</v>
      </c>
      <c r="B6" s="29" t="s">
        <v>48</v>
      </c>
      <c r="C6" s="29" t="s">
        <v>49</v>
      </c>
      <c r="D6" s="29"/>
      <c r="E6" s="29">
        <v>122</v>
      </c>
      <c r="F6" s="29"/>
      <c r="G6" s="29" t="s">
        <v>60</v>
      </c>
      <c r="H6" s="29"/>
    </row>
    <row r="7" spans="1:8" ht="37.5" customHeight="1" x14ac:dyDescent="0.4">
      <c r="A7" s="10" t="s">
        <v>61</v>
      </c>
      <c r="B7" s="29" t="s">
        <v>48</v>
      </c>
      <c r="C7" s="29" t="s">
        <v>49</v>
      </c>
      <c r="D7" s="29"/>
      <c r="E7" s="29">
        <v>134</v>
      </c>
      <c r="F7" s="29"/>
      <c r="G7" s="29" t="s">
        <v>62</v>
      </c>
      <c r="H7" s="29"/>
    </row>
    <row r="8" spans="1:8" ht="37.5" customHeight="1" x14ac:dyDescent="0.4">
      <c r="A8" s="10" t="s">
        <v>63</v>
      </c>
      <c r="B8" s="29" t="s">
        <v>48</v>
      </c>
      <c r="C8" s="29" t="s">
        <v>49</v>
      </c>
      <c r="D8" s="29"/>
      <c r="E8" s="29">
        <v>170</v>
      </c>
      <c r="F8" s="29"/>
      <c r="G8" s="29" t="s">
        <v>64</v>
      </c>
      <c r="H8" s="29"/>
    </row>
    <row r="9" spans="1:8" ht="37.5" customHeight="1" x14ac:dyDescent="0.4">
      <c r="A9" s="10" t="s">
        <v>65</v>
      </c>
      <c r="B9" s="29" t="s">
        <v>48</v>
      </c>
      <c r="C9" s="29" t="s">
        <v>49</v>
      </c>
      <c r="D9" s="29"/>
      <c r="E9" s="29">
        <v>207</v>
      </c>
      <c r="F9" s="29"/>
      <c r="G9" s="29" t="s">
        <v>68</v>
      </c>
      <c r="H9" s="29"/>
    </row>
    <row r="10" spans="1:8" ht="37.5" customHeight="1" x14ac:dyDescent="0.4">
      <c r="A10" s="10" t="s">
        <v>70</v>
      </c>
      <c r="B10" s="29" t="s">
        <v>48</v>
      </c>
      <c r="C10" s="29" t="s">
        <v>49</v>
      </c>
      <c r="D10" s="29"/>
      <c r="E10" s="29">
        <v>233</v>
      </c>
      <c r="F10" s="29"/>
      <c r="G10" s="29" t="s">
        <v>71</v>
      </c>
      <c r="H10" s="29"/>
    </row>
    <row r="11" spans="1:8" ht="37.5" customHeight="1" x14ac:dyDescent="0.4">
      <c r="A11" s="10" t="s">
        <v>72</v>
      </c>
      <c r="B11" s="29" t="s">
        <v>48</v>
      </c>
      <c r="C11" s="29" t="s">
        <v>49</v>
      </c>
      <c r="D11" s="29"/>
      <c r="E11" s="29">
        <v>284</v>
      </c>
      <c r="F11" s="29"/>
      <c r="G11" s="29" t="s">
        <v>73</v>
      </c>
      <c r="H11" s="29"/>
    </row>
    <row r="12" spans="1:8" ht="37.5" customHeight="1" x14ac:dyDescent="0.4">
      <c r="A12" s="10" t="s">
        <v>74</v>
      </c>
      <c r="B12" s="29" t="s">
        <v>48</v>
      </c>
      <c r="C12" s="29" t="s">
        <v>49</v>
      </c>
      <c r="D12" s="29"/>
      <c r="E12" s="29">
        <v>298</v>
      </c>
      <c r="F12" s="29"/>
      <c r="G12" s="29" t="s">
        <v>75</v>
      </c>
      <c r="H12" s="29"/>
    </row>
    <row r="13" spans="1:8" ht="37.5" customHeight="1" x14ac:dyDescent="0.4">
      <c r="A13" s="10" t="s">
        <v>76</v>
      </c>
      <c r="B13" s="29" t="s">
        <v>48</v>
      </c>
      <c r="C13" s="29" t="s">
        <v>49</v>
      </c>
      <c r="D13" s="29"/>
      <c r="E13" s="29">
        <v>318</v>
      </c>
      <c r="F13" s="29"/>
      <c r="G13" s="29" t="s">
        <v>77</v>
      </c>
      <c r="H13" s="29"/>
    </row>
    <row r="14" spans="1:8" ht="37.5" customHeight="1" x14ac:dyDescent="0.4">
      <c r="A14" s="10" t="s">
        <v>78</v>
      </c>
      <c r="B14" s="29" t="s">
        <v>48</v>
      </c>
      <c r="C14" s="29" t="s">
        <v>49</v>
      </c>
      <c r="D14" s="29"/>
      <c r="E14" s="29">
        <v>339</v>
      </c>
      <c r="F14" s="29"/>
      <c r="G14" s="29" t="s">
        <v>79</v>
      </c>
      <c r="H14" s="29"/>
    </row>
    <row r="15" spans="1:8" ht="37.5" customHeight="1" x14ac:dyDescent="0.4">
      <c r="A15" s="10" t="s">
        <v>80</v>
      </c>
      <c r="B15" s="29" t="s">
        <v>48</v>
      </c>
      <c r="C15" s="29" t="s">
        <v>49</v>
      </c>
      <c r="D15" s="29"/>
      <c r="E15" s="29">
        <v>357</v>
      </c>
      <c r="F15" s="29"/>
      <c r="G15" s="29" t="s">
        <v>81</v>
      </c>
      <c r="H15" s="29"/>
    </row>
    <row r="16" spans="1:8" ht="37.5" customHeight="1" x14ac:dyDescent="0.4">
      <c r="A16" s="10" t="s">
        <v>82</v>
      </c>
      <c r="B16" s="29" t="s">
        <v>48</v>
      </c>
      <c r="C16" s="29" t="s">
        <v>49</v>
      </c>
      <c r="D16" s="29"/>
      <c r="E16" s="29">
        <v>395</v>
      </c>
      <c r="F16" s="29"/>
      <c r="G16" s="29" t="s">
        <v>83</v>
      </c>
      <c r="H16" s="29"/>
    </row>
    <row r="17" spans="1:8" ht="37.5" customHeight="1" x14ac:dyDescent="0.4">
      <c r="A17" s="10" t="s">
        <v>84</v>
      </c>
      <c r="B17" s="29" t="s">
        <v>48</v>
      </c>
      <c r="C17" s="29" t="s">
        <v>49</v>
      </c>
      <c r="D17" s="29"/>
      <c r="E17" s="29">
        <v>441</v>
      </c>
      <c r="F17" s="29"/>
      <c r="G17" s="29" t="s">
        <v>85</v>
      </c>
      <c r="H17" s="29"/>
    </row>
    <row r="18" spans="1:8" ht="37.5" customHeight="1" x14ac:dyDescent="0.4">
      <c r="A18" s="10" t="s">
        <v>86</v>
      </c>
      <c r="B18" s="29" t="s">
        <v>48</v>
      </c>
      <c r="C18" s="29" t="s">
        <v>49</v>
      </c>
      <c r="D18" s="29"/>
      <c r="E18" s="29">
        <v>580</v>
      </c>
      <c r="F18" s="29"/>
      <c r="G18" s="29" t="s">
        <v>87</v>
      </c>
      <c r="H18" s="29"/>
    </row>
    <row r="19" spans="1:8" ht="337.5" customHeight="1" x14ac:dyDescent="0.4">
      <c r="A19" s="10" t="s">
        <v>88</v>
      </c>
      <c r="B19" s="29" t="s">
        <v>48</v>
      </c>
      <c r="C19" s="29" t="s">
        <v>49</v>
      </c>
      <c r="D19" s="29"/>
      <c r="E19" s="10">
        <v>592</v>
      </c>
      <c r="F19" s="10"/>
      <c r="G19" s="10" t="s">
        <v>90</v>
      </c>
      <c r="H19" s="10"/>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2</vt:i4>
      </vt:variant>
    </vt:vector>
  </HeadingPairs>
  <TitlesOfParts>
    <vt:vector size="23" baseType="lpstr">
      <vt:lpstr>表紙</vt:lpstr>
      <vt:lpstr>検査結果(ページ単位)</vt:lpstr>
      <vt:lpstr>検査結果(検査箇所単位)</vt:lpstr>
      <vt:lpstr>_検査結果(ページ単位)</vt:lpstr>
      <vt:lpstr>_検査結果(検査箇所単位)</vt:lpstr>
      <vt:lpstr>_検査結果(ページ単位)1</vt:lpstr>
      <vt:lpstr>_検査結果(検査箇所単位)1</vt:lpstr>
      <vt:lpstr>_検査結果(ページ単位)2</vt:lpstr>
      <vt:lpstr>_検査結果(検査箇所単位)2</vt:lpstr>
      <vt:lpstr>_検査結果(ページ単位)3</vt:lpstr>
      <vt:lpstr>_検査結果(検査箇所単位)3</vt:lpstr>
      <vt:lpstr>_検査結果(ページ単位)4</vt:lpstr>
      <vt:lpstr>_検査結果(検査箇所単位)4</vt:lpstr>
      <vt:lpstr>_検査結果(ページ単位)5</vt:lpstr>
      <vt:lpstr>_検査結果(検査箇所単位)5</vt:lpstr>
      <vt:lpstr>_検査結果(ページ単位)6</vt:lpstr>
      <vt:lpstr>_検査結果(検査箇所単位)6</vt:lpstr>
      <vt:lpstr>_検査結果(ページ単位)7</vt:lpstr>
      <vt:lpstr>_検査結果(検査箇所単位)7</vt:lpstr>
      <vt:lpstr>_検査結果(ページ単位)8</vt:lpstr>
      <vt:lpstr>_検査結果(検査箇所単位)8</vt:lpstr>
      <vt:lpstr>'検査結果(ページ単位)'!Print_Titles</vt:lpstr>
      <vt:lpstr>'検査結果(検査箇所単位)'!Print_Titles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mtaka</dc:creator>
  <cp:lastModifiedBy>kazuya yumita</cp:lastModifiedBy>
  <dcterms:created xsi:type="dcterms:W3CDTF">2019-04-11T11:38:16Z</dcterms:created>
  <dcterms:modified xsi:type="dcterms:W3CDTF">2025-01-18T01:27:12Z</dcterms:modified>
</cp:coreProperties>
</file>