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83.3.12\gabu\06_医薬\10_千年カルテプロジェクト\02_MIS\共通\20_デリバリ\23_詳細設計\14_DBの受託と認定領域の分割対応（本対応）\"/>
    </mc:Choice>
  </mc:AlternateContent>
  <bookViews>
    <workbookView xWindow="0" yWindow="0" windowWidth="27870" windowHeight="12795" activeTab="5"/>
  </bookViews>
  <sheets>
    <sheet name="受託領域_処理フロー制御" sheetId="4" r:id="rId1"/>
    <sheet name="フロー制御マトリックス" sheetId="5" r:id="rId2"/>
    <sheet name="ファイル格納先ディレクトリ構成" sheetId="10" r:id="rId3"/>
    <sheet name="結合試験_患者数集計" sheetId="7" r:id="rId4"/>
    <sheet name="結合試験_警告・異常系" sheetId="6" r:id="rId5"/>
    <sheet name="総合試験" sheetId="8" r:id="rId6"/>
    <sheet name="MML取込機能一覧" sheetId="11" r:id="rId7"/>
    <sheet name="総合試験＿運用パターンごとの証跡の確認" sheetId="2" r:id="rId8"/>
  </sheets>
  <definedNames>
    <definedName name="_xlnm.Print_Area" localSheetId="0">受託領域_処理フロー制御!$A$1:$T$88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30" i="10" l="1"/>
  <c r="AA42" i="10" l="1"/>
  <c r="AA41" i="10"/>
  <c r="AA38" i="10"/>
  <c r="AA37" i="10"/>
  <c r="AA34" i="10"/>
  <c r="AA33" i="10"/>
  <c r="AA30" i="10"/>
  <c r="AA29" i="10"/>
  <c r="AA26" i="10"/>
  <c r="AA25" i="10"/>
  <c r="AA24" i="10"/>
  <c r="AA23" i="10"/>
  <c r="AA20" i="10"/>
  <c r="AA19" i="10"/>
  <c r="AA18" i="10"/>
  <c r="AA17" i="10"/>
  <c r="AA16" i="10"/>
  <c r="AA13" i="10"/>
  <c r="AA12" i="10"/>
  <c r="AA11" i="10"/>
  <c r="AA10" i="10"/>
  <c r="Z42" i="10" l="1"/>
  <c r="Z41" i="10"/>
  <c r="Y40" i="10"/>
  <c r="Z38" i="10"/>
  <c r="Z37" i="10"/>
  <c r="Y36" i="10"/>
  <c r="Z34" i="10"/>
  <c r="Z33" i="10"/>
  <c r="Y32" i="10"/>
  <c r="Z29" i="10"/>
  <c r="Y28" i="10"/>
  <c r="Z26" i="10"/>
  <c r="Z25" i="10"/>
  <c r="Z24" i="10"/>
  <c r="Z23" i="10"/>
  <c r="Y22" i="10"/>
  <c r="Z20" i="10"/>
  <c r="Z19" i="10"/>
  <c r="Z18" i="10"/>
  <c r="Z17" i="10"/>
  <c r="Z16" i="10"/>
  <c r="Y15" i="10"/>
  <c r="Z13" i="10"/>
  <c r="Z12" i="10"/>
  <c r="Z11" i="10"/>
  <c r="Z10" i="10"/>
  <c r="Y8" i="10"/>
  <c r="Y9" i="10"/>
</calcChain>
</file>

<file path=xl/sharedStrings.xml><?xml version="1.0" encoding="utf-8"?>
<sst xmlns="http://schemas.openxmlformats.org/spreadsheetml/2006/main" count="884" uniqueCount="432">
  <si>
    <t>上書き削除</t>
    <rPh sb="0" eb="2">
      <t>ウワガ</t>
    </rPh>
    <rPh sb="3" eb="5">
      <t>サクジョ</t>
    </rPh>
    <phoneticPr fontId="1"/>
  </si>
  <si>
    <t>オプトアウト削除</t>
    <rPh sb="6" eb="8">
      <t>サクジョ</t>
    </rPh>
    <phoneticPr fontId="1"/>
  </si>
  <si>
    <t>取込対象</t>
    <rPh sb="0" eb="2">
      <t>トリコミ</t>
    </rPh>
    <rPh sb="2" eb="4">
      <t>タイショウ</t>
    </rPh>
    <phoneticPr fontId="1"/>
  </si>
  <si>
    <t>＃</t>
    <phoneticPr fontId="1"/>
  </si>
  <si>
    <t>○</t>
    <phoneticPr fontId="1"/>
  </si>
  <si>
    <t>備考</t>
    <rPh sb="0" eb="2">
      <t>ビコウ</t>
    </rPh>
    <phoneticPr fontId="1"/>
  </si>
  <si>
    <t>エラー患者履歴管理作成</t>
    <rPh sb="3" eb="5">
      <t>カンジャ</t>
    </rPh>
    <rPh sb="5" eb="7">
      <t>リレキ</t>
    </rPh>
    <rPh sb="7" eb="9">
      <t>カンリ</t>
    </rPh>
    <rPh sb="9" eb="11">
      <t>サクセイ</t>
    </rPh>
    <phoneticPr fontId="1"/>
  </si>
  <si>
    <t>エラー患者情報データマート作成</t>
    <rPh sb="3" eb="5">
      <t>カンジャ</t>
    </rPh>
    <rPh sb="5" eb="7">
      <t>ジョウホウ</t>
    </rPh>
    <phoneticPr fontId="2"/>
  </si>
  <si>
    <t>データマート取込前確認結果出力</t>
    <rPh sb="6" eb="9">
      <t>トリコミマエ</t>
    </rPh>
    <rPh sb="9" eb="13">
      <t>カクニンケッカ</t>
    </rPh>
    <rPh sb="13" eb="15">
      <t>シュツリョク</t>
    </rPh>
    <phoneticPr fontId="2"/>
  </si>
  <si>
    <t>MMLファイル読込</t>
    <rPh sb="7" eb="9">
      <t>ヨミコミ</t>
    </rPh>
    <phoneticPr fontId="2"/>
  </si>
  <si>
    <t>MML個別取込（取込前確認）</t>
    <rPh sb="3" eb="5">
      <t>コベツ</t>
    </rPh>
    <rPh sb="8" eb="11">
      <t>トリコミマエ</t>
    </rPh>
    <rPh sb="11" eb="13">
      <t>カクニン</t>
    </rPh>
    <phoneticPr fontId="2"/>
  </si>
  <si>
    <t>エラー患者情報データマート反映</t>
    <rPh sb="3" eb="5">
      <t>カンジャ</t>
    </rPh>
    <rPh sb="5" eb="7">
      <t>ジョウホウ</t>
    </rPh>
    <rPh sb="13" eb="15">
      <t>ハンエイ</t>
    </rPh>
    <phoneticPr fontId="2"/>
  </si>
  <si>
    <t>データマート取込後確認結果出力</t>
    <rPh sb="6" eb="8">
      <t>トリコミ</t>
    </rPh>
    <rPh sb="8" eb="9">
      <t>ゴ</t>
    </rPh>
    <rPh sb="9" eb="13">
      <t>カクニンケッカ</t>
    </rPh>
    <rPh sb="13" eb="15">
      <t>シュツリョク</t>
    </rPh>
    <phoneticPr fontId="2"/>
  </si>
  <si>
    <t>MML個別取込（取込後確認）</t>
    <rPh sb="3" eb="5">
      <t>コベツ</t>
    </rPh>
    <rPh sb="8" eb="10">
      <t>トリコミ</t>
    </rPh>
    <rPh sb="10" eb="11">
      <t>ゴ</t>
    </rPh>
    <rPh sb="11" eb="13">
      <t>カクニン</t>
    </rPh>
    <phoneticPr fontId="2"/>
  </si>
  <si>
    <t>MMLファイル一覧作成</t>
    <rPh sb="7" eb="9">
      <t>イチラン</t>
    </rPh>
    <rPh sb="9" eb="11">
      <t>サクセイ</t>
    </rPh>
    <phoneticPr fontId="2"/>
  </si>
  <si>
    <t>Zipファイル格納（上書き無）</t>
    <rPh sb="7" eb="9">
      <t>カクノウ</t>
    </rPh>
    <rPh sb="13" eb="14">
      <t>ム</t>
    </rPh>
    <phoneticPr fontId="2"/>
  </si>
  <si>
    <t>Zipファイル一覧作成</t>
    <phoneticPr fontId="2"/>
  </si>
  <si>
    <t>Zipファイルコピー（上書き無）</t>
    <rPh sb="11" eb="13">
      <t>ウワガ</t>
    </rPh>
    <rPh sb="14" eb="15">
      <t>ム</t>
    </rPh>
    <phoneticPr fontId="2"/>
  </si>
  <si>
    <t>Zipファイルコピー（上書き有）</t>
    <rPh sb="11" eb="13">
      <t>ウワガ</t>
    </rPh>
    <rPh sb="14" eb="15">
      <t>アリ</t>
    </rPh>
    <phoneticPr fontId="2"/>
  </si>
  <si>
    <t>削除対象反映</t>
    <rPh sb="0" eb="2">
      <t>サクジョ</t>
    </rPh>
    <rPh sb="2" eb="4">
      <t>タイショウ</t>
    </rPh>
    <rPh sb="4" eb="6">
      <t>ハンエイ</t>
    </rPh>
    <phoneticPr fontId="2"/>
  </si>
  <si>
    <t>取込結果反映</t>
    <rPh sb="0" eb="2">
      <t>トリコミ</t>
    </rPh>
    <rPh sb="2" eb="4">
      <t>ケッカ</t>
    </rPh>
    <rPh sb="4" eb="6">
      <t>ハンエイ</t>
    </rPh>
    <phoneticPr fontId="2"/>
  </si>
  <si>
    <t>Zipファイル格納（上書き有）</t>
    <rPh sb="7" eb="9">
      <t>カクノウ</t>
    </rPh>
    <rPh sb="13" eb="14">
      <t>アリ</t>
    </rPh>
    <phoneticPr fontId="2"/>
  </si>
  <si>
    <t>×</t>
    <phoneticPr fontId="1"/>
  </si>
  <si>
    <t>‐</t>
    <phoneticPr fontId="1"/>
  </si>
  <si>
    <t>※Zipファイル格納ジョブはZipファイル一覧作成、Zipファイルコピーを合わせて実行する処理となっている</t>
    <rPh sb="37" eb="38">
      <t>ア</t>
    </rPh>
    <rPh sb="41" eb="43">
      <t>ジッコウ</t>
    </rPh>
    <rPh sb="45" eb="47">
      <t>ショリ</t>
    </rPh>
    <phoneticPr fontId="1"/>
  </si>
  <si>
    <t>実行済み処理</t>
  </si>
  <si>
    <t>エラー患者履歴管理作成</t>
    <rPh sb="3" eb="5">
      <t>カンジャ</t>
    </rPh>
    <rPh sb="5" eb="7">
      <t>リレキ</t>
    </rPh>
    <rPh sb="7" eb="9">
      <t>カンリ</t>
    </rPh>
    <rPh sb="9" eb="11">
      <t>サクセイ</t>
    </rPh>
    <phoneticPr fontId="2"/>
  </si>
  <si>
    <t>最終未通知有無確認結果（断面）作成</t>
    <phoneticPr fontId="2"/>
  </si>
  <si>
    <t>実行対象ジョブ</t>
    <rPh sb="0" eb="2">
      <t>ジッコウ</t>
    </rPh>
    <rPh sb="2" eb="4">
      <t>タイショウ</t>
    </rPh>
    <phoneticPr fontId="1"/>
  </si>
  <si>
    <t>※受託領域処理フロー管理テーブルが1レコード以外だった場合、全ての処理でエラーとなる。</t>
    <rPh sb="22" eb="24">
      <t>イガイ</t>
    </rPh>
    <rPh sb="27" eb="29">
      <t>バアイ</t>
    </rPh>
    <rPh sb="30" eb="31">
      <t>スベ</t>
    </rPh>
    <rPh sb="33" eb="35">
      <t>ショリ</t>
    </rPh>
    <phoneticPr fontId="1"/>
  </si>
  <si>
    <t>insert into milscm0.approval_flow_manage(select '-infinity' ::timestamp as final_check_start_time);</t>
  </si>
  <si>
    <t>（注）移行時に以下のSQLでダミーレコードをINSERTしておく必要がある</t>
    <rPh sb="7" eb="9">
      <t>イカ</t>
    </rPh>
    <phoneticPr fontId="1"/>
  </si>
  <si>
    <t>最終未通知有無確認結果（断面）作成</t>
    <phoneticPr fontId="1"/>
  </si>
  <si>
    <t>オプション</t>
    <phoneticPr fontId="1"/>
  </si>
  <si>
    <t>×</t>
  </si>
  <si>
    <t>MML個別取込_
　　上書き実行済みフラグ</t>
    <rPh sb="14" eb="17">
      <t>ジッコウズ</t>
    </rPh>
    <phoneticPr fontId="2"/>
  </si>
  <si>
    <t>○</t>
    <phoneticPr fontId="1"/>
  </si>
  <si>
    <t>受託領域処理フロー管理テーブルに0レコード</t>
    <phoneticPr fontId="1"/>
  </si>
  <si>
    <t>受託領域処理フロー管理テーブルに2レコード</t>
    <phoneticPr fontId="1"/>
  </si>
  <si>
    <t>②MML個別取込</t>
    <rPh sb="4" eb="8">
      <t>コベツトリコミ</t>
    </rPh>
    <phoneticPr fontId="1"/>
  </si>
  <si>
    <t>取込対象</t>
    <rPh sb="0" eb="4">
      <t>トリコミタイショウ</t>
    </rPh>
    <phoneticPr fontId="1"/>
  </si>
  <si>
    <t>取込対象ファイル（テーブル数分）の全患者数</t>
    <rPh sb="0" eb="4">
      <t>トリコミタイショウ</t>
    </rPh>
    <rPh sb="17" eb="21">
      <t>ゼンカンジャスウ</t>
    </rPh>
    <phoneticPr fontId="1"/>
  </si>
  <si>
    <t>（注）集計結果の初回はオプトアウト暫定削除の影響で件数が合わない可能性があるため事前にチェックしておく</t>
    <rPh sb="1" eb="2">
      <t>チュウ</t>
    </rPh>
    <rPh sb="3" eb="7">
      <t>シュウケイケッカ</t>
    </rPh>
    <rPh sb="8" eb="10">
      <t>ショカイ</t>
    </rPh>
    <rPh sb="17" eb="19">
      <t>ザンテイ</t>
    </rPh>
    <rPh sb="19" eb="21">
      <t>サクジョ</t>
    </rPh>
    <rPh sb="22" eb="24">
      <t>エイキョウ</t>
    </rPh>
    <rPh sb="25" eb="27">
      <t>ケンスウ</t>
    </rPh>
    <rPh sb="28" eb="29">
      <t>ア</t>
    </rPh>
    <rPh sb="32" eb="35">
      <t>カノウセイ</t>
    </rPh>
    <rPh sb="40" eb="42">
      <t>ジゼン</t>
    </rPh>
    <phoneticPr fontId="1"/>
  </si>
  <si>
    <t>取込対象のうち未通知</t>
    <rPh sb="2" eb="4">
      <t>タイショウ</t>
    </rPh>
    <rPh sb="7" eb="10">
      <t>ミツウチ</t>
    </rPh>
    <phoneticPr fontId="1"/>
  </si>
  <si>
    <t>削除実績</t>
    <rPh sb="0" eb="2">
      <t>サクジョ</t>
    </rPh>
    <rPh sb="2" eb="4">
      <t>ジッセキ</t>
    </rPh>
    <phoneticPr fontId="1"/>
  </si>
  <si>
    <t>取込実績</t>
    <rPh sb="0" eb="2">
      <t>トリコミ</t>
    </rPh>
    <rPh sb="2" eb="4">
      <t>ジッセキ</t>
    </rPh>
    <phoneticPr fontId="1"/>
  </si>
  <si>
    <t>取込実績のうち未通知</t>
    <rPh sb="2" eb="4">
      <t>ジッセキ</t>
    </rPh>
    <rPh sb="7" eb="10">
      <t>ミツウチ</t>
    </rPh>
    <phoneticPr fontId="1"/>
  </si>
  <si>
    <t>取込実績</t>
    <rPh sb="0" eb="4">
      <t>トリコミジッセキ</t>
    </rPh>
    <phoneticPr fontId="1"/>
  </si>
  <si>
    <t>取込予定（新規）</t>
    <rPh sb="0" eb="4">
      <t>トリコミヨテイ</t>
    </rPh>
    <rPh sb="5" eb="7">
      <t>シンキ</t>
    </rPh>
    <phoneticPr fontId="1"/>
  </si>
  <si>
    <t>取込予定（新規）のうち未通知</t>
    <rPh sb="0" eb="4">
      <t>トリコミヨテイ</t>
    </rPh>
    <rPh sb="11" eb="12">
      <t>ミ</t>
    </rPh>
    <rPh sb="12" eb="14">
      <t>ツウチ</t>
    </rPh>
    <phoneticPr fontId="1"/>
  </si>
  <si>
    <t>エラー患者履歴に存在した患者数</t>
    <rPh sb="3" eb="5">
      <t>カンジャ</t>
    </rPh>
    <rPh sb="5" eb="7">
      <t>リレキ</t>
    </rPh>
    <rPh sb="8" eb="10">
      <t>ソンザイ</t>
    </rPh>
    <rPh sb="12" eb="15">
      <t>カンジャスウ</t>
    </rPh>
    <phoneticPr fontId="1"/>
  </si>
  <si>
    <t>総数</t>
    <rPh sb="0" eb="2">
      <t>ソウスウ</t>
    </rPh>
    <phoneticPr fontId="1"/>
  </si>
  <si>
    <t>取扱不可分</t>
    <rPh sb="0" eb="4">
      <t>トリアツカイフカ</t>
    </rPh>
    <rPh sb="4" eb="5">
      <t>ブン</t>
    </rPh>
    <phoneticPr fontId="1"/>
  </si>
  <si>
    <t>取込対象</t>
    <rPh sb="2" eb="4">
      <t>タイショウ</t>
    </rPh>
    <phoneticPr fontId="1"/>
  </si>
  <si>
    <t>エラー患者に存在した患者数</t>
    <rPh sb="3" eb="5">
      <t>カンジャ</t>
    </rPh>
    <rPh sb="6" eb="8">
      <t>ソンザイ</t>
    </rPh>
    <rPh sb="10" eb="13">
      <t>カンジャスウ</t>
    </rPh>
    <phoneticPr fontId="1"/>
  </si>
  <si>
    <t>総合試験＿運用パターンごとの証跡の確認</t>
    <rPh sb="0" eb="2">
      <t>ソウゴウ</t>
    </rPh>
    <rPh sb="2" eb="4">
      <t>シケン</t>
    </rPh>
    <phoneticPr fontId="1"/>
  </si>
  <si>
    <t>正常系</t>
    <rPh sb="0" eb="3">
      <t>セイジョウケイ</t>
    </rPh>
    <phoneticPr fontId="1"/>
  </si>
  <si>
    <t>事前処理</t>
    <rPh sb="0" eb="2">
      <t>ジゼン</t>
    </rPh>
    <rPh sb="2" eb="4">
      <t>ショリ</t>
    </rPh>
    <phoneticPr fontId="1"/>
  </si>
  <si>
    <t>試験内容</t>
    <rPh sb="0" eb="2">
      <t>シケン</t>
    </rPh>
    <rPh sb="2" eb="4">
      <t>ナイヨウ</t>
    </rPh>
    <phoneticPr fontId="1"/>
  </si>
  <si>
    <t>機能</t>
    <rPh sb="0" eb="2">
      <t>キノウ</t>
    </rPh>
    <phoneticPr fontId="1"/>
  </si>
  <si>
    <t>取込前確認</t>
    <rPh sb="0" eb="3">
      <t>トリコミマエ</t>
    </rPh>
    <rPh sb="3" eb="5">
      <t>カクニン</t>
    </rPh>
    <phoneticPr fontId="1"/>
  </si>
  <si>
    <t>認定領域への反映</t>
    <rPh sb="0" eb="4">
      <t>ニンテイリョウイキ</t>
    </rPh>
    <rPh sb="6" eb="8">
      <t>ハンエイ</t>
    </rPh>
    <phoneticPr fontId="1"/>
  </si>
  <si>
    <t>受託領域処理</t>
    <rPh sb="0" eb="4">
      <t>ジュタクリョウイキ</t>
    </rPh>
    <rPh sb="4" eb="6">
      <t>ショリ</t>
    </rPh>
    <phoneticPr fontId="1"/>
  </si>
  <si>
    <t>一連でジョブ実行されること</t>
    <rPh sb="0" eb="2">
      <t>イチレン</t>
    </rPh>
    <rPh sb="6" eb="8">
      <t>ジッコウ</t>
    </rPh>
    <phoneticPr fontId="1"/>
  </si>
  <si>
    <t>警告系</t>
    <rPh sb="0" eb="3">
      <t>ケイコクケイ</t>
    </rPh>
    <phoneticPr fontId="1"/>
  </si>
  <si>
    <t>妥当性確認フロー運用観点</t>
    <rPh sb="0" eb="5">
      <t>ダトウセイカクニン</t>
    </rPh>
    <rPh sb="8" eb="10">
      <t>ウンヨウ</t>
    </rPh>
    <rPh sb="10" eb="12">
      <t>カンテン</t>
    </rPh>
    <phoneticPr fontId="1"/>
  </si>
  <si>
    <t>取込前確認後、未承認時の実行抑止</t>
    <rPh sb="0" eb="3">
      <t>トリコミマエ</t>
    </rPh>
    <rPh sb="3" eb="5">
      <t>カクニン</t>
    </rPh>
    <rPh sb="5" eb="6">
      <t>ゴ</t>
    </rPh>
    <rPh sb="7" eb="10">
      <t>ミショウニン</t>
    </rPh>
    <rPh sb="10" eb="11">
      <t>ジ</t>
    </rPh>
    <rPh sb="12" eb="16">
      <t>ジッコウヨクシ</t>
    </rPh>
    <phoneticPr fontId="1"/>
  </si>
  <si>
    <t>※mmlRe改修後の試験を含む</t>
    <rPh sb="13" eb="14">
      <t>フク</t>
    </rPh>
    <phoneticPr fontId="1"/>
  </si>
  <si>
    <t>エラー患者情報</t>
    <rPh sb="3" eb="7">
      <t>カンジャジョウホウ</t>
    </rPh>
    <phoneticPr fontId="1"/>
  </si>
  <si>
    <t>MML個別取込</t>
    <rPh sb="3" eb="7">
      <t>コベツトリコミ</t>
    </rPh>
    <phoneticPr fontId="1"/>
  </si>
  <si>
    <t>総合試験</t>
    <rPh sb="0" eb="2">
      <t>ソウゴウ</t>
    </rPh>
    <rPh sb="2" eb="4">
      <t>シケン</t>
    </rPh>
    <phoneticPr fontId="1"/>
  </si>
  <si>
    <t>運用パターンごとの証跡の確認</t>
    <rPh sb="0" eb="2">
      <t>ウンヨウ</t>
    </rPh>
    <rPh sb="9" eb="11">
      <t>ショウセキ</t>
    </rPh>
    <rPh sb="12" eb="14">
      <t>カクニン</t>
    </rPh>
    <phoneticPr fontId="1"/>
  </si>
  <si>
    <t>※「総合試験＿運用パターンごとの証跡の確認」シート参照</t>
    <rPh sb="25" eb="27">
      <t>サンショウ</t>
    </rPh>
    <phoneticPr fontId="1"/>
  </si>
  <si>
    <t>後続ジョブが実行されないこと（MML個別取込_Zipファイル一覧作成のみ実行されること）</t>
    <rPh sb="0" eb="2">
      <t>コウゾク</t>
    </rPh>
    <rPh sb="6" eb="8">
      <t>ジッコウ</t>
    </rPh>
    <rPh sb="18" eb="22">
      <t>コベツトリコミ</t>
    </rPh>
    <rPh sb="30" eb="32">
      <t>イチラン</t>
    </rPh>
    <rPh sb="32" eb="34">
      <t>サクセイ</t>
    </rPh>
    <rPh sb="36" eb="38">
      <t>ジッコウ</t>
    </rPh>
    <phoneticPr fontId="1"/>
  </si>
  <si>
    <t>※取込前承認後は以下の日付ファイルを実行日付で設定した上で実行</t>
    <phoneticPr fontId="1"/>
  </si>
  <si>
    <t>製造用_二次利用DB（断面）作成（受託領域）</t>
  </si>
  <si>
    <t>受託領域_処理フロー制御</t>
    <rPh sb="0" eb="2">
      <t>ジュタク</t>
    </rPh>
    <rPh sb="2" eb="4">
      <t>リョウイキ</t>
    </rPh>
    <rPh sb="5" eb="7">
      <t>ショリ</t>
    </rPh>
    <rPh sb="10" eb="12">
      <t>セイギョ</t>
    </rPh>
    <phoneticPr fontId="1"/>
  </si>
  <si>
    <t>フロー制御マトリックス</t>
    <phoneticPr fontId="1"/>
  </si>
  <si>
    <t>ファイル格納先ディレクトリ構成</t>
    <rPh sb="4" eb="6">
      <t>カクノウ</t>
    </rPh>
    <phoneticPr fontId="7"/>
  </si>
  <si>
    <t>【ポイント】</t>
    <phoneticPr fontId="7"/>
  </si>
  <si>
    <t xml:space="preserve"> ┃</t>
    <phoneticPr fontId="7"/>
  </si>
  <si>
    <t>【アクセス記録サーバ】</t>
    <rPh sb="5" eb="7">
      <t>キロク</t>
    </rPh>
    <phoneticPr fontId="7"/>
  </si>
  <si>
    <t>D:\python_project\output</t>
    <phoneticPr fontId="7"/>
  </si>
  <si>
    <t>・outputフォルダに格納することで、Uユーザ（＝認定事業領域ユーザ）が更新できないようにする。</t>
    <rPh sb="12" eb="14">
      <t>カクノウ</t>
    </rPh>
    <rPh sb="26" eb="28">
      <t>ニンテイ</t>
    </rPh>
    <rPh sb="28" eb="30">
      <t>ジギョウ</t>
    </rPh>
    <rPh sb="30" eb="32">
      <t>リョウイキ</t>
    </rPh>
    <rPh sb="37" eb="39">
      <t>コウシン</t>
    </rPh>
    <phoneticPr fontId="7"/>
  </si>
  <si>
    <t>┗ApprovalFlow</t>
    <phoneticPr fontId="7"/>
  </si>
  <si>
    <t xml:space="preserve"> ┗mml_date.txt</t>
    <phoneticPr fontId="7"/>
  </si>
  <si>
    <t xml:space="preserve"> ┠mart_date.txt</t>
    <phoneticPr fontId="7"/>
  </si>
  <si>
    <t xml:space="preserve"> ┠2_datefile</t>
    <phoneticPr fontId="7"/>
  </si>
  <si>
    <t xml:space="preserve"> ┠1-1_mart_bef</t>
    <phoneticPr fontId="7"/>
  </si>
  <si>
    <t xml:space="preserve"> ┠1-2_mml_bef</t>
    <phoneticPr fontId="7"/>
  </si>
  <si>
    <t xml:space="preserve"> ┠3-1_mart_aft</t>
    <phoneticPr fontId="7"/>
  </si>
  <si>
    <t>【マトリックスの作成方針】</t>
    <rPh sb="8" eb="12">
      <t>サクセイホウシン</t>
    </rPh>
    <phoneticPr fontId="1"/>
  </si>
  <si>
    <t>フロー上で再承認までは基本的に一方通行となっている。</t>
    <rPh sb="3" eb="4">
      <t>ジョウ</t>
    </rPh>
    <rPh sb="5" eb="8">
      <t>サイショウニン</t>
    </rPh>
    <rPh sb="11" eb="14">
      <t>キホンテキ</t>
    </rPh>
    <rPh sb="15" eb="19">
      <t>イッポウツウコウ</t>
    </rPh>
    <phoneticPr fontId="1"/>
  </si>
  <si>
    <t>　そのため逆に戻れないように最低限の設定でチェックできるようにする。</t>
    <rPh sb="5" eb="6">
      <t>ギャク</t>
    </rPh>
    <rPh sb="7" eb="8">
      <t>モド</t>
    </rPh>
    <rPh sb="14" eb="17">
      <t>サイテイゲン</t>
    </rPh>
    <rPh sb="18" eb="20">
      <t>セッテイ</t>
    </rPh>
    <phoneticPr fontId="1"/>
  </si>
  <si>
    <t>　最低限の設定でチェックできるようにするための設計方針は以下の通り。</t>
    <rPh sb="1" eb="4">
      <t>サイテイゲン</t>
    </rPh>
    <rPh sb="5" eb="7">
      <t>セッテイ</t>
    </rPh>
    <rPh sb="23" eb="25">
      <t>セッケイ</t>
    </rPh>
    <rPh sb="25" eb="27">
      <t>ホウシン</t>
    </rPh>
    <rPh sb="28" eb="30">
      <t>イカ</t>
    </rPh>
    <rPh sb="31" eb="32">
      <t>トオ</t>
    </rPh>
    <phoneticPr fontId="1"/>
  </si>
  <si>
    <t>②実行対象ジョブの再実行を許可しない</t>
    <rPh sb="1" eb="5">
      <t>ジッコウタイショウ</t>
    </rPh>
    <rPh sb="9" eb="12">
      <t>サイジッコウ</t>
    </rPh>
    <rPh sb="13" eb="15">
      <t>キョカ</t>
    </rPh>
    <phoneticPr fontId="1"/>
  </si>
  <si>
    <t>　次の実行対象ジョブが未実施であることを条件に設定する</t>
    <phoneticPr fontId="1"/>
  </si>
  <si>
    <t>①前のジョブが実行済みであることをチェックする</t>
    <rPh sb="1" eb="2">
      <t>マエ</t>
    </rPh>
    <rPh sb="7" eb="10">
      <t>ジッコウズ</t>
    </rPh>
    <phoneticPr fontId="1"/>
  </si>
  <si>
    <t>利活用可能患者IDテーブル作成</t>
    <rPh sb="0" eb="7">
      <t>リカツヨウカノウカンジャ</t>
    </rPh>
    <phoneticPr fontId="2"/>
  </si>
  <si>
    <t>☆</t>
  </si>
  <si>
    <t>【フロー制御の実装方法】</t>
    <rPh sb="4" eb="6">
      <t>セイギョ</t>
    </rPh>
    <rPh sb="7" eb="11">
      <t>ジッソウホウホウ</t>
    </rPh>
    <phoneticPr fontId="1"/>
  </si>
  <si>
    <t>・実行対象のジョブはJobApprovalFlowComnクラスまたはJobApprovalFlowComnクラスを継承して実装する</t>
    <rPh sb="1" eb="5">
      <t>ジッコウタイショウ</t>
    </rPh>
    <rPh sb="58" eb="60">
      <t>ケイショウ</t>
    </rPh>
    <rPh sb="62" eb="64">
      <t>ジッソウ</t>
    </rPh>
    <phoneticPr fontId="1"/>
  </si>
  <si>
    <t>・JobApprovalFlowComnクラスは以下のexecMainメソッドは以下のテンプレートメソッドになっている。</t>
    <rPh sb="24" eb="26">
      <t>イカ</t>
    </rPh>
    <rPh sb="40" eb="42">
      <t>イカ</t>
    </rPh>
    <phoneticPr fontId="1"/>
  </si>
  <si>
    <t>①処理実行可否チェック</t>
    <rPh sb="1" eb="5">
      <t>ショリジッコウ</t>
    </rPh>
    <rPh sb="5" eb="7">
      <t>カヒ</t>
    </rPh>
    <phoneticPr fontId="1"/>
  </si>
  <si>
    <t>②処理実行開始時刻更新</t>
    <rPh sb="1" eb="5">
      <t>ショリジッコウ</t>
    </rPh>
    <rPh sb="5" eb="7">
      <t>カイシ</t>
    </rPh>
    <rPh sb="7" eb="9">
      <t>ジコク</t>
    </rPh>
    <rPh sb="9" eb="11">
      <t>コウシン</t>
    </rPh>
    <phoneticPr fontId="1"/>
  </si>
  <si>
    <t>③ジョブ設定に応じた処理実行</t>
    <rPh sb="4" eb="6">
      <t>セッテイ</t>
    </rPh>
    <rPh sb="7" eb="8">
      <t>オウ</t>
    </rPh>
    <rPh sb="10" eb="12">
      <t>ショリ</t>
    </rPh>
    <rPh sb="12" eb="14">
      <t>ジッコウ</t>
    </rPh>
    <phoneticPr fontId="1"/>
  </si>
  <si>
    <t>④処理実行終了時刻更新</t>
    <rPh sb="1" eb="3">
      <t>ショリ</t>
    </rPh>
    <rPh sb="3" eb="5">
      <t>ジッコウ</t>
    </rPh>
    <rPh sb="5" eb="7">
      <t>シュウリョウ</t>
    </rPh>
    <rPh sb="7" eb="9">
      <t>ジコク</t>
    </rPh>
    <rPh sb="9" eb="11">
      <t>コウシン</t>
    </rPh>
    <phoneticPr fontId="1"/>
  </si>
  <si>
    <t>MML個別取込_利活用可否確認結果反映</t>
    <phoneticPr fontId="2"/>
  </si>
  <si>
    <t>MML個別取込_利活用可否確認結果反映</t>
    <phoneticPr fontId="1"/>
  </si>
  <si>
    <t>⇒未実行の場合、前のジョブが未実行の場合、実行対象のジョブがいつでも実行可能となってしまうため</t>
    <rPh sb="1" eb="4">
      <t>ミジッコウ</t>
    </rPh>
    <rPh sb="5" eb="7">
      <t>バアイ</t>
    </rPh>
    <rPh sb="8" eb="9">
      <t>マエ</t>
    </rPh>
    <rPh sb="14" eb="17">
      <t>ミジッコウ</t>
    </rPh>
    <rPh sb="18" eb="20">
      <t>バアイ</t>
    </rPh>
    <rPh sb="21" eb="25">
      <t>ジッコウタイショウ</t>
    </rPh>
    <rPh sb="34" eb="38">
      <t>ジッコウカノウ</t>
    </rPh>
    <phoneticPr fontId="1"/>
  </si>
  <si>
    <t>③（実行対象ジョブの再実行を許可する場合）</t>
    <rPh sb="18" eb="20">
      <t>バアイ</t>
    </rPh>
    <phoneticPr fontId="1"/>
  </si>
  <si>
    <t>○：0件以外</t>
    <rPh sb="3" eb="6">
      <t>ケンイガイ</t>
    </rPh>
    <phoneticPr fontId="1"/>
  </si>
  <si>
    <t>空欄：0件</t>
    <rPh sb="0" eb="2">
      <t>クウラン</t>
    </rPh>
    <rPh sb="4" eb="5">
      <t>ケン</t>
    </rPh>
    <phoneticPr fontId="1"/>
  </si>
  <si>
    <t>製造用_二次利用DB（断面）作成（受託領域）→事前処理→取込前確認→（データマート取込前確認_承認済み制御ファイル更新あり、MML取込前確認_承認済み制御ファイル更新なし）認定領域への反映</t>
    <rPh sb="81" eb="83">
      <t>コウシン</t>
    </rPh>
    <phoneticPr fontId="1"/>
  </si>
  <si>
    <t>製造用_二次利用DB（断面）作成（受託領域）→事前処理→取込前確認→（データマート取込前確認_承認済み制御ファイル更新なし、MML取込前確認_承認済み制御ファイル更新あり）認定領域への反映</t>
    <rPh sb="57" eb="59">
      <t>コウシン</t>
    </rPh>
    <phoneticPr fontId="1"/>
  </si>
  <si>
    <t>上書き取込の連続実行抑止</t>
    <rPh sb="0" eb="2">
      <t>ウワガ</t>
    </rPh>
    <rPh sb="3" eb="5">
      <t>トリコミ</t>
    </rPh>
    <rPh sb="6" eb="8">
      <t>レンゾク</t>
    </rPh>
    <rPh sb="8" eb="10">
      <t>ジッコウ</t>
    </rPh>
    <rPh sb="10" eb="12">
      <t>ヨクシ</t>
    </rPh>
    <phoneticPr fontId="1"/>
  </si>
  <si>
    <t>製造用_二次利用DB（断面）作成（受託領域）→事前処理→取込前確認→事前処理</t>
    <phoneticPr fontId="1"/>
  </si>
  <si>
    <t>製造用_二次利用DB（断面）作成（受託領域）→事前処理→取込前確認→MML個別取込（取込後確認）→事前処理</t>
    <phoneticPr fontId="1"/>
  </si>
  <si>
    <t>製造用_二次利用DB（断面）作成（受託領域）→事前処理→取込前確認→データマート作成（取込後確認）→事前処理</t>
    <phoneticPr fontId="1"/>
  </si>
  <si>
    <t>上書き取込なしの連続実行</t>
    <rPh sb="0" eb="2">
      <t>ウワガ</t>
    </rPh>
    <rPh sb="3" eb="5">
      <t>トリコミ</t>
    </rPh>
    <rPh sb="8" eb="12">
      <t>レンゾクジッコウ</t>
    </rPh>
    <phoneticPr fontId="1"/>
  </si>
  <si>
    <t>上書き取込ありの連続実行</t>
    <rPh sb="0" eb="2">
      <t>ウワガ</t>
    </rPh>
    <rPh sb="3" eb="5">
      <t>トリコミ</t>
    </rPh>
    <rPh sb="8" eb="12">
      <t>レンゾクジッコウ</t>
    </rPh>
    <phoneticPr fontId="1"/>
  </si>
  <si>
    <t>上書き取込なしからの上書き取込実行</t>
    <rPh sb="0" eb="2">
      <t>ウワガ</t>
    </rPh>
    <rPh sb="3" eb="5">
      <t>トリコミ</t>
    </rPh>
    <rPh sb="10" eb="12">
      <t>ウワガ</t>
    </rPh>
    <rPh sb="13" eb="15">
      <t>トリコミ</t>
    </rPh>
    <rPh sb="15" eb="17">
      <t>ジッコウ</t>
    </rPh>
    <phoneticPr fontId="1"/>
  </si>
  <si>
    <t>最終承認後の連続実行抑止解除</t>
    <rPh sb="0" eb="5">
      <t>サイシュウショウニンゴ</t>
    </rPh>
    <rPh sb="6" eb="14">
      <t>レンゾクジッコウヨクシカイジョ</t>
    </rPh>
    <phoneticPr fontId="1"/>
  </si>
  <si>
    <t>手順</t>
    <rPh sb="0" eb="2">
      <t>テジュン</t>
    </rPh>
    <phoneticPr fontId="1"/>
  </si>
  <si>
    <t>確認観点</t>
    <rPh sb="0" eb="2">
      <t>カクニン</t>
    </rPh>
    <rPh sb="2" eb="4">
      <t>カンテン</t>
    </rPh>
    <phoneticPr fontId="1"/>
  </si>
  <si>
    <t>※0件でもファイルは出力される。</t>
    <rPh sb="2" eb="3">
      <t>ケン</t>
    </rPh>
    <rPh sb="10" eb="12">
      <t>シュツリョク</t>
    </rPh>
    <phoneticPr fontId="1"/>
  </si>
  <si>
    <t>②MML個別取込</t>
    <rPh sb="4" eb="6">
      <t>コベツ</t>
    </rPh>
    <rPh sb="6" eb="8">
      <t>トリコミ</t>
    </rPh>
    <phoneticPr fontId="1"/>
  </si>
  <si>
    <t>上書き取込ありからの上書き取込なし実行</t>
    <rPh sb="0" eb="2">
      <t>ウワガ</t>
    </rPh>
    <rPh sb="3" eb="5">
      <t>トリコミ</t>
    </rPh>
    <rPh sb="17" eb="19">
      <t>ジッコウ</t>
    </rPh>
    <phoneticPr fontId="1"/>
  </si>
  <si>
    <t>事前処理（上書きなし）→事前処理（上書きなし）</t>
    <rPh sb="5" eb="7">
      <t>ウワガ</t>
    </rPh>
    <phoneticPr fontId="1"/>
  </si>
  <si>
    <t>事前処理（上書きなし）→事前処理（上書きあり）</t>
    <rPh sb="5" eb="7">
      <t>ウワガ</t>
    </rPh>
    <phoneticPr fontId="1"/>
  </si>
  <si>
    <t>一連でジョブ実行されないこと</t>
    <rPh sb="0" eb="2">
      <t>イチレン</t>
    </rPh>
    <rPh sb="6" eb="8">
      <t>ジッコウ</t>
    </rPh>
    <phoneticPr fontId="1"/>
  </si>
  <si>
    <t>最終承認後の抑止解除（翌月実行）</t>
    <rPh sb="0" eb="5">
      <t>サイシュウショウニンゴ</t>
    </rPh>
    <rPh sb="6" eb="8">
      <t>ヨクシ</t>
    </rPh>
    <rPh sb="8" eb="10">
      <t>カイジョ</t>
    </rPh>
    <rPh sb="11" eb="15">
      <t>ヨクゲツジッコウ</t>
    </rPh>
    <phoneticPr fontId="1"/>
  </si>
  <si>
    <t>最終承認後の抑止解除（再実行）</t>
    <rPh sb="0" eb="5">
      <t>サイシュウショウニンゴ</t>
    </rPh>
    <rPh sb="6" eb="8">
      <t>ヨクシ</t>
    </rPh>
    <rPh sb="8" eb="10">
      <t>カイジョ</t>
    </rPh>
    <rPh sb="11" eb="14">
      <t>サイジッコウ</t>
    </rPh>
    <phoneticPr fontId="1"/>
  </si>
  <si>
    <t>製造用_二次利用DB（断面）作成（受託領域）→事前処理→取込前確認→認定領域への反映→製造用_二次利用DB（断面）作成（受託領域）→（元データ更新）→製造用_二次利用DB（断面）作成（受託領域）→事前処理→取込前確認</t>
    <rPh sb="67" eb="68">
      <t>モト</t>
    </rPh>
    <rPh sb="71" eb="73">
      <t>コウシン</t>
    </rPh>
    <phoneticPr fontId="1"/>
  </si>
  <si>
    <t>製造用_二次利用DB（断面）作成（受託領域）→事前処理→取込前確認→認定領域への反映→製造用_二次利用DB（断面）作成（受託領域）→（DBリカバリ）→利活用可否確認準備</t>
    <phoneticPr fontId="1"/>
  </si>
  <si>
    <t>・エラー患者データ登録実績データの患者数を集計する。
・エラー患者データ未通知患者およびオプトアウト対象患者の件数を集計する。</t>
    <phoneticPr fontId="1"/>
  </si>
  <si>
    <t>・データマート取込前確認_承認済み制御ファイルの日付が
　システム日付と一致していること</t>
    <rPh sb="7" eb="8">
      <t>ト</t>
    </rPh>
    <rPh sb="8" eb="12">
      <t>コマエカクニン</t>
    </rPh>
    <rPh sb="13" eb="16">
      <t>ショウニンズ</t>
    </rPh>
    <rPh sb="17" eb="19">
      <t>セイギョ</t>
    </rPh>
    <rPh sb="24" eb="26">
      <t>ヒヅケ</t>
    </rPh>
    <rPh sb="33" eb="35">
      <t>ヒヅケ</t>
    </rPh>
    <rPh sb="36" eb="38">
      <t>イッチ</t>
    </rPh>
    <phoneticPr fontId="1"/>
  </si>
  <si>
    <t>・MML取込前確認_承認済み制御ファイルの日付が
　システム日付と一致していること</t>
    <rPh sb="4" eb="5">
      <t>ト</t>
    </rPh>
    <rPh sb="5" eb="9">
      <t>コマエカクニン</t>
    </rPh>
    <rPh sb="10" eb="13">
      <t>ショウニンズ</t>
    </rPh>
    <rPh sb="14" eb="16">
      <t>セイギョ</t>
    </rPh>
    <rPh sb="21" eb="23">
      <t>ヒヅケ</t>
    </rPh>
    <rPh sb="30" eb="32">
      <t>ヒヅケ</t>
    </rPh>
    <rPh sb="33" eb="35">
      <t>イッチ</t>
    </rPh>
    <phoneticPr fontId="1"/>
  </si>
  <si>
    <t>・上書き取込により削除対象が追加された場合、
　MML個別取込_上書き実行済みフラグをTRUEに更新する</t>
    <phoneticPr fontId="1"/>
  </si>
  <si>
    <t>・データマートの取込後確認が終わっていた場合、
　連続実行の抑止はクリア
・上書き実行済みフラグをFALSEに更新</t>
    <phoneticPr fontId="1"/>
  </si>
  <si>
    <t>・MML個別取込の取込後確認が終わっていた場合、
　連続実行の抑止はクリア</t>
    <phoneticPr fontId="1"/>
  </si>
  <si>
    <t>処理実行可否チェック（独自処理）</t>
    <rPh sb="0" eb="6">
      <t>ショリジッコウカヒ</t>
    </rPh>
    <rPh sb="11" eb="13">
      <t>ドクジ</t>
    </rPh>
    <rPh sb="13" eb="15">
      <t>ショリ</t>
    </rPh>
    <phoneticPr fontId="1"/>
  </si>
  <si>
    <t>⑥処理実行抑止の解除</t>
    <rPh sb="1" eb="3">
      <t>ショリ</t>
    </rPh>
    <rPh sb="3" eb="5">
      <t>ジッコウ</t>
    </rPh>
    <rPh sb="5" eb="7">
      <t>ヨクシ</t>
    </rPh>
    <rPh sb="8" eb="10">
      <t>カイジョ</t>
    </rPh>
    <phoneticPr fontId="1"/>
  </si>
  <si>
    <t>⑤処理結果ログ集計</t>
    <rPh sb="1" eb="5">
      <t>ショリケッカ</t>
    </rPh>
    <rPh sb="7" eb="9">
      <t>シュウケイ</t>
    </rPh>
    <phoneticPr fontId="1"/>
  </si>
  <si>
    <t>・エラー患者データ取込予定総患者数を集計する。
・エラー患者データ取込不可患者数を集計する。
・エラー患者データ認定領域への取込患者数を集計する。
・エラー患者データ未通知およびオプトアウト対象患者数を集計する。</t>
    <phoneticPr fontId="1"/>
  </si>
  <si>
    <t>【凡例】</t>
  </si>
  <si>
    <t>実行対象に対して、実行済み処理の状態が以下の通りであることが</t>
  </si>
  <si>
    <t>処理実行の条件であることを示している。</t>
  </si>
  <si>
    <t>☆：実行中（処理開始時刻&gt;処理終了時刻または処理終了時刻のみ空）でないこと</t>
  </si>
  <si>
    <t>　　　※処理開始時刻&gt;処理終了時刻は再実行の場合</t>
  </si>
  <si>
    <t>○：実行済み（処理開始時刻≦処理終了時刻）であること</t>
  </si>
  <si>
    <t>　　　※ミリ秒単位で処理完了した場合は同時刻で</t>
  </si>
  <si>
    <t>　　　　登録されている可能性を考慮して「以内」としている。</t>
  </si>
  <si>
    <t>×：未実行（処理開始時刻、処理終了時刻が空）であること</t>
  </si>
  <si>
    <t>‐：依存なし</t>
  </si>
  <si>
    <t>FALSE：フラグがFALSEであることが必須</t>
  </si>
  <si>
    <t>【フロー制御補足事項】</t>
    <rPh sb="4" eb="6">
      <t>セイギョ</t>
    </rPh>
    <rPh sb="6" eb="10">
      <t>ホソクジコウ</t>
    </rPh>
    <phoneticPr fontId="1"/>
  </si>
  <si>
    <t>処理結果ログ集計</t>
    <phoneticPr fontId="1"/>
  </si>
  <si>
    <t>・エラー患者データの処理結果ログを削除する。</t>
    <rPh sb="10" eb="14">
      <t>ショリケッカ</t>
    </rPh>
    <rPh sb="17" eb="19">
      <t>サクジョ</t>
    </rPh>
    <phoneticPr fontId="1"/>
  </si>
  <si>
    <t>・MML個別取込の処理結果ログを削除する。</t>
    <rPh sb="4" eb="8">
      <t>コベツトリコミ</t>
    </rPh>
    <rPh sb="9" eb="13">
      <t>ショリケッカ</t>
    </rPh>
    <rPh sb="16" eb="18">
      <t>サクジョ</t>
    </rPh>
    <phoneticPr fontId="1"/>
  </si>
  <si>
    <t xml:space="preserve"> ┠1-1-1_error_all.tsv</t>
    <phoneticPr fontId="7"/>
  </si>
  <si>
    <t xml:space="preserve"> ┠1-1-2_error_out.tsv</t>
    <phoneticPr fontId="7"/>
  </si>
  <si>
    <t xml:space="preserve"> ┠1-1-3_error_ref_bef.tsv</t>
    <phoneticPr fontId="7"/>
  </si>
  <si>
    <t xml:space="preserve"> ┗1-1-4_error_out_bef.tsv</t>
    <phoneticPr fontId="7"/>
  </si>
  <si>
    <t>・最終未通知有無確認結果（断面）テーブルに
　利活用フラグ=FALSEのデータが含まれないこと</t>
    <rPh sb="40" eb="41">
      <t>フク</t>
    </rPh>
    <phoneticPr fontId="1"/>
  </si>
  <si>
    <t xml:space="preserve"> ┗3-1-2_error_out_aft.tsv</t>
    <phoneticPr fontId="7"/>
  </si>
  <si>
    <t xml:space="preserve"> ┠3-1-1_error_ref_aft.tsv</t>
    <phoneticPr fontId="7"/>
  </si>
  <si>
    <t xml:space="preserve"> ┠1-2-4_mml_ref_bef.tsv</t>
    <phoneticPr fontId="7"/>
  </si>
  <si>
    <t xml:space="preserve"> ┗1-2-5_mml_out_bef.tsv</t>
    <phoneticPr fontId="7"/>
  </si>
  <si>
    <t xml:space="preserve"> ┠1-2-1_mml_all.tsv</t>
    <phoneticPr fontId="7"/>
  </si>
  <si>
    <t xml:space="preserve"> ┠1-2-2_mml_out.tsv</t>
    <phoneticPr fontId="7"/>
  </si>
  <si>
    <t xml:space="preserve"> ┠3-2-1_mml_ref_aft.tsv</t>
    <phoneticPr fontId="7"/>
  </si>
  <si>
    <t xml:space="preserve"> ┗3-2-2_mml_out_aft.tsv</t>
    <phoneticPr fontId="7"/>
  </si>
  <si>
    <t xml:space="preserve"> ┠1-2-3_mml_add.tsv</t>
    <phoneticPr fontId="7"/>
  </si>
  <si>
    <t xml:space="preserve"> ┠1-3_mml_del_bef</t>
    <phoneticPr fontId="7"/>
  </si>
  <si>
    <t xml:space="preserve"> ┠1-3-1_mml_del_opt_all.tsv</t>
    <phoneticPr fontId="7"/>
  </si>
  <si>
    <t xml:space="preserve"> ┠1-3-2_mml_del_opt_bef.tsv</t>
    <phoneticPr fontId="7"/>
  </si>
  <si>
    <t xml:space="preserve"> ┠1-3-3_mml_del_update_all.tsv</t>
    <phoneticPr fontId="7"/>
  </si>
  <si>
    <t xml:space="preserve"> ┗1-3-4_mml_del_update_bef.tsv</t>
    <phoneticPr fontId="7"/>
  </si>
  <si>
    <t xml:space="preserve"> ┠3-2_mml_aft</t>
    <phoneticPr fontId="7"/>
  </si>
  <si>
    <t xml:space="preserve"> ┗3-3_mml_del_aft</t>
    <phoneticPr fontId="7"/>
  </si>
  <si>
    <t xml:space="preserve"> ┠3-3-1_mml_del_opt_aft.tsv</t>
    <phoneticPr fontId="7"/>
  </si>
  <si>
    <t xml:space="preserve"> ┗3-3-2_mml_del_update_aft.tsv</t>
    <phoneticPr fontId="7"/>
  </si>
  <si>
    <t>取込後確認完了前後におけるフロー制御</t>
    <rPh sb="0" eb="3">
      <t>トリコミゴ</t>
    </rPh>
    <rPh sb="3" eb="5">
      <t>カクニン</t>
    </rPh>
    <rPh sb="5" eb="8">
      <t>カンリョウマエ</t>
    </rPh>
    <rPh sb="8" eb="9">
      <t>ゴ</t>
    </rPh>
    <rPh sb="16" eb="18">
      <t>セイギョ</t>
    </rPh>
    <phoneticPr fontId="1"/>
  </si>
  <si>
    <t>製造用_二次利用DB（断面）作成（受託領域）→事前処理→取込前確認→取込前確認</t>
    <phoneticPr fontId="1"/>
  </si>
  <si>
    <t>取込前確認の連続実行抑止</t>
    <rPh sb="0" eb="3">
      <t>トリコミマエ</t>
    </rPh>
    <rPh sb="3" eb="5">
      <t>カクニン</t>
    </rPh>
    <rPh sb="6" eb="10">
      <t>レンゾクジッコウ</t>
    </rPh>
    <rPh sb="10" eb="12">
      <t>ヨクシ</t>
    </rPh>
    <phoneticPr fontId="1"/>
  </si>
  <si>
    <t>最終承認前の事前処理実行</t>
    <phoneticPr fontId="1"/>
  </si>
  <si>
    <t>取込前確認後</t>
    <rPh sb="0" eb="3">
      <t>トリコミマエ</t>
    </rPh>
    <rPh sb="3" eb="5">
      <t>カクニン</t>
    </rPh>
    <rPh sb="5" eb="6">
      <t>ゴ</t>
    </rPh>
    <phoneticPr fontId="1"/>
  </si>
  <si>
    <t>エラー患者情報未完</t>
    <phoneticPr fontId="1"/>
  </si>
  <si>
    <t>MML個別取込未完</t>
    <phoneticPr fontId="1"/>
  </si>
  <si>
    <t>事前処理の連続実行</t>
    <rPh sb="0" eb="2">
      <t>ジゼン</t>
    </rPh>
    <rPh sb="2" eb="4">
      <t>ショリ</t>
    </rPh>
    <rPh sb="5" eb="7">
      <t>レンゾク</t>
    </rPh>
    <rPh sb="7" eb="9">
      <t>ジッコウ</t>
    </rPh>
    <phoneticPr fontId="1"/>
  </si>
  <si>
    <t>製造用_二次利用DB（断面）作成（受託領域）→事前処理→事前処理</t>
    <phoneticPr fontId="1"/>
  </si>
  <si>
    <t>最終承認前の二次利用DB（断面）作成（受託領域）実行</t>
    <phoneticPr fontId="1"/>
  </si>
  <si>
    <t>製造用_二次利用DB（断面）作成（受託領域）→製造用_二次利用DB（断面）作成（受託領域）</t>
    <phoneticPr fontId="1"/>
  </si>
  <si>
    <t>製造用_二次利用DB（断面）作成（受託領域）→事前処理→取込前確認→認定領域への反映→認定領域への反映</t>
    <phoneticPr fontId="1"/>
  </si>
  <si>
    <t>認定領域への反映の連続実行抑止</t>
    <rPh sb="0" eb="2">
      <t>ニンテイ</t>
    </rPh>
    <rPh sb="2" eb="4">
      <t>リョウイキ</t>
    </rPh>
    <rPh sb="6" eb="8">
      <t>ハンエイ</t>
    </rPh>
    <rPh sb="9" eb="13">
      <t>レンゾクジッコウ</t>
    </rPh>
    <rPh sb="13" eb="15">
      <t>ヨクシ</t>
    </rPh>
    <phoneticPr fontId="1"/>
  </si>
  <si>
    <t>取込前確認前の認定領域への反映抑止</t>
    <rPh sb="5" eb="6">
      <t>マエ</t>
    </rPh>
    <rPh sb="7" eb="9">
      <t>ニンテイ</t>
    </rPh>
    <rPh sb="9" eb="11">
      <t>リョウイキ</t>
    </rPh>
    <rPh sb="13" eb="15">
      <t>ハンエイ</t>
    </rPh>
    <rPh sb="15" eb="17">
      <t>ヨクシ</t>
    </rPh>
    <phoneticPr fontId="1"/>
  </si>
  <si>
    <t>製造用_二次利用DB（断面）作成（受託領域）→事前処理→認定領域への反映</t>
    <phoneticPr fontId="1"/>
  </si>
  <si>
    <t>連続実行</t>
    <rPh sb="0" eb="2">
      <t>レンゾク</t>
    </rPh>
    <rPh sb="2" eb="4">
      <t>ジッコウ</t>
    </rPh>
    <phoneticPr fontId="1"/>
  </si>
  <si>
    <t>JB_D02_03_01_05_01</t>
  </si>
  <si>
    <t>JB_D02_03_01_05_02</t>
  </si>
  <si>
    <t>エラー患者履歴管理作成ジョブ</t>
  </si>
  <si>
    <t>エラー内容</t>
    <rPh sb="3" eb="5">
      <t>ナイヨウ</t>
    </rPh>
    <phoneticPr fontId="1"/>
  </si>
  <si>
    <t>（フロー制御共通）</t>
    <phoneticPr fontId="1"/>
  </si>
  <si>
    <t>終了コード</t>
    <rPh sb="0" eb="2">
      <t>シュウリョウ</t>
    </rPh>
    <phoneticPr fontId="1"/>
  </si>
  <si>
    <t>異常</t>
    <rPh sb="0" eb="2">
      <t>イジョウ</t>
    </rPh>
    <phoneticPr fontId="1"/>
  </si>
  <si>
    <t>ジョブID</t>
    <phoneticPr fontId="1"/>
  </si>
  <si>
    <t>ジョブ名</t>
    <rPh sb="3" eb="4">
      <t>メイ</t>
    </rPh>
    <phoneticPr fontId="1"/>
  </si>
  <si>
    <t>最終未通知有無確認結果（断面）テーブルに利活用フラグ=FALSEのデータが存在</t>
    <rPh sb="37" eb="39">
      <t>ソンザイ</t>
    </rPh>
    <phoneticPr fontId="1"/>
  </si>
  <si>
    <t>ー</t>
    <phoneticPr fontId="1"/>
  </si>
  <si>
    <t>JB_D02_03_09_03</t>
  </si>
  <si>
    <t>MML個別取込_Zipファイル格納ジョブ</t>
    <rPh sb="3" eb="5">
      <t>コベツ</t>
    </rPh>
    <rPh sb="15" eb="17">
      <t>カクノウ</t>
    </rPh>
    <phoneticPr fontId="10"/>
  </si>
  <si>
    <t>上書きオプションありかつMML個別取込_上書き実行済みフラグがTRUE</t>
    <rPh sb="0" eb="2">
      <t>ウワガ</t>
    </rPh>
    <phoneticPr fontId="1"/>
  </si>
  <si>
    <t>MMLファイル一覧作成が実行中</t>
    <rPh sb="12" eb="15">
      <t>ジッコウチュウ</t>
    </rPh>
    <phoneticPr fontId="1"/>
  </si>
  <si>
    <t>取得元ファイルなし</t>
    <rPh sb="0" eb="3">
      <t>シュトクモト</t>
    </rPh>
    <phoneticPr fontId="1"/>
  </si>
  <si>
    <t>警告</t>
    <rPh sb="0" eb="2">
      <t>ケイコク</t>
    </rPh>
    <phoneticPr fontId="1"/>
  </si>
  <si>
    <t>既存機能のため結合試験対象外</t>
    <rPh sb="0" eb="4">
      <t>キゾンキノウ</t>
    </rPh>
    <rPh sb="7" eb="9">
      <t>ケツゴウ</t>
    </rPh>
    <rPh sb="9" eb="11">
      <t>シケン</t>
    </rPh>
    <rPh sb="11" eb="14">
      <t>タイショウガイ</t>
    </rPh>
    <phoneticPr fontId="1"/>
  </si>
  <si>
    <t>JB_D02_03_09_11</t>
  </si>
  <si>
    <t>MMLファイル一覧作成ジョブ</t>
    <rPh sb="7" eb="9">
      <t>イチラン</t>
    </rPh>
    <rPh sb="9" eb="11">
      <t>サクセイ</t>
    </rPh>
    <phoneticPr fontId="10"/>
  </si>
  <si>
    <t>対応するZipファイルなし</t>
    <rPh sb="0" eb="2">
      <t>タイオウ</t>
    </rPh>
    <phoneticPr fontId="1"/>
  </si>
  <si>
    <t>Zipファイル展開エラー</t>
    <rPh sb="7" eb="9">
      <t>テンカイ</t>
    </rPh>
    <phoneticPr fontId="1"/>
  </si>
  <si>
    <t>MMLファイル読込エラー（XMLファイル構造エラー）</t>
    <rPh sb="7" eb="9">
      <t>ヨミコミ</t>
    </rPh>
    <rPh sb="20" eb="22">
      <t>コウゾウ</t>
    </rPh>
    <phoneticPr fontId="1"/>
  </si>
  <si>
    <t>JB_D02_03_01_06_01</t>
  </si>
  <si>
    <t>利活用可能患者IDテーブル作成ジョブ</t>
    <phoneticPr fontId="1"/>
  </si>
  <si>
    <t>エラー患者履歴管理作成が未実行</t>
    <rPh sb="12" eb="15">
      <t>ミジッコウ</t>
    </rPh>
    <phoneticPr fontId="1"/>
  </si>
  <si>
    <t>最終未通知有無確認結果（断面）作成が未実行</t>
    <rPh sb="18" eb="21">
      <t>ミジッコウ</t>
    </rPh>
    <phoneticPr fontId="1"/>
  </si>
  <si>
    <t>利活用可能患者IDテーブル作成が実行済み</t>
    <rPh sb="16" eb="19">
      <t>ジッコウズ</t>
    </rPh>
    <phoneticPr fontId="1"/>
  </si>
  <si>
    <t>JB_D02_03_03_91_01</t>
  </si>
  <si>
    <t>エラー患者情報データマート作成ジョブ</t>
    <rPh sb="3" eb="5">
      <t>カンジャ</t>
    </rPh>
    <rPh sb="5" eb="7">
      <t>ジョウホウ</t>
    </rPh>
    <phoneticPr fontId="10"/>
  </si>
  <si>
    <t>利活用可能患者IDテーブル作成が未実行</t>
    <rPh sb="16" eb="19">
      <t>ミジッコウ</t>
    </rPh>
    <phoneticPr fontId="1"/>
  </si>
  <si>
    <t>エラー患者情報データマート作成が実行済み</t>
    <rPh sb="16" eb="19">
      <t>ジッコウズ</t>
    </rPh>
    <phoneticPr fontId="1"/>
  </si>
  <si>
    <t>JB_D02_03_03_91_50</t>
  </si>
  <si>
    <t>データマート取込前確認結果出力ジョブ</t>
    <rPh sb="6" eb="9">
      <t>トリコミマエ</t>
    </rPh>
    <rPh sb="9" eb="13">
      <t>カクニンケッカ</t>
    </rPh>
    <rPh sb="13" eb="15">
      <t>シュツリョク</t>
    </rPh>
    <phoneticPr fontId="10"/>
  </si>
  <si>
    <t>エラー患者情報データマート作成が未実行</t>
    <rPh sb="16" eb="19">
      <t>ミジッコウ</t>
    </rPh>
    <phoneticPr fontId="1"/>
  </si>
  <si>
    <t>データマート取込前確認結果出力が実行済み</t>
    <rPh sb="16" eb="19">
      <t>ジッコウズ</t>
    </rPh>
    <phoneticPr fontId="1"/>
  </si>
  <si>
    <t>JB_D02_03_09_21</t>
  </si>
  <si>
    <t>MML個別取込_利活用可否確認結果反映ジョブ</t>
    <rPh sb="8" eb="11">
      <t>リカツヨウ</t>
    </rPh>
    <rPh sb="11" eb="13">
      <t>カヒ</t>
    </rPh>
    <phoneticPr fontId="10"/>
  </si>
  <si>
    <t>MML個別取込_利活用可否確認結果反映が実行済み</t>
    <rPh sb="20" eb="23">
      <t>ジッコウズ</t>
    </rPh>
    <phoneticPr fontId="1"/>
  </si>
  <si>
    <t>JB_D02_03_09_31</t>
  </si>
  <si>
    <t>MMLファイル読込ジョブ</t>
    <rPh sb="7" eb="9">
      <t>ヨミコミ</t>
    </rPh>
    <phoneticPr fontId="10"/>
  </si>
  <si>
    <t>MML個別取込_利活用可否確認結果反映が未実行</t>
    <rPh sb="20" eb="23">
      <t>ミジッコウ</t>
    </rPh>
    <phoneticPr fontId="1"/>
  </si>
  <si>
    <t>MMLファイル読込が実行済み</t>
    <rPh sb="10" eb="13">
      <t>ジッコウズ</t>
    </rPh>
    <phoneticPr fontId="1"/>
  </si>
  <si>
    <t>HTMLファイル読込エラー</t>
    <rPh sb="8" eb="10">
      <t>ヨミコミ</t>
    </rPh>
    <phoneticPr fontId="1"/>
  </si>
  <si>
    <t>JB_D02_03_09_35</t>
  </si>
  <si>
    <t>MML個別取込（取込前確認）ジョブ</t>
    <rPh sb="3" eb="5">
      <t>コベツ</t>
    </rPh>
    <rPh sb="8" eb="11">
      <t>トリコミマエ</t>
    </rPh>
    <rPh sb="11" eb="13">
      <t>カクニン</t>
    </rPh>
    <phoneticPr fontId="10"/>
  </si>
  <si>
    <t>MMLファイル読込が未実行</t>
    <rPh sb="10" eb="13">
      <t>ミジッコウ</t>
    </rPh>
    <phoneticPr fontId="1"/>
  </si>
  <si>
    <t>MML個別取込（取込前確認）が実行済み</t>
    <rPh sb="15" eb="18">
      <t>ジッコウズ</t>
    </rPh>
    <phoneticPr fontId="1"/>
  </si>
  <si>
    <t>JB_D02_03_03_91_51</t>
  </si>
  <si>
    <t>エラー患者情報データマート反映ジョブ</t>
    <rPh sb="3" eb="5">
      <t>カンジャ</t>
    </rPh>
    <rPh sb="5" eb="7">
      <t>ジョウホウ</t>
    </rPh>
    <rPh sb="13" eb="15">
      <t>ハンエイ</t>
    </rPh>
    <phoneticPr fontId="10"/>
  </si>
  <si>
    <t>データマート取込前確認_承認済み制御ファイルの不在</t>
    <rPh sb="23" eb="25">
      <t>フザイ</t>
    </rPh>
    <phoneticPr fontId="1"/>
  </si>
  <si>
    <t>データマート取込前確認_承認済み制御ファイルの日付がシステム日付と不一致</t>
    <rPh sb="33" eb="34">
      <t>フ</t>
    </rPh>
    <phoneticPr fontId="1"/>
  </si>
  <si>
    <t>MML個別取込（取込前確認）が未実行</t>
    <rPh sb="15" eb="18">
      <t>ミジッコウ</t>
    </rPh>
    <phoneticPr fontId="1"/>
  </si>
  <si>
    <t>エラー患者情報データマート反映が実行済み</t>
    <rPh sb="16" eb="19">
      <t>ジッコウズ</t>
    </rPh>
    <phoneticPr fontId="1"/>
  </si>
  <si>
    <t>JB_D02_03_03_91_99</t>
  </si>
  <si>
    <t>データマート取込後確認結果出力ジョブ</t>
    <rPh sb="6" eb="8">
      <t>トリコミ</t>
    </rPh>
    <rPh sb="8" eb="9">
      <t>ゴ</t>
    </rPh>
    <rPh sb="9" eb="13">
      <t>カクニンケッカ</t>
    </rPh>
    <rPh sb="13" eb="15">
      <t>シュツリョク</t>
    </rPh>
    <phoneticPr fontId="10"/>
  </si>
  <si>
    <t>エラー患者情報データマート反映が未実行</t>
    <rPh sb="16" eb="19">
      <t>ミジッコウ</t>
    </rPh>
    <phoneticPr fontId="1"/>
  </si>
  <si>
    <t>データマート取込後確認結果出力が実行済み</t>
    <rPh sb="16" eb="19">
      <t>ジッコウズ</t>
    </rPh>
    <phoneticPr fontId="1"/>
  </si>
  <si>
    <t>JB_D02_03_09_36</t>
  </si>
  <si>
    <t>MML個別取込削除対象反映ジョブ</t>
    <phoneticPr fontId="1"/>
  </si>
  <si>
    <t>データマート取込後確認結果出力が未実行</t>
    <rPh sb="16" eb="19">
      <t>ミジッコウ</t>
    </rPh>
    <phoneticPr fontId="1"/>
  </si>
  <si>
    <t>MML個別取込削除対象反映が実行済み</t>
    <rPh sb="14" eb="17">
      <t>ジッコウズ</t>
    </rPh>
    <phoneticPr fontId="1"/>
  </si>
  <si>
    <t>JB_D02_03_09_37</t>
  </si>
  <si>
    <t>MML個別取込結果反映ジョブ</t>
    <rPh sb="3" eb="5">
      <t>コベツ</t>
    </rPh>
    <rPh sb="5" eb="7">
      <t>トリコミ</t>
    </rPh>
    <rPh sb="7" eb="9">
      <t>ケッカ</t>
    </rPh>
    <rPh sb="9" eb="11">
      <t>ハンエイ</t>
    </rPh>
    <phoneticPr fontId="10"/>
  </si>
  <si>
    <t>MML取込前確認_承認済み制御ファイルの不在</t>
    <rPh sb="20" eb="22">
      <t>フザイ</t>
    </rPh>
    <phoneticPr fontId="1"/>
  </si>
  <si>
    <t>MML取込前確認_承認済み制御ファイルの日付がシステム日付と不一致</t>
    <rPh sb="30" eb="31">
      <t>フ</t>
    </rPh>
    <phoneticPr fontId="1"/>
  </si>
  <si>
    <t>MML個別取込削除対象反映が未実行</t>
    <rPh sb="14" eb="17">
      <t>ミジッコウ</t>
    </rPh>
    <phoneticPr fontId="1"/>
  </si>
  <si>
    <t>MML個別取込結果反映が実行済み</t>
    <rPh sb="12" eb="15">
      <t>ジッコウズ</t>
    </rPh>
    <phoneticPr fontId="1"/>
  </si>
  <si>
    <t>JB_D02_03_09_40</t>
  </si>
  <si>
    <t>MML個別取込（取込後確認）ジョブ</t>
    <rPh sb="3" eb="5">
      <t>コベツ</t>
    </rPh>
    <rPh sb="8" eb="10">
      <t>トリコミ</t>
    </rPh>
    <rPh sb="10" eb="11">
      <t>ゴ</t>
    </rPh>
    <rPh sb="11" eb="13">
      <t>カクニン</t>
    </rPh>
    <phoneticPr fontId="10"/>
  </si>
  <si>
    <t>MML個別取込結果反映が未実行</t>
    <rPh sb="12" eb="15">
      <t>ミジッコウ</t>
    </rPh>
    <phoneticPr fontId="1"/>
  </si>
  <si>
    <t>MML個別取込（取込後確認）が実行済み</t>
    <rPh sb="15" eb="18">
      <t>ジッコウズ</t>
    </rPh>
    <phoneticPr fontId="1"/>
  </si>
  <si>
    <t>JB_D02_03_09_41</t>
  </si>
  <si>
    <t>UID重複論理削除ジョブ</t>
  </si>
  <si>
    <t>JB_D02_05_09_01</t>
  </si>
  <si>
    <t>MML個別取込_Zipファイル一覧作成ジョブ</t>
    <rPh sb="3" eb="5">
      <t>コベツ</t>
    </rPh>
    <phoneticPr fontId="10"/>
  </si>
  <si>
    <t>JB_D02_05_09_02</t>
  </si>
  <si>
    <t>MML個別取込_Zipファイルコピージョブ</t>
    <rPh sb="3" eb="5">
      <t>コベツ</t>
    </rPh>
    <phoneticPr fontId="10"/>
  </si>
  <si>
    <t>Zip一覧（新規）ファイルなし</t>
    <rPh sb="3" eb="5">
      <t>イチラン</t>
    </rPh>
    <phoneticPr fontId="1"/>
  </si>
  <si>
    <t>異常</t>
    <rPh sb="0" eb="2">
      <t>イジョウ</t>
    </rPh>
    <phoneticPr fontId="1"/>
  </si>
  <si>
    <t>Zip一覧（上書き）ファイルなし</t>
    <rPh sb="3" eb="5">
      <t>イチラン</t>
    </rPh>
    <rPh sb="6" eb="8">
      <t>ウワガ</t>
    </rPh>
    <phoneticPr fontId="1"/>
  </si>
  <si>
    <t>JB_D02_05_09_04</t>
  </si>
  <si>
    <t>MML個別取込_不在Zipファイル一覧作成ジョブ</t>
    <rPh sb="3" eb="5">
      <t>コベツ</t>
    </rPh>
    <phoneticPr fontId="10"/>
  </si>
  <si>
    <t>※要確認</t>
    <rPh sb="1" eb="4">
      <t>ヨウカクニン</t>
    </rPh>
    <phoneticPr fontId="1"/>
  </si>
  <si>
    <t>MML取込機能一覧</t>
    <rPh sb="3" eb="5">
      <t>トリコミ</t>
    </rPh>
    <rPh sb="5" eb="7">
      <t>キノウ</t>
    </rPh>
    <rPh sb="7" eb="9">
      <t>イチラン</t>
    </rPh>
    <phoneticPr fontId="7"/>
  </si>
  <si>
    <t>機能大分類</t>
    <rPh sb="0" eb="2">
      <t>キノウ</t>
    </rPh>
    <rPh sb="2" eb="3">
      <t>ダイ</t>
    </rPh>
    <rPh sb="3" eb="5">
      <t>ブンルイ</t>
    </rPh>
    <phoneticPr fontId="7"/>
  </si>
  <si>
    <t>機能小分類</t>
    <rPh sb="0" eb="2">
      <t>キノウ</t>
    </rPh>
    <rPh sb="2" eb="3">
      <t>ショウ</t>
    </rPh>
    <rPh sb="3" eb="5">
      <t>ブンルイ</t>
    </rPh>
    <phoneticPr fontId="7"/>
  </si>
  <si>
    <t>pythonファイル名</t>
    <rPh sb="10" eb="11">
      <t>メイ</t>
    </rPh>
    <phoneticPr fontId="7"/>
  </si>
  <si>
    <t>オプション</t>
    <phoneticPr fontId="7"/>
  </si>
  <si>
    <t>説明</t>
    <rPh sb="0" eb="2">
      <t>セツメイ</t>
    </rPh>
    <phoneticPr fontId="7"/>
  </si>
  <si>
    <t>備考</t>
    <rPh sb="0" eb="2">
      <t>ビコウ</t>
    </rPh>
    <phoneticPr fontId="7"/>
  </si>
  <si>
    <t>MML取込</t>
    <rPh sb="3" eb="5">
      <t>トリコミ</t>
    </rPh>
    <phoneticPr fontId="7"/>
  </si>
  <si>
    <t>Zipファイル格納</t>
    <rPh sb="7" eb="9">
      <t>カクノウ</t>
    </rPh>
    <phoneticPr fontId="7"/>
  </si>
  <si>
    <t>jobReadMml.py</t>
    <phoneticPr fontId="7"/>
  </si>
  <si>
    <t>(共通)</t>
    <phoneticPr fontId="7"/>
  </si>
  <si>
    <t>取得元のディレクトリ内のZipファイル一覧を作成する。
Zipファイル管理テーブルに存在しない場合は、新規Zipファイル一覧CSVに、
Zipファイル管理テーブルに存在する場合は、重複Zipファイル一覧CSVにそれぞれ出力する。
新規Zipファイル一覧CSVを参照して、ファイル格納先ディレクトリ構成に従い、
Zipファイルを格納する。実行結果をZipファイル管理テーブルに登録する。</t>
    <rPh sb="42" eb="44">
      <t>ソンザイ</t>
    </rPh>
    <rPh sb="47" eb="49">
      <t>バアイ</t>
    </rPh>
    <rPh sb="90" eb="92">
      <t>チョウフク</t>
    </rPh>
    <rPh sb="109" eb="111">
      <t>シュツリョク</t>
    </rPh>
    <rPh sb="163" eb="165">
      <t>カクノウ</t>
    </rPh>
    <phoneticPr fontId="7"/>
  </si>
  <si>
    <t>対象施設指定</t>
    <rPh sb="0" eb="2">
      <t>タイショウ</t>
    </rPh>
    <rPh sb="2" eb="4">
      <t>シセツ</t>
    </rPh>
    <rPh sb="4" eb="6">
      <t>シテイ</t>
    </rPh>
    <phoneticPr fontId="7"/>
  </si>
  <si>
    <t>処理対象とする施設を絞り込む</t>
    <rPh sb="0" eb="2">
      <t>ショリ</t>
    </rPh>
    <rPh sb="2" eb="4">
      <t>タイショウ</t>
    </rPh>
    <rPh sb="7" eb="9">
      <t>シセツ</t>
    </rPh>
    <rPh sb="10" eb="11">
      <t>シボ</t>
    </rPh>
    <rPh sb="12" eb="13">
      <t>コ</t>
    </rPh>
    <phoneticPr fontId="7"/>
  </si>
  <si>
    <t>対象モジュール指定</t>
    <rPh sb="0" eb="2">
      <t>タイショウ</t>
    </rPh>
    <rPh sb="7" eb="9">
      <t>シテイ</t>
    </rPh>
    <phoneticPr fontId="7"/>
  </si>
  <si>
    <t>処理対象とするモジュールを絞り込む</t>
    <rPh sb="0" eb="2">
      <t>ショリ</t>
    </rPh>
    <rPh sb="2" eb="4">
      <t>タイショウ</t>
    </rPh>
    <rPh sb="13" eb="14">
      <t>シボ</t>
    </rPh>
    <rPh sb="15" eb="16">
      <t>コ</t>
    </rPh>
    <phoneticPr fontId="7"/>
  </si>
  <si>
    <t>重複ファイル格納</t>
    <rPh sb="0" eb="2">
      <t>チョウフク</t>
    </rPh>
    <rPh sb="6" eb="8">
      <t>カクノウ</t>
    </rPh>
    <phoneticPr fontId="7"/>
  </si>
  <si>
    <t>重複Zipファイル一覧のうち格納先ディレクトリに存在しない場合は、ファイル展開先ディレクトリ構成に従い、Zipファイルを格納する。実行結果をZipファイル管理テーブルに登録する。
※格納先ディレクトリのチェックするため、処理時間が若干かかってしまう。
※上書き更新可能が設定されていた場合、そちらを優先する。</t>
    <rPh sb="24" eb="26">
      <t>ソンザイ</t>
    </rPh>
    <rPh sb="29" eb="31">
      <t>バアイ</t>
    </rPh>
    <rPh sb="91" eb="93">
      <t>カクノウ</t>
    </rPh>
    <rPh sb="93" eb="94">
      <t>サキ</t>
    </rPh>
    <rPh sb="110" eb="112">
      <t>ショリ</t>
    </rPh>
    <rPh sb="112" eb="114">
      <t>ジカン</t>
    </rPh>
    <rPh sb="115" eb="117">
      <t>ジャッカン</t>
    </rPh>
    <rPh sb="127" eb="129">
      <t>ウワガ</t>
    </rPh>
    <rPh sb="130" eb="132">
      <t>コウシン</t>
    </rPh>
    <rPh sb="132" eb="134">
      <t>カノウ</t>
    </rPh>
    <rPh sb="135" eb="137">
      <t>セッテイ</t>
    </rPh>
    <rPh sb="142" eb="144">
      <t>バアイ</t>
    </rPh>
    <rPh sb="149" eb="151">
      <t>ユウセン</t>
    </rPh>
    <phoneticPr fontId="7"/>
  </si>
  <si>
    <t>上書き更新可能</t>
    <rPh sb="0" eb="2">
      <t>ウワガ</t>
    </rPh>
    <rPh sb="3" eb="5">
      <t>コウシン</t>
    </rPh>
    <rPh sb="5" eb="7">
      <t>カノウ</t>
    </rPh>
    <phoneticPr fontId="7"/>
  </si>
  <si>
    <t>重複Zipファイル一覧CSVを参照して、対象Zipファイルに紐づくデータを削除して、
ファイル展開先ディレクトリ構成に従い、Zipファイルを格納する。
実行結果をZipファイル管理テーブルに登録する。</t>
    <rPh sb="15" eb="17">
      <t>サンショウ</t>
    </rPh>
    <rPh sb="20" eb="22">
      <t>タイショウ</t>
    </rPh>
    <rPh sb="30" eb="31">
      <t>ヒモ</t>
    </rPh>
    <rPh sb="37" eb="39">
      <t>サクジョ</t>
    </rPh>
    <rPh sb="70" eb="72">
      <t>カクノウ</t>
    </rPh>
    <phoneticPr fontId="7"/>
  </si>
  <si>
    <t>MMLファイル一覧作成</t>
    <rPh sb="7" eb="9">
      <t>イチラン</t>
    </rPh>
    <rPh sb="9" eb="11">
      <t>サクセイ</t>
    </rPh>
    <phoneticPr fontId="7"/>
  </si>
  <si>
    <t>未取込Zipファイルをアクセス記録サーバの作業用ディレクトリに展開し、MMLファイル一覧を作成する。
実行結果をZipファイル管理テーブル、MMLファイル管理テーブルに登録する。</t>
    <rPh sb="0" eb="1">
      <t>ミ</t>
    </rPh>
    <rPh sb="1" eb="3">
      <t>トリコミ</t>
    </rPh>
    <rPh sb="15" eb="17">
      <t>キロク</t>
    </rPh>
    <rPh sb="21" eb="24">
      <t>サギョウヨウ</t>
    </rPh>
    <rPh sb="31" eb="33">
      <t>テンカイ</t>
    </rPh>
    <rPh sb="42" eb="44">
      <t>イチラン</t>
    </rPh>
    <rPh sb="45" eb="47">
      <t>サクセイ</t>
    </rPh>
    <rPh sb="51" eb="53">
      <t>ジッコウ</t>
    </rPh>
    <rPh sb="53" eb="55">
      <t>ケッカ</t>
    </rPh>
    <rPh sb="84" eb="86">
      <t>トウロク</t>
    </rPh>
    <phoneticPr fontId="7"/>
  </si>
  <si>
    <t>・分散処理での実行可能</t>
    <rPh sb="7" eb="11">
      <t>ジッコウカノウ</t>
    </rPh>
    <phoneticPr fontId="7"/>
  </si>
  <si>
    <t>MMLファイル管理
二次利用DB反映</t>
    <rPh sb="10" eb="12">
      <t>ニジ</t>
    </rPh>
    <rPh sb="12" eb="14">
      <t>リヨウ</t>
    </rPh>
    <rPh sb="16" eb="18">
      <t>ハンエイ</t>
    </rPh>
    <phoneticPr fontId="7"/>
  </si>
  <si>
    <t>最新施設情報に更新し、二次利用DB登録テーブルを最新化する。
二次利用DBの登録状況に応じて、MMLファイル管理テーブルのステータスフラグを更新する。
読込済みのデータがオプトアウトされていた場合、対象患者に紐づくデータを削除する。</t>
    <rPh sb="0" eb="2">
      <t>サイシン</t>
    </rPh>
    <rPh sb="2" eb="4">
      <t>シセツ</t>
    </rPh>
    <rPh sb="4" eb="6">
      <t>ジョウホウ</t>
    </rPh>
    <rPh sb="7" eb="9">
      <t>コウシン</t>
    </rPh>
    <rPh sb="11" eb="13">
      <t>ニジ</t>
    </rPh>
    <rPh sb="24" eb="26">
      <t>サイシン</t>
    </rPh>
    <rPh sb="26" eb="27">
      <t>カ</t>
    </rPh>
    <rPh sb="38" eb="40">
      <t>トウロク</t>
    </rPh>
    <rPh sb="40" eb="42">
      <t>ジョウキョウ</t>
    </rPh>
    <rPh sb="43" eb="44">
      <t>オウ</t>
    </rPh>
    <rPh sb="70" eb="72">
      <t>コウシン</t>
    </rPh>
    <rPh sb="96" eb="98">
      <t>バアイ</t>
    </rPh>
    <rPh sb="99" eb="101">
      <t>タイショウ</t>
    </rPh>
    <rPh sb="101" eb="103">
      <t>カンジャ</t>
    </rPh>
    <rPh sb="104" eb="105">
      <t>ヒモ</t>
    </rPh>
    <rPh sb="111" eb="113">
      <t>サクジョ</t>
    </rPh>
    <phoneticPr fontId="7"/>
  </si>
  <si>
    <t>MMLファイル読込</t>
    <rPh sb="7" eb="9">
      <t>ヨミコミ</t>
    </rPh>
    <phoneticPr fontId="7"/>
  </si>
  <si>
    <t>未読込MMLファイルを対象にMMLファイル読込を実行する。
実行結果をMMLファイル管理テーブルに登録する。
処理終了後、展開先フォルダのファイルを削除する。</t>
    <rPh sb="0" eb="1">
      <t>ミ</t>
    </rPh>
    <rPh sb="1" eb="3">
      <t>ヨミコミ</t>
    </rPh>
    <rPh sb="11" eb="13">
      <t>タイショウ</t>
    </rPh>
    <rPh sb="21" eb="23">
      <t>ヨミコミ</t>
    </rPh>
    <rPh sb="24" eb="26">
      <t>ジッコウ</t>
    </rPh>
    <rPh sb="55" eb="57">
      <t>ショリ</t>
    </rPh>
    <rPh sb="57" eb="59">
      <t>シュウリョウ</t>
    </rPh>
    <rPh sb="59" eb="60">
      <t>ゴ</t>
    </rPh>
    <rPh sb="61" eb="63">
      <t>テンカイ</t>
    </rPh>
    <rPh sb="63" eb="64">
      <t>サキ</t>
    </rPh>
    <rPh sb="74" eb="76">
      <t>サクジョ</t>
    </rPh>
    <phoneticPr fontId="7"/>
  </si>
  <si>
    <t>・分散処理での実行可能</t>
    <phoneticPr fontId="7"/>
  </si>
  <si>
    <t>UID重複論理削除</t>
    <rPh sb="3" eb="5">
      <t>チョウフク</t>
    </rPh>
    <rPh sb="5" eb="7">
      <t>ロンリ</t>
    </rPh>
    <rPh sb="7" eb="9">
      <t>サクジョ</t>
    </rPh>
    <phoneticPr fontId="7"/>
  </si>
  <si>
    <t>jobSqlComn.py</t>
    <phoneticPr fontId="7"/>
  </si>
  <si>
    <t>MML共通テーブルにおいて、同一UIDのレコードが存在した場合、ConfirmDateの降順、zip_noの降順で最初のレコードを最新としてフラグ設定する。</t>
    <rPh sb="14" eb="16">
      <t>ドウイツ</t>
    </rPh>
    <rPh sb="25" eb="27">
      <t>ソンザイ</t>
    </rPh>
    <rPh sb="29" eb="31">
      <t>バアイ</t>
    </rPh>
    <rPh sb="44" eb="46">
      <t>コウジュン</t>
    </rPh>
    <rPh sb="54" eb="56">
      <t>コウジュン</t>
    </rPh>
    <rPh sb="57" eb="59">
      <t>サイショ</t>
    </rPh>
    <rPh sb="65" eb="67">
      <t>サイシン</t>
    </rPh>
    <rPh sb="73" eb="75">
      <t>セッテイ</t>
    </rPh>
    <phoneticPr fontId="7"/>
  </si>
  <si>
    <t>・zip_noの降順という条件はエラー解消後の再送された同一UID、ConfirmDateのMMLファイルを取り込んだケースを想定し、後に取り込んだレコードを最新と判定することとしている。</t>
    <rPh sb="13" eb="15">
      <t>ジョウケン</t>
    </rPh>
    <rPh sb="19" eb="21">
      <t>カイショウ</t>
    </rPh>
    <rPh sb="21" eb="22">
      <t>ゴ</t>
    </rPh>
    <rPh sb="23" eb="25">
      <t>サイソウ</t>
    </rPh>
    <rPh sb="28" eb="30">
      <t>ドウイツ</t>
    </rPh>
    <rPh sb="54" eb="55">
      <t>ト</t>
    </rPh>
    <rPh sb="56" eb="57">
      <t>コ</t>
    </rPh>
    <rPh sb="63" eb="65">
      <t>ソウテイ</t>
    </rPh>
    <rPh sb="67" eb="68">
      <t>アト</t>
    </rPh>
    <rPh sb="69" eb="70">
      <t>ト</t>
    </rPh>
    <rPh sb="71" eb="72">
      <t>コ</t>
    </rPh>
    <rPh sb="79" eb="81">
      <t>サイシン</t>
    </rPh>
    <rPh sb="82" eb="84">
      <t>ハンテイ</t>
    </rPh>
    <phoneticPr fontId="7"/>
  </si>
  <si>
    <t>MML取込支援</t>
    <rPh sb="3" eb="5">
      <t>トリコミ</t>
    </rPh>
    <rPh sb="5" eb="7">
      <t>シエン</t>
    </rPh>
    <phoneticPr fontId="7"/>
  </si>
  <si>
    <t>Zipファイル一覧作成</t>
    <rPh sb="7" eb="9">
      <t>イチラン</t>
    </rPh>
    <rPh sb="9" eb="11">
      <t>サクセイ</t>
    </rPh>
    <phoneticPr fontId="7"/>
  </si>
  <si>
    <t>取得元のディレクトリ内のZipファイル一覧を作成する。
Zipファイル管理テーブルに存在しない場合は、新規Zipファイル一覧CSVに、
Zipファイル管理テーブルに存在する場合は、重複Zipファイル一覧CSVにそれぞれ出力する。</t>
    <phoneticPr fontId="7"/>
  </si>
  <si>
    <t>Zipファイル格納の前半部分のみ実行</t>
    <rPh sb="7" eb="9">
      <t>カクノウ</t>
    </rPh>
    <phoneticPr fontId="7"/>
  </si>
  <si>
    <t>Zipファイルコピー</t>
    <phoneticPr fontId="7"/>
  </si>
  <si>
    <t>新規Zipファイル一覧CSVを参照して、ファイル格納先ディレクトリ構成に従い、
Zipファイルを格納する。実行結果をZipファイル管理テーブルに登録する。
※Zipリストを補正して実行を要する場合を想定</t>
    <phoneticPr fontId="7"/>
  </si>
  <si>
    <t>Zipファイル格納の後半部分のみ実行</t>
    <rPh sb="10" eb="12">
      <t>コウハン</t>
    </rPh>
    <phoneticPr fontId="7"/>
  </si>
  <si>
    <t>重複ファイル上書き</t>
    <rPh sb="0" eb="2">
      <t>チョウフク</t>
    </rPh>
    <rPh sb="6" eb="8">
      <t>ウワガ</t>
    </rPh>
    <phoneticPr fontId="7"/>
  </si>
  <si>
    <t>重複Zipファイルをファイル展開先ディレクトリ構成に従い格納（既に存在した場合は上書き）する。
※上書き更新可能が設定されていた場合、そちらを優先する。
※展開先ディレクトリへの格納漏れを随時対応するための暫定対応としての利用を想定。
　同一ファイル名の最新化であっても再読み込みを実施しない点と上書きによる処理時間の増大の点で
　問題があるため、通常は設定しないこと。</t>
    <rPh sb="31" eb="32">
      <t>スデ</t>
    </rPh>
    <rPh sb="33" eb="35">
      <t>ソンザイ</t>
    </rPh>
    <rPh sb="37" eb="39">
      <t>バアイ</t>
    </rPh>
    <rPh sb="40" eb="42">
      <t>ウワガ</t>
    </rPh>
    <rPh sb="49" eb="51">
      <t>ウワガ</t>
    </rPh>
    <rPh sb="52" eb="54">
      <t>コウシン</t>
    </rPh>
    <rPh sb="54" eb="56">
      <t>カノウ</t>
    </rPh>
    <rPh sb="57" eb="59">
      <t>セッテイ</t>
    </rPh>
    <rPh sb="64" eb="66">
      <t>バアイ</t>
    </rPh>
    <rPh sb="71" eb="73">
      <t>ユウセン</t>
    </rPh>
    <rPh sb="78" eb="80">
      <t>テンカイ</t>
    </rPh>
    <rPh sb="80" eb="81">
      <t>サキ</t>
    </rPh>
    <rPh sb="89" eb="91">
      <t>カクノウ</t>
    </rPh>
    <rPh sb="91" eb="92">
      <t>モ</t>
    </rPh>
    <rPh sb="94" eb="96">
      <t>ズイジ</t>
    </rPh>
    <rPh sb="96" eb="98">
      <t>タイオウ</t>
    </rPh>
    <rPh sb="103" eb="105">
      <t>ザンテイ</t>
    </rPh>
    <rPh sb="105" eb="107">
      <t>タイオウ</t>
    </rPh>
    <rPh sb="111" eb="113">
      <t>リヨウ</t>
    </rPh>
    <rPh sb="114" eb="116">
      <t>ソウテイ</t>
    </rPh>
    <rPh sb="119" eb="121">
      <t>ドウイツ</t>
    </rPh>
    <rPh sb="125" eb="126">
      <t>メイ</t>
    </rPh>
    <rPh sb="127" eb="129">
      <t>サイシン</t>
    </rPh>
    <rPh sb="129" eb="130">
      <t>カ</t>
    </rPh>
    <rPh sb="135" eb="137">
      <t>サイヨ</t>
    </rPh>
    <rPh sb="138" eb="139">
      <t>コ</t>
    </rPh>
    <rPh sb="141" eb="143">
      <t>ジッシ</t>
    </rPh>
    <rPh sb="146" eb="147">
      <t>テン</t>
    </rPh>
    <rPh sb="148" eb="150">
      <t>ウワガ</t>
    </rPh>
    <rPh sb="154" eb="156">
      <t>ショリ</t>
    </rPh>
    <rPh sb="156" eb="158">
      <t>ジカン</t>
    </rPh>
    <rPh sb="159" eb="161">
      <t>ゾウダイ</t>
    </rPh>
    <rPh sb="162" eb="163">
      <t>テン</t>
    </rPh>
    <rPh sb="166" eb="168">
      <t>モンダイ</t>
    </rPh>
    <rPh sb="174" eb="176">
      <t>ツウジョウ</t>
    </rPh>
    <rPh sb="177" eb="179">
      <t>セッテイ</t>
    </rPh>
    <phoneticPr fontId="7"/>
  </si>
  <si>
    <t>不在Zipファイル一覧作成</t>
    <rPh sb="0" eb="2">
      <t>フザイ</t>
    </rPh>
    <rPh sb="9" eb="11">
      <t>イチラン</t>
    </rPh>
    <rPh sb="11" eb="13">
      <t>サクセイ</t>
    </rPh>
    <phoneticPr fontId="7"/>
  </si>
  <si>
    <t>Zipファイル管理テーブルに登録されているZipファイルのうち、
格納先のディレクトリに存在しないZipファイル一覧（Zipファイル一覧CSV）を作成する。</t>
    <rPh sb="14" eb="16">
      <t>トウロク</t>
    </rPh>
    <rPh sb="33" eb="35">
      <t>カクノウ</t>
    </rPh>
    <rPh sb="35" eb="36">
      <t>サキ</t>
    </rPh>
    <rPh sb="44" eb="46">
      <t>ソンザイ</t>
    </rPh>
    <phoneticPr fontId="7"/>
  </si>
  <si>
    <t>※対象モジュール指定は分岐がないため対象外</t>
    <rPh sb="1" eb="3">
      <t>タイショウ</t>
    </rPh>
    <rPh sb="8" eb="10">
      <t>シテイ</t>
    </rPh>
    <rPh sb="11" eb="13">
      <t>ブンキ</t>
    </rPh>
    <rPh sb="18" eb="21">
      <t>タイショウガイ</t>
    </rPh>
    <phoneticPr fontId="1"/>
  </si>
  <si>
    <t>MML個別取込データ認定領域への取込患者数（取込後）集計結果ファイル</t>
  </si>
  <si>
    <t>MML個別取込後_未通知およびオプトアウト対象患者数（取込後）集計結果ファイル</t>
  </si>
  <si>
    <t>MML個別取込_認定領域への取込患者数（取込前）集計結果ファイル</t>
  </si>
  <si>
    <t>MML個別取込前_未通知およびオプトアウト対象患者数集計結果ファイル</t>
  </si>
  <si>
    <t>エラー患者データ認定領域への取込患者数（取込後）集計結果ファイル</t>
  </si>
  <si>
    <t>受託処理フロー制御のトップディレクトリ</t>
  </si>
  <si>
    <t>データマート取込前確認時の妥当性確認結果ファイルの格納先</t>
  </si>
  <si>
    <t>エラー患者データ取込前_未通知およびオプトアウト対象患者数集計結果ファイル</t>
  </si>
  <si>
    <t>MML取込前確認時の妥当性確認結果ファイルの格納先</t>
  </si>
  <si>
    <t>新規取込予定総患者数集計結果ファイル</t>
  </si>
  <si>
    <t>取込不可総患者数集計結果ファイル</t>
  </si>
  <si>
    <t>差分取込総患者数（新規を除く追加取込対象）集計結果ファイル</t>
  </si>
  <si>
    <t>MML取込削除対象集計結果ファイルの格納先</t>
  </si>
  <si>
    <t>認定領域のオプトアウト削除候補患者数集計結果ファイル</t>
  </si>
  <si>
    <t>認定領域のオプトアウト削除対象患者数集計結果ファイル</t>
  </si>
  <si>
    <t>上書き取込による削除候補患者数集計結果ファイル</t>
  </si>
  <si>
    <t>上書き取込による削除対象患者数集計結果ファイル</t>
  </si>
  <si>
    <t>データマート取込前確認_承認済み制御ファイル</t>
  </si>
  <si>
    <t>MML取込前確認_承認済み制御ファイル</t>
  </si>
  <si>
    <t>エラー患者データ取込後_未通知およびオプトアウト対象患者数集計結果ファイル</t>
  </si>
  <si>
    <t>MML取込削除実績集計結果ファイルの格納先</t>
  </si>
  <si>
    <t>認定領域のオプトアウト削除実績患者数集計結果ファイル</t>
  </si>
  <si>
    <t>上書き取込による削除実績患者数集計結果ファイル</t>
  </si>
  <si>
    <t>※重複ファイル格納は上書き更新可能の分岐で網羅できているため対象外</t>
    <rPh sb="1" eb="3">
      <t>チョウフク</t>
    </rPh>
    <rPh sb="7" eb="9">
      <t>カクノウ</t>
    </rPh>
    <rPh sb="10" eb="12">
      <t>ウワガ</t>
    </rPh>
    <rPh sb="13" eb="15">
      <t>コウシン</t>
    </rPh>
    <rPh sb="15" eb="17">
      <t>カノウ</t>
    </rPh>
    <rPh sb="21" eb="23">
      <t>モウラ</t>
    </rPh>
    <rPh sb="30" eb="33">
      <t>タイショウガイ</t>
    </rPh>
    <phoneticPr fontId="1"/>
  </si>
  <si>
    <t>エラー患者データ取込予定総患者数集計結果ファイル</t>
    <phoneticPr fontId="1"/>
  </si>
  <si>
    <t>エラー患者データ取込不可患者数集計結果ファイル</t>
    <phoneticPr fontId="1"/>
  </si>
  <si>
    <t>エラー患者データ認定領域への取込患者数（取込前）集計結果ファイル</t>
    <phoneticPr fontId="1"/>
  </si>
  <si>
    <t>MML取込後確認時の妥当性確認結果ファイルの格納先</t>
    <phoneticPr fontId="1"/>
  </si>
  <si>
    <t>データマート取込後確認時の妥当性確認結果ファイルの格納先</t>
    <phoneticPr fontId="1"/>
  </si>
  <si>
    <t>①エラー患者データ作成</t>
    <rPh sb="4" eb="6">
      <t>カンジャ</t>
    </rPh>
    <rPh sb="9" eb="11">
      <t>サクセイ</t>
    </rPh>
    <phoneticPr fontId="1"/>
  </si>
  <si>
    <t>取込前承認済み制御ファイルの格納先</t>
    <phoneticPr fontId="1"/>
  </si>
  <si>
    <t>上書きオプション有で実行</t>
    <rPh sb="0" eb="2">
      <t>ウワガ</t>
    </rPh>
    <rPh sb="8" eb="9">
      <t>アリ</t>
    </rPh>
    <rPh sb="10" eb="12">
      <t>ジッコウ</t>
    </rPh>
    <phoneticPr fontId="1"/>
  </si>
  <si>
    <t>上書きオプション無で実行</t>
    <rPh sb="0" eb="2">
      <t>ウワガ</t>
    </rPh>
    <rPh sb="8" eb="9">
      <t>ム</t>
    </rPh>
    <rPh sb="10" eb="12">
      <t>ジッコウ</t>
    </rPh>
    <phoneticPr fontId="1"/>
  </si>
  <si>
    <t>処理実行抑止/解除</t>
    <rPh sb="0" eb="2">
      <t>ショリ</t>
    </rPh>
    <rPh sb="2" eb="4">
      <t>ジッコウ</t>
    </rPh>
    <rPh sb="4" eb="6">
      <t>ヨクシ</t>
    </rPh>
    <rPh sb="7" eb="9">
      <t>カイジョ</t>
    </rPh>
    <phoneticPr fontId="1"/>
  </si>
  <si>
    <t>①エラー患者数</t>
    <rPh sb="4" eb="6">
      <t>カンジャ</t>
    </rPh>
    <rPh sb="6" eb="7">
      <t>スウ</t>
    </rPh>
    <phoneticPr fontId="1"/>
  </si>
  <si>
    <t>受託処理</t>
    <rPh sb="0" eb="4">
      <t>ジュタクショリ</t>
    </rPh>
    <phoneticPr fontId="1"/>
  </si>
  <si>
    <t>取込後確認</t>
    <rPh sb="0" eb="5">
      <t>トリコミゴカクニン</t>
    </rPh>
    <phoneticPr fontId="1"/>
  </si>
  <si>
    <t>エラー患者履歴の全患者IDのうち利活用可能患者IDテーブルに存在しなかった患者数</t>
    <rPh sb="3" eb="5">
      <t>カンジャ</t>
    </rPh>
    <rPh sb="5" eb="7">
      <t>リレキ</t>
    </rPh>
    <rPh sb="8" eb="9">
      <t>ゼン</t>
    </rPh>
    <rPh sb="9" eb="11">
      <t>カンジャ</t>
    </rPh>
    <rPh sb="30" eb="32">
      <t>ソンザイ</t>
    </rPh>
    <rPh sb="37" eb="39">
      <t>カンジャ</t>
    </rPh>
    <rPh sb="39" eb="40">
      <t>スウ</t>
    </rPh>
    <phoneticPr fontId="1"/>
  </si>
  <si>
    <t>エラー患者の全患者IDのうち利活用可能患者IDテーブルに存在しなかった患者数</t>
    <rPh sb="3" eb="5">
      <t>カンジャ</t>
    </rPh>
    <rPh sb="6" eb="7">
      <t>ゼン</t>
    </rPh>
    <rPh sb="7" eb="9">
      <t>カンジャ</t>
    </rPh>
    <rPh sb="28" eb="30">
      <t>ソンザイ</t>
    </rPh>
    <rPh sb="35" eb="37">
      <t>カンジャ</t>
    </rPh>
    <rPh sb="37" eb="38">
      <t>スウ</t>
    </rPh>
    <phoneticPr fontId="1"/>
  </si>
  <si>
    <t>取込実績の全患者IDのうち利活用可能患者IDテーブルに存在しなかった患者数</t>
    <rPh sb="2" eb="4">
      <t>ジッセキ</t>
    </rPh>
    <rPh sb="5" eb="8">
      <t>ゼンカンジャ</t>
    </rPh>
    <rPh sb="27" eb="29">
      <t>ソンザイ</t>
    </rPh>
    <rPh sb="34" eb="36">
      <t>カンジャ</t>
    </rPh>
    <rPh sb="36" eb="37">
      <t>スウ</t>
    </rPh>
    <phoneticPr fontId="1"/>
  </si>
  <si>
    <t>※患者数は全てid0単位で集計　（注）取込対象のうち処理対象施設マスタの処理対象フラグがFALSEの施設は報告時に対象外とする。　システムTmとも認識を合わせる必要がある。</t>
    <rPh sb="1" eb="4">
      <t>カンジャスウ</t>
    </rPh>
    <rPh sb="5" eb="6">
      <t>スベ</t>
    </rPh>
    <rPh sb="10" eb="12">
      <t>タンイ</t>
    </rPh>
    <rPh sb="13" eb="15">
      <t>シュウケイ</t>
    </rPh>
    <rPh sb="17" eb="18">
      <t>チュウ</t>
    </rPh>
    <rPh sb="19" eb="23">
      <t>トリコミタイショウ</t>
    </rPh>
    <rPh sb="26" eb="30">
      <t>ショリタイショウ</t>
    </rPh>
    <rPh sb="30" eb="32">
      <t>シセツ</t>
    </rPh>
    <rPh sb="36" eb="40">
      <t>ショリタイショウ</t>
    </rPh>
    <rPh sb="50" eb="52">
      <t>シセツ</t>
    </rPh>
    <rPh sb="53" eb="56">
      <t>ホウコクジ</t>
    </rPh>
    <rPh sb="57" eb="60">
      <t>タイショウガイ</t>
    </rPh>
    <rPh sb="73" eb="75">
      <t>ニンシキ</t>
    </rPh>
    <rPh sb="76" eb="77">
      <t>ア</t>
    </rPh>
    <rPh sb="80" eb="82">
      <t>ヒツヨウ</t>
    </rPh>
    <phoneticPr fontId="1"/>
  </si>
  <si>
    <t>取込対象患者数</t>
    <rPh sb="0" eb="4">
      <t>トリコミタイショウ</t>
    </rPh>
    <rPh sb="4" eb="7">
      <t>カンジャスウ</t>
    </rPh>
    <phoneticPr fontId="1"/>
  </si>
  <si>
    <t>③MML個別取込</t>
    <rPh sb="4" eb="8">
      <t>コベツトリコミ</t>
    </rPh>
    <phoneticPr fontId="1"/>
  </si>
  <si>
    <t>オプトアウト削除患者数</t>
    <rPh sb="6" eb="8">
      <t>サクジョ</t>
    </rPh>
    <rPh sb="8" eb="11">
      <t>カンジャスウ</t>
    </rPh>
    <phoneticPr fontId="1"/>
  </si>
  <si>
    <t>④MML個別取込</t>
    <rPh sb="4" eb="8">
      <t>コベツトリコミ</t>
    </rPh>
    <phoneticPr fontId="1"/>
  </si>
  <si>
    <t>上書き取込による削除患者数</t>
    <rPh sb="0" eb="2">
      <t>ウワガ</t>
    </rPh>
    <rPh sb="3" eb="5">
      <t>トリコミ</t>
    </rPh>
    <rPh sb="8" eb="10">
      <t>サクジョ</t>
    </rPh>
    <rPh sb="10" eb="13">
      <t>カンジャスウ</t>
    </rPh>
    <phoneticPr fontId="1"/>
  </si>
  <si>
    <t>削除対象</t>
    <rPh sb="0" eb="2">
      <t>サクジョ</t>
    </rPh>
    <rPh sb="2" eb="4">
      <t>タイショウ</t>
    </rPh>
    <phoneticPr fontId="1"/>
  </si>
  <si>
    <t>削除実績に対応する患者数</t>
    <rPh sb="0" eb="2">
      <t>サクジョ</t>
    </rPh>
    <rPh sb="2" eb="4">
      <t>ジッセキ</t>
    </rPh>
    <rPh sb="5" eb="7">
      <t>タイオウ</t>
    </rPh>
    <rPh sb="9" eb="12">
      <t>カンジャスウ</t>
    </rPh>
    <phoneticPr fontId="1"/>
  </si>
  <si>
    <t>削除対象のfile_noに対応する患者数</t>
    <rPh sb="0" eb="2">
      <t>サクジョ</t>
    </rPh>
    <rPh sb="2" eb="4">
      <t>タイショウ</t>
    </rPh>
    <rPh sb="13" eb="15">
      <t>タイオウ</t>
    </rPh>
    <rPh sb="17" eb="20">
      <t>カンジャスウ</t>
    </rPh>
    <phoneticPr fontId="1"/>
  </si>
  <si>
    <t>削除対象のzip_noに対応する患者数</t>
    <rPh sb="0" eb="2">
      <t>サクジョ</t>
    </rPh>
    <rPh sb="2" eb="4">
      <t>タイショウ</t>
    </rPh>
    <rPh sb="12" eb="14">
      <t>タイオウ</t>
    </rPh>
    <rPh sb="16" eb="19">
      <t>カンジャスウ</t>
    </rPh>
    <phoneticPr fontId="1"/>
  </si>
  <si>
    <t>削除対象のMMLファイル管理テーブルの患者IDに対応する患者数</t>
    <rPh sb="0" eb="2">
      <t>サクジョ</t>
    </rPh>
    <rPh sb="2" eb="4">
      <t>タイショウ</t>
    </rPh>
    <rPh sb="12" eb="14">
      <t>カンリ</t>
    </rPh>
    <rPh sb="19" eb="21">
      <t>カンジャ</t>
    </rPh>
    <rPh sb="24" eb="26">
      <t>タイオウ</t>
    </rPh>
    <rPh sb="28" eb="31">
      <t>カンジャスウ</t>
    </rPh>
    <phoneticPr fontId="1"/>
  </si>
  <si>
    <t>file_no（ステータス1→2）に対応する患者数</t>
    <rPh sb="18" eb="20">
      <t>タイオウ</t>
    </rPh>
    <rPh sb="22" eb="25">
      <t>カンジャスウ</t>
    </rPh>
    <phoneticPr fontId="1"/>
  </si>
  <si>
    <t>削除対象（候補）</t>
    <rPh sb="0" eb="2">
      <t>サクジョ</t>
    </rPh>
    <rPh sb="2" eb="4">
      <t>タイショウ</t>
    </rPh>
    <rPh sb="5" eb="7">
      <t>コウホ</t>
    </rPh>
    <phoneticPr fontId="1"/>
  </si>
  <si>
    <t>MMLファイル一覧のインポート対象の患者ID数</t>
    <rPh sb="7" eb="9">
      <t>イチラン</t>
    </rPh>
    <rPh sb="15" eb="17">
      <t>タイショウ</t>
    </rPh>
    <rPh sb="18" eb="20">
      <t>カンジャ</t>
    </rPh>
    <rPh sb="22" eb="23">
      <t>スウ</t>
    </rPh>
    <phoneticPr fontId="1"/>
  </si>
  <si>
    <t>取込予定（差分）</t>
    <rPh sb="0" eb="2">
      <t>トリコミ</t>
    </rPh>
    <rPh sb="2" eb="4">
      <t>ヨテイ</t>
    </rPh>
    <rPh sb="5" eb="7">
      <t>サブン</t>
    </rPh>
    <phoneticPr fontId="1"/>
  </si>
  <si>
    <t>※エラー分を除く必要がある</t>
    <rPh sb="4" eb="5">
      <t>ブン</t>
    </rPh>
    <rPh sb="6" eb="7">
      <t>ノゾ</t>
    </rPh>
    <rPh sb="8" eb="10">
      <t>ヒツヨウ</t>
    </rPh>
    <phoneticPr fontId="1"/>
  </si>
  <si>
    <t>取込対象の全患者IDのうち利活用可能患者IDテーブルに存在しなかった患者数</t>
    <rPh sb="5" eb="8">
      <t>ゼンカンジャ</t>
    </rPh>
    <rPh sb="27" eb="29">
      <t>ソンザイ</t>
    </rPh>
    <rPh sb="34" eb="36">
      <t>カンジャ</t>
    </rPh>
    <rPh sb="36" eb="37">
      <t>スウ</t>
    </rPh>
    <phoneticPr fontId="1"/>
  </si>
  <si>
    <t>MMLファイル一覧のインポート対象の患者IDのうち利活用可能患者IDテーブルに存在しなかった患者数</t>
    <rPh sb="25" eb="28">
      <t>リカツヨウ</t>
    </rPh>
    <rPh sb="28" eb="30">
      <t>カノウ</t>
    </rPh>
    <rPh sb="30" eb="32">
      <t>カンジャ</t>
    </rPh>
    <rPh sb="39" eb="41">
      <t>ソンザイ</t>
    </rPh>
    <rPh sb="46" eb="48">
      <t>カンジャ</t>
    </rPh>
    <rPh sb="48" eb="49">
      <t>スウ</t>
    </rPh>
    <phoneticPr fontId="1"/>
  </si>
  <si>
    <t>file_noステータス2→0（未通知から通知済み）の患者のうち、取込予定（新規）に含まれない患者　※一度読み込んでいるためエラーは存在しない</t>
    <rPh sb="16" eb="19">
      <t>ミツウチ</t>
    </rPh>
    <rPh sb="21" eb="24">
      <t>ツウチズ</t>
    </rPh>
    <rPh sb="33" eb="37">
      <t>トリコミヨテイ</t>
    </rPh>
    <rPh sb="38" eb="40">
      <t>シンキ</t>
    </rPh>
    <rPh sb="42" eb="43">
      <t>フク</t>
    </rPh>
    <rPh sb="47" eb="49">
      <t>カンジャ</t>
    </rPh>
    <rPh sb="51" eb="53">
      <t>イチド</t>
    </rPh>
    <rPh sb="53" eb="54">
      <t>ヨ</t>
    </rPh>
    <rPh sb="55" eb="56">
      <t>コ</t>
    </rPh>
    <rPh sb="66" eb="68">
      <t>ソンザイ</t>
    </rPh>
    <phoneticPr fontId="1"/>
  </si>
  <si>
    <t>・オプトアウト削除実績患者数を集計する。
・上書き取込による削除実績患者数を集計する。</t>
    <phoneticPr fontId="1"/>
  </si>
  <si>
    <t>・MML個別取込登録実績患者数を集計する。
・MML個別取込後_未通知およびオプトアウト対象患者数を集計する。</t>
    <phoneticPr fontId="1"/>
  </si>
  <si>
    <t>・上書き取込による削除対象（候補）患者数を集計する。</t>
    <phoneticPr fontId="1"/>
  </si>
  <si>
    <t>・取込予定（新規）患者数を集計する。
・取込予定（新規）のうち未通知患者数を集計する。
・取込予定（差分）患者数を集計する。
・オプトアウト削除対象（候補）患者数を集計する。
・MML個別取込_認定領域への取込患者数を集計する。
・MML個別取込前_未通知およびオプトアウト対象患者数を集計する。
・オプトアウト削除対象患者数を集計する。
・上書き取込による削除対象患者数を集計する。</t>
    <rPh sb="109" eb="111">
      <t>シュウケイ</t>
    </rPh>
    <rPh sb="158" eb="160">
      <t>タイショウ</t>
    </rPh>
    <rPh sb="181" eb="183">
      <t>タイショウ</t>
    </rPh>
    <phoneticPr fontId="1"/>
  </si>
  <si>
    <t>最終未通知有無確認結果テーブル（断面）作成ジョブ</t>
    <phoneticPr fontId="1"/>
  </si>
  <si>
    <t>最終未通知有無確認結果テーブル（断面）作成ジョブ異常終了</t>
    <rPh sb="24" eb="26">
      <t>イジョウ</t>
    </rPh>
    <rPh sb="26" eb="28">
      <t>シュウリョウ</t>
    </rPh>
    <phoneticPr fontId="1"/>
  </si>
  <si>
    <t>MML個別取込_Zipファイル格納ジョブ警告終了</t>
    <rPh sb="20" eb="24">
      <t>ケイコクシュウリョウ</t>
    </rPh>
    <phoneticPr fontId="1"/>
  </si>
  <si>
    <t>MMLファイル一覧作成ジョブ警告終了</t>
    <rPh sb="14" eb="18">
      <t>ケイコクシュウリョウ</t>
    </rPh>
    <phoneticPr fontId="1"/>
  </si>
  <si>
    <t>MML個別取込_Zipファイル格納ジョブ異常終了</t>
    <rPh sb="20" eb="22">
      <t>イジョウ</t>
    </rPh>
    <rPh sb="22" eb="24">
      <t>シュウリョウ</t>
    </rPh>
    <phoneticPr fontId="1"/>
  </si>
  <si>
    <t>利活用可能患者IDテーブル作成ジョブ異常終了</t>
    <rPh sb="18" eb="20">
      <t>イジョウ</t>
    </rPh>
    <rPh sb="20" eb="22">
      <t>シュウリョウ</t>
    </rPh>
    <phoneticPr fontId="1"/>
  </si>
  <si>
    <t>エラー系/異常系</t>
    <rPh sb="3" eb="4">
      <t>ケイ</t>
    </rPh>
    <rPh sb="5" eb="8">
      <t>イジョウケイ</t>
    </rPh>
    <phoneticPr fontId="1"/>
  </si>
  <si>
    <t>エラー患者情報データマート作成ジョブ異常終了</t>
    <rPh sb="18" eb="20">
      <t>イジョウ</t>
    </rPh>
    <rPh sb="20" eb="22">
      <t>シュウリョウ</t>
    </rPh>
    <phoneticPr fontId="1"/>
  </si>
  <si>
    <t>事前にフロー管理テーブルのエラー患者情報データマート作成を処理済みに補正しておく</t>
    <rPh sb="0" eb="2">
      <t>ジゼン</t>
    </rPh>
    <rPh sb="6" eb="8">
      <t>カンリ</t>
    </rPh>
    <rPh sb="29" eb="31">
      <t>ショリ</t>
    </rPh>
    <rPh sb="31" eb="32">
      <t>ズ</t>
    </rPh>
    <rPh sb="34" eb="36">
      <t>ホセイ</t>
    </rPh>
    <phoneticPr fontId="1"/>
  </si>
  <si>
    <t>データマート取込前確認結果出力ジョブ異常終了</t>
    <rPh sb="18" eb="20">
      <t>イジョウ</t>
    </rPh>
    <rPh sb="20" eb="22">
      <t>シュウリョウ</t>
    </rPh>
    <phoneticPr fontId="1"/>
  </si>
  <si>
    <t>事前にフロー管理テーブルのデータマート取込前確認結果出力を処理済みに補正しておく</t>
    <rPh sb="0" eb="2">
      <t>ジゼン</t>
    </rPh>
    <rPh sb="6" eb="8">
      <t>カンリ</t>
    </rPh>
    <rPh sb="29" eb="31">
      <t>ショリ</t>
    </rPh>
    <rPh sb="31" eb="32">
      <t>ズ</t>
    </rPh>
    <rPh sb="34" eb="36">
      <t>ホセイ</t>
    </rPh>
    <phoneticPr fontId="1"/>
  </si>
  <si>
    <t>MML個別取込_利活用可否確認結果反映ジョブ異常終了</t>
    <rPh sb="22" eb="24">
      <t>イジョウ</t>
    </rPh>
    <rPh sb="24" eb="26">
      <t>シュウリョウ</t>
    </rPh>
    <phoneticPr fontId="1"/>
  </si>
  <si>
    <t>事前にフロー管理テーブルのMML個別取込_利活用可否確認結果反映を処理済みに補正しておく</t>
    <rPh sb="0" eb="2">
      <t>ジゼン</t>
    </rPh>
    <rPh sb="6" eb="8">
      <t>カンリ</t>
    </rPh>
    <rPh sb="33" eb="35">
      <t>ショリ</t>
    </rPh>
    <rPh sb="35" eb="36">
      <t>ズ</t>
    </rPh>
    <rPh sb="38" eb="40">
      <t>ホセイ</t>
    </rPh>
    <phoneticPr fontId="1"/>
  </si>
  <si>
    <t>MMLファイル読込ジョブ異常終了</t>
    <rPh sb="12" eb="14">
      <t>イジョウ</t>
    </rPh>
    <rPh sb="14" eb="16">
      <t>シュウリョウ</t>
    </rPh>
    <phoneticPr fontId="1"/>
  </si>
  <si>
    <t>事前にフロー管理テーブルのMMLファイル読込を処理済みに補正しておく</t>
    <rPh sb="0" eb="2">
      <t>ジゼン</t>
    </rPh>
    <rPh sb="6" eb="8">
      <t>カンリ</t>
    </rPh>
    <rPh sb="23" eb="25">
      <t>ショリ</t>
    </rPh>
    <rPh sb="25" eb="26">
      <t>ズ</t>
    </rPh>
    <rPh sb="28" eb="30">
      <t>ホセイ</t>
    </rPh>
    <phoneticPr fontId="1"/>
  </si>
  <si>
    <t>MMLファイル読込ジョブ警告終了</t>
    <rPh sb="12" eb="14">
      <t>ケイコク</t>
    </rPh>
    <rPh sb="14" eb="16">
      <t>シュウリョウ</t>
    </rPh>
    <phoneticPr fontId="1"/>
  </si>
  <si>
    <t>MML個別取込（取込前確認）ジョブ異常終了</t>
    <rPh sb="17" eb="19">
      <t>イジョウ</t>
    </rPh>
    <rPh sb="19" eb="21">
      <t>シュウリョウ</t>
    </rPh>
    <phoneticPr fontId="1"/>
  </si>
  <si>
    <t>事前にフロー管理テーブルのMML個別取込（取込前確認）を処理済みに補正しておく</t>
    <rPh sb="0" eb="2">
      <t>ジゼン</t>
    </rPh>
    <rPh sb="6" eb="8">
      <t>カンリ</t>
    </rPh>
    <rPh sb="28" eb="30">
      <t>ショリ</t>
    </rPh>
    <rPh sb="30" eb="31">
      <t>ズ</t>
    </rPh>
    <rPh sb="33" eb="35">
      <t>ホセイ</t>
    </rPh>
    <phoneticPr fontId="1"/>
  </si>
  <si>
    <t>エラー患者情報データマート反映ジョブ異常終了</t>
    <rPh sb="18" eb="20">
      <t>イジョウ</t>
    </rPh>
    <rPh sb="20" eb="22">
      <t>シュウリョウ</t>
    </rPh>
    <phoneticPr fontId="1"/>
  </si>
  <si>
    <t>データマート取込後確認結果出力ジョブ異常終了</t>
    <rPh sb="18" eb="20">
      <t>イジョウ</t>
    </rPh>
    <rPh sb="20" eb="22">
      <t>シュウリョウ</t>
    </rPh>
    <phoneticPr fontId="1"/>
  </si>
  <si>
    <t>事前にフロー管理テーブルのデータマート取込後確認結果出力を処理済みに補正しておく</t>
    <rPh sb="0" eb="2">
      <t>ジゼン</t>
    </rPh>
    <rPh sb="6" eb="8">
      <t>カンリ</t>
    </rPh>
    <rPh sb="29" eb="32">
      <t>ショリズ</t>
    </rPh>
    <rPh sb="34" eb="36">
      <t>ホセイ</t>
    </rPh>
    <phoneticPr fontId="1"/>
  </si>
  <si>
    <t>MML個別取込削除対象反映ジョブ異常終了</t>
    <rPh sb="16" eb="18">
      <t>イジョウ</t>
    </rPh>
    <rPh sb="18" eb="20">
      <t>シュウリョウ</t>
    </rPh>
    <phoneticPr fontId="1"/>
  </si>
  <si>
    <t>事前にフロー管理テーブルのMML個別取込削除対象反映を処理済みに補正しておく</t>
    <rPh sb="0" eb="2">
      <t>ジゼン</t>
    </rPh>
    <rPh sb="6" eb="8">
      <t>カンリ</t>
    </rPh>
    <rPh sb="27" eb="29">
      <t>ショリ</t>
    </rPh>
    <rPh sb="29" eb="30">
      <t>ズ</t>
    </rPh>
    <rPh sb="32" eb="34">
      <t>ホセイ</t>
    </rPh>
    <phoneticPr fontId="1"/>
  </si>
  <si>
    <t>MML個別取込結果反映ジョブ異常終了</t>
    <rPh sb="14" eb="16">
      <t>イジョウ</t>
    </rPh>
    <rPh sb="16" eb="18">
      <t>シュウリョウ</t>
    </rPh>
    <phoneticPr fontId="1"/>
  </si>
  <si>
    <t>事前にフロー管理テーブルのMML個別取込結果反映を処理済みに補正しておく</t>
    <rPh sb="0" eb="2">
      <t>ジゼン</t>
    </rPh>
    <rPh sb="6" eb="8">
      <t>カンリ</t>
    </rPh>
    <rPh sb="25" eb="27">
      <t>ショリ</t>
    </rPh>
    <rPh sb="27" eb="28">
      <t>ズ</t>
    </rPh>
    <rPh sb="30" eb="32">
      <t>ホセイ</t>
    </rPh>
    <phoneticPr fontId="1"/>
  </si>
  <si>
    <t>MML個別取込（取込後確認）ジョブ異常終了</t>
    <rPh sb="17" eb="19">
      <t>イジョウ</t>
    </rPh>
    <rPh sb="19" eb="21">
      <t>シュウリョウ</t>
    </rPh>
    <phoneticPr fontId="1"/>
  </si>
  <si>
    <t>事前にフロー管理テーブルのMML個別取込（取込後確認）を処理済みに補正しておく</t>
    <rPh sb="0" eb="2">
      <t>ジゼン</t>
    </rPh>
    <rPh sb="6" eb="8">
      <t>カンリ</t>
    </rPh>
    <rPh sb="28" eb="30">
      <t>ショリ</t>
    </rPh>
    <rPh sb="30" eb="31">
      <t>ズ</t>
    </rPh>
    <rPh sb="33" eb="35">
      <t>ホセイ</t>
    </rPh>
    <phoneticPr fontId="1"/>
  </si>
  <si>
    <t>製造用_二次利用DB（断面）作成（受託領域）→事前処理→取込前確認→製造用_二次利用DB（断面）作成（受託領域）</t>
    <phoneticPr fontId="1"/>
  </si>
  <si>
    <t>製造用_二次利用DB（断面）作成（受託領域）→事前処理→取込前確認→MML個別取込（取込後確認）→製造用_二次利用DB（断面）作成（受託領域）</t>
    <phoneticPr fontId="1"/>
  </si>
  <si>
    <t>製造用_二次利用DB（断面）作成（受託領域）→事前処理→取込前確認→データマート作成（取込後確認）→製造用_二次利用DB（断面）作成（受託領域）</t>
    <phoneticPr fontId="1"/>
  </si>
  <si>
    <t>運用リカバリ手順確認</t>
    <rPh sb="0" eb="2">
      <t>ウンヨウ</t>
    </rPh>
    <rPh sb="6" eb="10">
      <t>テジュンカクニン</t>
    </rPh>
    <phoneticPr fontId="1"/>
  </si>
  <si>
    <t>取込後確認時に不正発覚時の運用リカバリ手順</t>
    <rPh sb="0" eb="5">
      <t>トリコミゴカクニン</t>
    </rPh>
    <rPh sb="5" eb="6">
      <t>ジ</t>
    </rPh>
    <rPh sb="7" eb="12">
      <t>フセイハッカクジ</t>
    </rPh>
    <rPh sb="13" eb="15">
      <t>ウンヨウ</t>
    </rPh>
    <rPh sb="19" eb="21">
      <t>テジュン</t>
    </rPh>
    <phoneticPr fontId="1"/>
  </si>
  <si>
    <t>取込前確認時に不正発覚時の運用リカバリ手順</t>
    <rPh sb="0" eb="2">
      <t>トリコミ</t>
    </rPh>
    <rPh sb="2" eb="3">
      <t>マエ</t>
    </rPh>
    <rPh sb="3" eb="5">
      <t>カクニン</t>
    </rPh>
    <rPh sb="5" eb="6">
      <t>ジ</t>
    </rPh>
    <rPh sb="7" eb="12">
      <t>フセイハッカクジ</t>
    </rPh>
    <rPh sb="13" eb="15">
      <t>ウンヨウ</t>
    </rPh>
    <rPh sb="19" eb="21">
      <t>テジュン</t>
    </rPh>
    <phoneticPr fontId="1"/>
  </si>
  <si>
    <t>（新規取込一連実行）→事前処理（上書きあり）→事前処理（上書きあり）</t>
    <rPh sb="1" eb="5">
      <t>シンキトリコミ</t>
    </rPh>
    <rPh sb="5" eb="9">
      <t>イチレンジッコウ</t>
    </rPh>
    <rPh sb="16" eb="18">
      <t>ウワガ</t>
    </rPh>
    <phoneticPr fontId="1"/>
  </si>
  <si>
    <t>（新規取込一連実行）→事前処理（上書きあり）→事前処理（上書きなし）</t>
    <rPh sb="16" eb="18">
      <t>ウワガ</t>
    </rPh>
    <phoneticPr fontId="1"/>
  </si>
  <si>
    <t>（新規取込一連実行）→事前処理（上書きあり）→最終承認→事前処理（上書きあり）</t>
    <rPh sb="16" eb="18">
      <t>ウワガ</t>
    </rPh>
    <rPh sb="23" eb="27">
      <t>サイシュウショウニン</t>
    </rPh>
    <phoneticPr fontId="1"/>
  </si>
  <si>
    <t>※MML取込は差分取込する仕様となっているため、バックアップからリストアして再実行する</t>
    <rPh sb="4" eb="6">
      <t>トリコミ</t>
    </rPh>
    <rPh sb="7" eb="11">
      <t>サブントリコミ</t>
    </rPh>
    <rPh sb="13" eb="15">
      <t>シヨウ</t>
    </rPh>
    <rPh sb="38" eb="41">
      <t>サイジッコウ</t>
    </rPh>
    <phoneticPr fontId="1"/>
  </si>
  <si>
    <t>製造用_二次利用DB（断面）作成（受託領域）→事前処理→取込前確認→（取込前確認時バックアップ）→（不正データ投入）→認定領域への反映→（取込前確認時にリストア）→認定領域への反映</t>
    <rPh sb="40" eb="41">
      <t>ジ</t>
    </rPh>
    <rPh sb="50" eb="52">
      <t>フセイ</t>
    </rPh>
    <rPh sb="55" eb="57">
      <t>トウニュウ</t>
    </rPh>
    <phoneticPr fontId="1"/>
  </si>
  <si>
    <t>※製造用_二次利用DB（断面）作成（受託領域）に不正データが含まれていたことを想定</t>
    <rPh sb="24" eb="26">
      <t>フセイ</t>
    </rPh>
    <rPh sb="30" eb="31">
      <t>フク</t>
    </rPh>
    <rPh sb="39" eb="41">
      <t>ソウテイ</t>
    </rPh>
    <phoneticPr fontId="1"/>
  </si>
  <si>
    <t>※取込後確認以降に問題が発生した場合は、未通知対応と同様にデータ補正による物理削除を想定しており、運用リカバリは不能</t>
    <rPh sb="6" eb="8">
      <t>イコウ</t>
    </rPh>
    <rPh sb="9" eb="11">
      <t>モンダイ</t>
    </rPh>
    <rPh sb="12" eb="14">
      <t>ハッセイ</t>
    </rPh>
    <rPh sb="16" eb="18">
      <t>バアイ</t>
    </rPh>
    <rPh sb="20" eb="25">
      <t>ミツウチタイオウ</t>
    </rPh>
    <rPh sb="26" eb="28">
      <t>ドウヨウ</t>
    </rPh>
    <rPh sb="32" eb="34">
      <t>ホセイ</t>
    </rPh>
    <rPh sb="37" eb="41">
      <t>ブツリサクジョ</t>
    </rPh>
    <rPh sb="42" eb="44">
      <t>ソウテイ</t>
    </rPh>
    <rPh sb="49" eb="51">
      <t>ウンヨウ</t>
    </rPh>
    <rPh sb="56" eb="58">
      <t>フノウ</t>
    </rPh>
    <phoneticPr fontId="1"/>
  </si>
  <si>
    <t>　なおエラー患者データマートだけの問題であれば、洗い替えによる処理のためバックアップ→リストアをする必要はなく再実行で反映すればよい。</t>
    <rPh sb="6" eb="8">
      <t>カンジャ</t>
    </rPh>
    <rPh sb="17" eb="19">
      <t>モンダイ</t>
    </rPh>
    <rPh sb="24" eb="25">
      <t>アラ</t>
    </rPh>
    <rPh sb="26" eb="27">
      <t>ガ</t>
    </rPh>
    <rPh sb="31" eb="33">
      <t>ショリ</t>
    </rPh>
    <rPh sb="50" eb="52">
      <t>ヒツヨウ</t>
    </rPh>
    <rPh sb="55" eb="58">
      <t>サイジッコウ</t>
    </rPh>
    <rPh sb="59" eb="61">
      <t>ハンエイ</t>
    </rPh>
    <phoneticPr fontId="1"/>
  </si>
  <si>
    <t>（新規取込一連実行）→（スキーマ1に不正データ投入）→製造用_二次利用DB（断面）作成（受託領域）→（事前処理前バックアップ）→事前処理→取込前確認→（事前処理前時点にリストア）→（スキーマ1から不正データ除去）→製造用_二次利用DB（断面）作成（受託領域）→（事前処理前バックアップ）※これはリストアしない→事前処理→取込前確認</t>
    <rPh sb="51" eb="56">
      <t>ジゼンショリマエ</t>
    </rPh>
    <rPh sb="103" eb="105">
      <t>ジョキョ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</si>
</sst>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9"/>
      <color theme="1"/>
      <name val="游ゴシック"/>
      <family val="2"/>
      <charset val="128"/>
      <scheme val="minor"/>
    </font>
    <font>
      <b/>
      <sz val="14"/>
      <color theme="1"/>
      <name val="游ゴシック"/>
      <family val="3"/>
      <charset val="128"/>
      <scheme val="minor"/>
    </font>
    <font>
      <sz val="11"/>
      <color theme="1"/>
      <name val="ＭＳ Ｐゴシック"/>
      <family val="2"/>
      <charset val="128"/>
    </font>
    <font>
      <b/>
      <sz val="12"/>
      <color theme="1"/>
      <name val="Meiryo UI"/>
      <family val="3"/>
      <charset val="128"/>
    </font>
    <font>
      <sz val="6"/>
      <name val="ＭＳ Ｐゴシック"/>
      <family val="2"/>
      <charset val="128"/>
    </font>
    <font>
      <sz val="11"/>
      <color theme="1"/>
      <name val="Meiryo UI"/>
      <family val="3"/>
      <charset val="128"/>
    </font>
    <font>
      <sz val="11"/>
      <color rgb="FFFF0000"/>
      <name val="游ゴシック"/>
      <family val="2"/>
      <charset val="128"/>
      <scheme val="minor"/>
    </font>
    <font>
      <sz val="18"/>
      <color theme="3"/>
      <name val="游ゴシック Light"/>
      <family val="2"/>
      <charset val="128"/>
      <scheme val="major"/>
    </font>
    <font>
      <sz val="11"/>
      <name val="游ゴシック"/>
      <family val="2"/>
      <charset val="128"/>
      <scheme val="minor"/>
    </font>
    <font>
      <sz val="11"/>
      <name val="游ゴシック"/>
      <family val="3"/>
      <charset val="128"/>
      <scheme val="minor"/>
    </font>
    <font>
      <strike/>
      <sz val="11"/>
      <color rgb="FFFF0000"/>
      <name val="游ゴシック"/>
      <family val="2"/>
      <charset val="128"/>
      <scheme val="minor"/>
    </font>
    <font>
      <strike/>
      <sz val="11"/>
      <color rgb="FFFF0000"/>
      <name val="游ゴシック"/>
      <family val="3"/>
      <charset val="128"/>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5" fillId="0" borderId="0">
      <alignment vertical="center"/>
    </xf>
  </cellStyleXfs>
  <cellXfs count="40">
    <xf numFmtId="0" fontId="0" fillId="0" borderId="0" xfId="0">
      <alignment vertical="center"/>
    </xf>
    <xf numFmtId="0" fontId="0" fillId="0" borderId="0" xfId="0" applyAlignment="1">
      <alignment horizontal="left" vertical="center" indent="1"/>
    </xf>
    <xf numFmtId="0" fontId="0" fillId="0" borderId="0" xfId="0" applyAlignment="1">
      <alignment horizontal="left" vertical="center" indent="4"/>
    </xf>
    <xf numFmtId="0" fontId="0" fillId="0" borderId="1" xfId="0" applyBorder="1">
      <alignment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2" xfId="0" applyBorder="1">
      <alignment vertical="center"/>
    </xf>
    <xf numFmtId="0" fontId="0" fillId="0" borderId="3" xfId="0" applyBorder="1" applyAlignment="1">
      <alignment horizontal="center" vertical="center"/>
    </xf>
    <xf numFmtId="0" fontId="3" fillId="0" borderId="1" xfId="0" applyFont="1" applyBorder="1" applyAlignment="1">
      <alignment vertical="top" textRotation="255"/>
    </xf>
    <xf numFmtId="0" fontId="3" fillId="0" borderId="1" xfId="0" applyFont="1" applyBorder="1" applyAlignment="1">
      <alignment vertical="top" textRotation="255" wrapText="1"/>
    </xf>
    <xf numFmtId="0" fontId="4" fillId="0" borderId="0" xfId="0" applyFont="1">
      <alignment vertical="center"/>
    </xf>
    <xf numFmtId="0" fontId="6" fillId="3" borderId="0" xfId="1" applyFont="1" applyFill="1">
      <alignment vertical="center"/>
    </xf>
    <xf numFmtId="0" fontId="8" fillId="3" borderId="0" xfId="1" applyFont="1" applyFill="1">
      <alignment vertical="center"/>
    </xf>
    <xf numFmtId="0" fontId="0" fillId="0" borderId="0" xfId="0" applyAlignment="1">
      <alignment horizontal="left" vertical="center" indent="2"/>
    </xf>
    <xf numFmtId="0" fontId="0" fillId="0" borderId="0" xfId="0" applyAlignment="1">
      <alignment horizontal="left" vertical="center" indent="5"/>
    </xf>
    <xf numFmtId="0" fontId="0" fillId="0" borderId="1" xfId="0" applyBorder="1" applyAlignment="1">
      <alignment vertical="center" wrapText="1"/>
    </xf>
    <xf numFmtId="0" fontId="9" fillId="0" borderId="1" xfId="0" applyFont="1" applyBorder="1" applyAlignment="1">
      <alignment vertical="center" wrapText="1"/>
    </xf>
    <xf numFmtId="0" fontId="0" fillId="0" borderId="1" xfId="0" applyFont="1" applyBorder="1" applyAlignment="1">
      <alignment vertical="center" wrapText="1"/>
    </xf>
    <xf numFmtId="0" fontId="8" fillId="0" borderId="0" xfId="1" applyFont="1">
      <alignment vertical="center"/>
    </xf>
    <xf numFmtId="0" fontId="8" fillId="4" borderId="1" xfId="1" applyFont="1" applyFill="1" applyBorder="1" applyAlignment="1">
      <alignment horizontal="center" vertical="center"/>
    </xf>
    <xf numFmtId="0" fontId="8" fillId="0" borderId="1" xfId="1" applyFont="1" applyBorder="1">
      <alignment vertical="center"/>
    </xf>
    <xf numFmtId="0" fontId="8" fillId="0" borderId="1" xfId="1" applyFont="1" applyBorder="1" applyAlignment="1">
      <alignment vertical="center" wrapText="1"/>
    </xf>
    <xf numFmtId="0" fontId="8" fillId="0" borderId="3" xfId="1" applyFont="1" applyBorder="1" applyAlignment="1">
      <alignment vertical="center" wrapText="1"/>
    </xf>
    <xf numFmtId="0" fontId="8" fillId="0" borderId="3" xfId="1" applyFont="1" applyBorder="1" applyAlignment="1">
      <alignment vertical="center"/>
    </xf>
    <xf numFmtId="0" fontId="11" fillId="0" borderId="1" xfId="0" applyFont="1" applyBorder="1" applyAlignment="1">
      <alignment vertical="center" wrapText="1"/>
    </xf>
    <xf numFmtId="0" fontId="12" fillId="0" borderId="1" xfId="0" applyFont="1" applyBorder="1">
      <alignment vertical="center"/>
    </xf>
    <xf numFmtId="0" fontId="12" fillId="0" borderId="1" xfId="0" applyFont="1" applyBorder="1" applyAlignment="1">
      <alignment vertical="center" wrapText="1"/>
    </xf>
    <xf numFmtId="0" fontId="0" fillId="0" borderId="1" xfId="0" applyBorder="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textRotation="255"/>
    </xf>
    <xf numFmtId="0" fontId="0" fillId="0" borderId="4" xfId="0" applyBorder="1" applyAlignment="1">
      <alignment horizontal="center" vertical="center" textRotation="255"/>
    </xf>
    <xf numFmtId="0" fontId="0" fillId="0" borderId="5" xfId="0" applyBorder="1" applyAlignment="1">
      <alignment horizontal="center" vertical="center" textRotation="255"/>
    </xf>
    <xf numFmtId="0" fontId="8" fillId="0" borderId="3" xfId="1" applyFont="1" applyBorder="1" applyAlignment="1">
      <alignment vertical="center"/>
    </xf>
    <xf numFmtId="0" fontId="8" fillId="0" borderId="4" xfId="1" applyFont="1" applyBorder="1" applyAlignment="1">
      <alignment vertical="center"/>
    </xf>
    <xf numFmtId="0" fontId="8" fillId="0" borderId="5" xfId="1" applyFont="1" applyBorder="1" applyAlignment="1">
      <alignment vertical="center"/>
    </xf>
    <xf numFmtId="0" fontId="8" fillId="0" borderId="3" xfId="1" applyFont="1" applyBorder="1" applyAlignment="1">
      <alignment vertical="center" wrapText="1"/>
    </xf>
    <xf numFmtId="0" fontId="8" fillId="0" borderId="1" xfId="1" applyFont="1" applyBorder="1">
      <alignment vertical="center"/>
    </xf>
    <xf numFmtId="0" fontId="8" fillId="0" borderId="1" xfId="1" applyFont="1" applyBorder="1" applyAlignment="1">
      <alignment vertical="center" wrapText="1"/>
    </xf>
    <xf numFmtId="0" fontId="13" fillId="0" borderId="0" xfId="0" applyFont="1">
      <alignment vertical="center"/>
    </xf>
    <xf numFmtId="0" fontId="14" fillId="0" borderId="0" xfId="0" applyFont="1">
      <alignmen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0</xdr:colOff>
      <xdr:row>31</xdr:row>
      <xdr:rowOff>0</xdr:rowOff>
    </xdr:from>
    <xdr:to>
      <xdr:col>12</xdr:col>
      <xdr:colOff>1</xdr:colOff>
      <xdr:row>34</xdr:row>
      <xdr:rowOff>0</xdr:rowOff>
    </xdr:to>
    <xdr:sp macro="" textlink="">
      <xdr:nvSpPr>
        <xdr:cNvPr id="5" name="正方形/長方形 4"/>
        <xdr:cNvSpPr/>
      </xdr:nvSpPr>
      <xdr:spPr>
        <a:xfrm>
          <a:off x="6858000" y="7381875"/>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利活用可能患者</a:t>
          </a:r>
          <a:r>
            <a:rPr kumimoji="1" lang="en-US" altLang="ja-JP" sz="1100"/>
            <a:t>ID</a:t>
          </a:r>
          <a:r>
            <a:rPr kumimoji="1" lang="ja-JP" altLang="en-US" sz="1100"/>
            <a:t>テーブル</a:t>
          </a:r>
          <a:endParaRPr kumimoji="1" lang="en-US" altLang="ja-JP" sz="1100"/>
        </a:p>
        <a:p>
          <a:pPr algn="ctr"/>
          <a:r>
            <a:rPr kumimoji="1" lang="ja-JP" altLang="en-US" sz="1100"/>
            <a:t>作成</a:t>
          </a:r>
        </a:p>
      </xdr:txBody>
    </xdr:sp>
    <xdr:clientData/>
  </xdr:twoCellAnchor>
  <xdr:twoCellAnchor>
    <xdr:from>
      <xdr:col>6</xdr:col>
      <xdr:colOff>1</xdr:colOff>
      <xdr:row>12</xdr:row>
      <xdr:rowOff>119063</xdr:rowOff>
    </xdr:from>
    <xdr:to>
      <xdr:col>9</xdr:col>
      <xdr:colOff>0</xdr:colOff>
      <xdr:row>32</xdr:row>
      <xdr:rowOff>119063</xdr:rowOff>
    </xdr:to>
    <xdr:cxnSp macro="">
      <xdr:nvCxnSpPr>
        <xdr:cNvPr id="11" name="カギ線コネクタ 10"/>
        <xdr:cNvCxnSpPr>
          <a:stCxn id="45" idx="3"/>
          <a:endCxn id="5" idx="1"/>
        </xdr:cNvCxnSpPr>
      </xdr:nvCxnSpPr>
      <xdr:spPr>
        <a:xfrm>
          <a:off x="3429001" y="2976563"/>
          <a:ext cx="3428999" cy="476250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11</xdr:row>
      <xdr:rowOff>0</xdr:rowOff>
    </xdr:from>
    <xdr:to>
      <xdr:col>6</xdr:col>
      <xdr:colOff>1</xdr:colOff>
      <xdr:row>14</xdr:row>
      <xdr:rowOff>0</xdr:rowOff>
    </xdr:to>
    <xdr:sp macro="" textlink="">
      <xdr:nvSpPr>
        <xdr:cNvPr id="45" name="正方形/長方形 44"/>
        <xdr:cNvSpPr/>
      </xdr:nvSpPr>
      <xdr:spPr>
        <a:xfrm>
          <a:off x="685800" y="1190625"/>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エラー患者履歴管理作成</a:t>
          </a:r>
        </a:p>
      </xdr:txBody>
    </xdr:sp>
    <xdr:clientData/>
  </xdr:twoCellAnchor>
  <xdr:twoCellAnchor>
    <xdr:from>
      <xdr:col>3</xdr:col>
      <xdr:colOff>0</xdr:colOff>
      <xdr:row>19</xdr:row>
      <xdr:rowOff>0</xdr:rowOff>
    </xdr:from>
    <xdr:to>
      <xdr:col>6</xdr:col>
      <xdr:colOff>1</xdr:colOff>
      <xdr:row>22</xdr:row>
      <xdr:rowOff>0</xdr:rowOff>
    </xdr:to>
    <xdr:sp macro="" textlink="">
      <xdr:nvSpPr>
        <xdr:cNvPr id="46" name="正方形/長方形 45"/>
        <xdr:cNvSpPr/>
      </xdr:nvSpPr>
      <xdr:spPr>
        <a:xfrm>
          <a:off x="685800" y="2143125"/>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最終未通知有無確認結果</a:t>
          </a:r>
          <a:r>
            <a:rPr kumimoji="1" lang="en-US" altLang="ja-JP" sz="1100"/>
            <a:t/>
          </a:r>
          <a:br>
            <a:rPr kumimoji="1" lang="en-US" altLang="ja-JP" sz="1100"/>
          </a:br>
          <a:r>
            <a:rPr kumimoji="1" lang="ja-JP" altLang="en-US" sz="1100"/>
            <a:t>（断面）作成</a:t>
          </a:r>
        </a:p>
      </xdr:txBody>
    </xdr:sp>
    <xdr:clientData/>
  </xdr:twoCellAnchor>
  <xdr:twoCellAnchor>
    <xdr:from>
      <xdr:col>2</xdr:col>
      <xdr:colOff>0</xdr:colOff>
      <xdr:row>10</xdr:row>
      <xdr:rowOff>0</xdr:rowOff>
    </xdr:from>
    <xdr:to>
      <xdr:col>7</xdr:col>
      <xdr:colOff>1</xdr:colOff>
      <xdr:row>23</xdr:row>
      <xdr:rowOff>0</xdr:rowOff>
    </xdr:to>
    <xdr:sp macro="" textlink="">
      <xdr:nvSpPr>
        <xdr:cNvPr id="47" name="正方形/長方形 46"/>
        <xdr:cNvSpPr/>
      </xdr:nvSpPr>
      <xdr:spPr>
        <a:xfrm>
          <a:off x="685800" y="952500"/>
          <a:ext cx="3429001" cy="3095625"/>
        </a:xfrm>
        <a:prstGeom prst="rect">
          <a:avLst/>
        </a:prstGeom>
        <a:noFill/>
        <a:ln w="254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xdr:colOff>
      <xdr:row>20</xdr:row>
      <xdr:rowOff>119063</xdr:rowOff>
    </xdr:from>
    <xdr:to>
      <xdr:col>9</xdr:col>
      <xdr:colOff>0</xdr:colOff>
      <xdr:row>32</xdr:row>
      <xdr:rowOff>119063</xdr:rowOff>
    </xdr:to>
    <xdr:cxnSp macro="">
      <xdr:nvCxnSpPr>
        <xdr:cNvPr id="49" name="カギ線コネクタ 48"/>
        <xdr:cNvCxnSpPr>
          <a:stCxn id="46" idx="3"/>
          <a:endCxn id="5" idx="1"/>
        </xdr:cNvCxnSpPr>
      </xdr:nvCxnSpPr>
      <xdr:spPr>
        <a:xfrm>
          <a:off x="3429001" y="4881563"/>
          <a:ext cx="3428999" cy="285750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3</xdr:row>
      <xdr:rowOff>0</xdr:rowOff>
    </xdr:from>
    <xdr:to>
      <xdr:col>6</xdr:col>
      <xdr:colOff>457200</xdr:colOff>
      <xdr:row>7</xdr:row>
      <xdr:rowOff>231648</xdr:rowOff>
    </xdr:to>
    <xdr:sp macro="" textlink="">
      <xdr:nvSpPr>
        <xdr:cNvPr id="57" name="四角形吹き出し 56"/>
        <xdr:cNvSpPr/>
      </xdr:nvSpPr>
      <xdr:spPr>
        <a:xfrm>
          <a:off x="685800" y="238125"/>
          <a:ext cx="3200400" cy="1184148"/>
        </a:xfrm>
        <a:prstGeom prst="wedgeRectCallout">
          <a:avLst>
            <a:gd name="adj1" fmla="val -44231"/>
            <a:gd name="adj2" fmla="val 8774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b="1"/>
            <a:t>【</a:t>
          </a:r>
          <a:r>
            <a:rPr kumimoji="1" lang="ja-JP" altLang="en-US" sz="1100" b="1"/>
            <a:t>二次利用</a:t>
          </a:r>
          <a:r>
            <a:rPr kumimoji="1" lang="en-US" altLang="ja-JP" sz="1100" b="1"/>
            <a:t>DB</a:t>
          </a:r>
          <a:r>
            <a:rPr kumimoji="1" lang="ja-JP" altLang="en-US" sz="1100" b="1"/>
            <a:t>（断面）作成（受託領域）</a:t>
          </a:r>
          <a:r>
            <a:rPr kumimoji="1" lang="en-US" altLang="ja-JP" sz="1100" b="1"/>
            <a:t>】</a:t>
          </a:r>
        </a:p>
        <a:p>
          <a:pPr algn="l"/>
          <a:r>
            <a:rPr kumimoji="1" lang="ja-JP" altLang="en-US" sz="1100"/>
            <a:t>二次利用</a:t>
          </a:r>
          <a:r>
            <a:rPr kumimoji="1" lang="en-US" altLang="ja-JP" sz="1100"/>
            <a:t>DB</a:t>
          </a:r>
          <a:r>
            <a:rPr kumimoji="1" lang="ja-JP" altLang="en-US" sz="1100"/>
            <a:t>の最終未通知有無確認結果テーブル作成後に都度実行する必要があるため、</a:t>
          </a:r>
          <a:endParaRPr kumimoji="1" lang="en-US" altLang="ja-JP" sz="1100"/>
        </a:p>
        <a:p>
          <a:pPr algn="l"/>
          <a:r>
            <a:rPr kumimoji="1" lang="ja-JP" altLang="en-US" sz="1100"/>
            <a:t>フロー制御は行ってはいけない。</a:t>
          </a:r>
        </a:p>
      </xdr:txBody>
    </xdr:sp>
    <xdr:clientData/>
  </xdr:twoCellAnchor>
  <xdr:twoCellAnchor>
    <xdr:from>
      <xdr:col>15</xdr:col>
      <xdr:colOff>0</xdr:colOff>
      <xdr:row>19</xdr:row>
      <xdr:rowOff>0</xdr:rowOff>
    </xdr:from>
    <xdr:to>
      <xdr:col>18</xdr:col>
      <xdr:colOff>1</xdr:colOff>
      <xdr:row>22</xdr:row>
      <xdr:rowOff>0</xdr:rowOff>
    </xdr:to>
    <xdr:sp macro="" textlink="">
      <xdr:nvSpPr>
        <xdr:cNvPr id="64" name="正方形/長方形 63"/>
        <xdr:cNvSpPr/>
      </xdr:nvSpPr>
      <xdr:spPr>
        <a:xfrm>
          <a:off x="10972800" y="4524375"/>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MML</a:t>
          </a:r>
          <a:r>
            <a:rPr kumimoji="1" lang="ja-JP" altLang="en-US" sz="1100"/>
            <a:t>ファイル一覧作成</a:t>
          </a:r>
        </a:p>
      </xdr:txBody>
    </xdr:sp>
    <xdr:clientData/>
  </xdr:twoCellAnchor>
  <xdr:twoCellAnchor>
    <xdr:from>
      <xdr:col>15</xdr:col>
      <xdr:colOff>0</xdr:colOff>
      <xdr:row>11</xdr:row>
      <xdr:rowOff>0</xdr:rowOff>
    </xdr:from>
    <xdr:to>
      <xdr:col>18</xdr:col>
      <xdr:colOff>1</xdr:colOff>
      <xdr:row>14</xdr:row>
      <xdr:rowOff>0</xdr:rowOff>
    </xdr:to>
    <xdr:sp macro="" textlink="">
      <xdr:nvSpPr>
        <xdr:cNvPr id="65" name="正方形/長方形 64"/>
        <xdr:cNvSpPr/>
      </xdr:nvSpPr>
      <xdr:spPr>
        <a:xfrm>
          <a:off x="10972800" y="2619375"/>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Zip</a:t>
          </a:r>
          <a:r>
            <a:rPr kumimoji="1" lang="ja-JP" altLang="en-US" sz="1100"/>
            <a:t>ファイル格納</a:t>
          </a:r>
        </a:p>
      </xdr:txBody>
    </xdr:sp>
    <xdr:clientData/>
  </xdr:twoCellAnchor>
  <xdr:twoCellAnchor>
    <xdr:from>
      <xdr:col>16</xdr:col>
      <xdr:colOff>342901</xdr:colOff>
      <xdr:row>14</xdr:row>
      <xdr:rowOff>0</xdr:rowOff>
    </xdr:from>
    <xdr:to>
      <xdr:col>16</xdr:col>
      <xdr:colOff>342901</xdr:colOff>
      <xdr:row>19</xdr:row>
      <xdr:rowOff>0</xdr:rowOff>
    </xdr:to>
    <xdr:cxnSp macro="">
      <xdr:nvCxnSpPr>
        <xdr:cNvPr id="67" name="直線矢印コネクタ 66"/>
        <xdr:cNvCxnSpPr>
          <a:stCxn id="65" idx="2"/>
          <a:endCxn id="64" idx="0"/>
        </xdr:cNvCxnSpPr>
      </xdr:nvCxnSpPr>
      <xdr:spPr>
        <a:xfrm>
          <a:off x="12001501" y="3333750"/>
          <a:ext cx="0" cy="1190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10</xdr:row>
      <xdr:rowOff>0</xdr:rowOff>
    </xdr:from>
    <xdr:to>
      <xdr:col>19</xdr:col>
      <xdr:colOff>1</xdr:colOff>
      <xdr:row>23</xdr:row>
      <xdr:rowOff>0</xdr:rowOff>
    </xdr:to>
    <xdr:sp macro="" textlink="">
      <xdr:nvSpPr>
        <xdr:cNvPr id="72" name="正方形/長方形 71"/>
        <xdr:cNvSpPr/>
      </xdr:nvSpPr>
      <xdr:spPr>
        <a:xfrm>
          <a:off x="10287000" y="2381250"/>
          <a:ext cx="3429001" cy="3095625"/>
        </a:xfrm>
        <a:prstGeom prst="rect">
          <a:avLst/>
        </a:prstGeom>
        <a:noFill/>
        <a:ln w="254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xdr:colOff>
      <xdr:row>21</xdr:row>
      <xdr:rowOff>238124</xdr:rowOff>
    </xdr:from>
    <xdr:to>
      <xdr:col>16</xdr:col>
      <xdr:colOff>342902</xdr:colOff>
      <xdr:row>32</xdr:row>
      <xdr:rowOff>119062</xdr:rowOff>
    </xdr:to>
    <xdr:cxnSp macro="">
      <xdr:nvCxnSpPr>
        <xdr:cNvPr id="73" name="カギ線コネクタ 72"/>
        <xdr:cNvCxnSpPr>
          <a:stCxn id="64" idx="2"/>
          <a:endCxn id="5" idx="3"/>
        </xdr:cNvCxnSpPr>
      </xdr:nvCxnSpPr>
      <xdr:spPr>
        <a:xfrm rot="5400000">
          <a:off x="9208295" y="4945856"/>
          <a:ext cx="2500313" cy="308610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30</xdr:row>
      <xdr:rowOff>0</xdr:rowOff>
    </xdr:from>
    <xdr:to>
      <xdr:col>13</xdr:col>
      <xdr:colOff>1</xdr:colOff>
      <xdr:row>34</xdr:row>
      <xdr:rowOff>228600</xdr:rowOff>
    </xdr:to>
    <xdr:sp macro="" textlink="">
      <xdr:nvSpPr>
        <xdr:cNvPr id="76" name="正方形/長方形 75"/>
        <xdr:cNvSpPr/>
      </xdr:nvSpPr>
      <xdr:spPr>
        <a:xfrm>
          <a:off x="6172200" y="7143750"/>
          <a:ext cx="3429001" cy="1181100"/>
        </a:xfrm>
        <a:prstGeom prst="rect">
          <a:avLst/>
        </a:prstGeom>
        <a:noFill/>
        <a:ln w="254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0</xdr:colOff>
      <xdr:row>18</xdr:row>
      <xdr:rowOff>238124</xdr:rowOff>
    </xdr:from>
    <xdr:to>
      <xdr:col>13</xdr:col>
      <xdr:colOff>333375</xdr:colOff>
      <xdr:row>27</xdr:row>
      <xdr:rowOff>219075</xdr:rowOff>
    </xdr:to>
    <xdr:sp macro="" textlink="">
      <xdr:nvSpPr>
        <xdr:cNvPr id="80" name="四角形吹き出し 79"/>
        <xdr:cNvSpPr/>
      </xdr:nvSpPr>
      <xdr:spPr>
        <a:xfrm>
          <a:off x="5486400" y="4591049"/>
          <a:ext cx="4448175" cy="2124076"/>
        </a:xfrm>
        <a:prstGeom prst="wedgeRectCallout">
          <a:avLst>
            <a:gd name="adj1" fmla="val -26029"/>
            <a:gd name="adj2" fmla="val 7185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b="1"/>
            <a:t>【</a:t>
          </a:r>
          <a:r>
            <a:rPr kumimoji="1" lang="ja-JP" altLang="en-US" sz="1100" b="1"/>
            <a:t>利活用可否確認準備</a:t>
          </a:r>
          <a:r>
            <a:rPr kumimoji="1" lang="en-US" altLang="ja-JP" sz="1100" b="1"/>
            <a:t>】</a:t>
          </a:r>
        </a:p>
        <a:p>
          <a:pPr algn="l"/>
          <a:r>
            <a:rPr kumimoji="1" lang="ja-JP" altLang="en-US" sz="1100"/>
            <a:t>二次利用</a:t>
          </a:r>
          <a:r>
            <a:rPr kumimoji="1" lang="en-US" altLang="ja-JP" sz="1100"/>
            <a:t>DB</a:t>
          </a:r>
          <a:r>
            <a:rPr kumimoji="1" lang="ja-JP" altLang="en-US" sz="1100"/>
            <a:t>の取込後確認の承認が得られたら二次利用</a:t>
          </a:r>
          <a:r>
            <a:rPr kumimoji="1" lang="en-US" altLang="ja-JP" sz="1100"/>
            <a:t>DB</a:t>
          </a:r>
          <a:r>
            <a:rPr kumimoji="1" lang="ja-JP" altLang="en-US" sz="1100"/>
            <a:t>（断面）作成（</a:t>
          </a:r>
          <a:r>
            <a:rPr kumimoji="1" lang="en-US" altLang="ja-JP" sz="1100"/>
            <a:t>DPC/</a:t>
          </a:r>
          <a:r>
            <a:rPr kumimoji="1" lang="ja-JP" altLang="en-US" sz="1100"/>
            <a:t>レセプト</a:t>
          </a:r>
          <a:r>
            <a:rPr kumimoji="1" lang="en-US" altLang="ja-JP" sz="1100"/>
            <a:t>/MML</a:t>
          </a:r>
          <a:r>
            <a:rPr kumimoji="1" lang="ja-JP" altLang="en-US" sz="1100"/>
            <a:t>）を実行することになる。</a:t>
          </a:r>
          <a:endParaRPr kumimoji="1" lang="en-US" altLang="ja-JP" sz="1100"/>
        </a:p>
        <a:p>
          <a:pPr algn="l"/>
          <a:r>
            <a:rPr kumimoji="1" lang="ja-JP" altLang="en-US" sz="1100"/>
            <a:t>その断面と同一の患者</a:t>
          </a:r>
          <a:r>
            <a:rPr kumimoji="1" lang="en-US" altLang="ja-JP" sz="1100"/>
            <a:t>ID</a:t>
          </a:r>
          <a:r>
            <a:rPr kumimoji="1" lang="ja-JP" altLang="en-US" sz="1100"/>
            <a:t>を受託領域から認定領域に反映されていることを担保するため、当処理を実行する。</a:t>
          </a:r>
          <a:endParaRPr kumimoji="1" lang="en-US" altLang="ja-JP" sz="1100"/>
        </a:p>
        <a:p>
          <a:pPr algn="l"/>
          <a:r>
            <a:rPr kumimoji="1" lang="ja-JP" altLang="en-US" sz="1100"/>
            <a:t>当処理が開始されたら最終承認まで再実行できないように抑止する。</a:t>
          </a:r>
          <a:endParaRPr kumimoji="1" lang="en-US" altLang="ja-JP" sz="1100"/>
        </a:p>
        <a:p>
          <a:pPr algn="l"/>
          <a:r>
            <a:rPr kumimoji="1" lang="ja-JP" altLang="en-US" sz="1100"/>
            <a:t>また</a:t>
          </a:r>
          <a:r>
            <a:rPr kumimoji="1" lang="en-US" altLang="ja-JP" sz="1100"/>
            <a:t>MML</a:t>
          </a:r>
          <a:r>
            <a:rPr kumimoji="1" lang="ja-JP" altLang="en-US" sz="1100"/>
            <a:t>ファイル一覧作成処理は時間がかかることが想定されるため、当処理実行前に処理中でないかのチェックを行う。</a:t>
          </a:r>
          <a:endParaRPr kumimoji="1" lang="en-US" altLang="ja-JP" sz="1100"/>
        </a:p>
      </xdr:txBody>
    </xdr:sp>
    <xdr:clientData/>
  </xdr:twoCellAnchor>
  <xdr:twoCellAnchor>
    <xdr:from>
      <xdr:col>3</xdr:col>
      <xdr:colOff>0</xdr:colOff>
      <xdr:row>51</xdr:row>
      <xdr:rowOff>0</xdr:rowOff>
    </xdr:from>
    <xdr:to>
      <xdr:col>6</xdr:col>
      <xdr:colOff>1</xdr:colOff>
      <xdr:row>54</xdr:row>
      <xdr:rowOff>0</xdr:rowOff>
    </xdr:to>
    <xdr:sp macro="" textlink="">
      <xdr:nvSpPr>
        <xdr:cNvPr id="81" name="正方形/長方形 80"/>
        <xdr:cNvSpPr/>
      </xdr:nvSpPr>
      <xdr:spPr>
        <a:xfrm>
          <a:off x="1371600" y="11430000"/>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データマート取込前確認結果出力</a:t>
          </a:r>
        </a:p>
      </xdr:txBody>
    </xdr:sp>
    <xdr:clientData/>
  </xdr:twoCellAnchor>
  <xdr:twoCellAnchor>
    <xdr:from>
      <xdr:col>4</xdr:col>
      <xdr:colOff>342901</xdr:colOff>
      <xdr:row>54</xdr:row>
      <xdr:rowOff>0</xdr:rowOff>
    </xdr:from>
    <xdr:to>
      <xdr:col>4</xdr:col>
      <xdr:colOff>342901</xdr:colOff>
      <xdr:row>67</xdr:row>
      <xdr:rowOff>0</xdr:rowOff>
    </xdr:to>
    <xdr:cxnSp macro="">
      <xdr:nvCxnSpPr>
        <xdr:cNvPr id="83" name="直線矢印コネクタ 82"/>
        <xdr:cNvCxnSpPr>
          <a:stCxn id="81" idx="2"/>
          <a:endCxn id="128" idx="0"/>
        </xdr:cNvCxnSpPr>
      </xdr:nvCxnSpPr>
      <xdr:spPr>
        <a:xfrm>
          <a:off x="2400301" y="12211050"/>
          <a:ext cx="0" cy="3095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43</xdr:row>
      <xdr:rowOff>0</xdr:rowOff>
    </xdr:from>
    <xdr:to>
      <xdr:col>6</xdr:col>
      <xdr:colOff>1</xdr:colOff>
      <xdr:row>46</xdr:row>
      <xdr:rowOff>0</xdr:rowOff>
    </xdr:to>
    <xdr:sp macro="" textlink="">
      <xdr:nvSpPr>
        <xdr:cNvPr id="86" name="正方形/長方形 85"/>
        <xdr:cNvSpPr/>
      </xdr:nvSpPr>
      <xdr:spPr>
        <a:xfrm>
          <a:off x="1371600" y="9525000"/>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エラー患者情報データマート作成</a:t>
          </a:r>
        </a:p>
      </xdr:txBody>
    </xdr:sp>
    <xdr:clientData/>
  </xdr:twoCellAnchor>
  <xdr:twoCellAnchor>
    <xdr:from>
      <xdr:col>4</xdr:col>
      <xdr:colOff>342901</xdr:colOff>
      <xdr:row>46</xdr:row>
      <xdr:rowOff>0</xdr:rowOff>
    </xdr:from>
    <xdr:to>
      <xdr:col>4</xdr:col>
      <xdr:colOff>342901</xdr:colOff>
      <xdr:row>51</xdr:row>
      <xdr:rowOff>0</xdr:rowOff>
    </xdr:to>
    <xdr:cxnSp macro="">
      <xdr:nvCxnSpPr>
        <xdr:cNvPr id="87" name="直線矢印コネクタ 86"/>
        <xdr:cNvCxnSpPr>
          <a:stCxn id="86" idx="2"/>
          <a:endCxn id="81" idx="0"/>
        </xdr:cNvCxnSpPr>
      </xdr:nvCxnSpPr>
      <xdr:spPr>
        <a:xfrm>
          <a:off x="2400301" y="10239375"/>
          <a:ext cx="0" cy="1190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342901</xdr:colOff>
      <xdr:row>34</xdr:row>
      <xdr:rowOff>0</xdr:rowOff>
    </xdr:from>
    <xdr:to>
      <xdr:col>10</xdr:col>
      <xdr:colOff>342901</xdr:colOff>
      <xdr:row>43</xdr:row>
      <xdr:rowOff>0</xdr:rowOff>
    </xdr:to>
    <xdr:cxnSp macro="">
      <xdr:nvCxnSpPr>
        <xdr:cNvPr id="88" name="カギ線コネクタ 87"/>
        <xdr:cNvCxnSpPr>
          <a:stCxn id="5" idx="2"/>
          <a:endCxn id="86" idx="0"/>
        </xdr:cNvCxnSpPr>
      </xdr:nvCxnSpPr>
      <xdr:spPr>
        <a:xfrm rot="5400000">
          <a:off x="4429126" y="6067425"/>
          <a:ext cx="1428750" cy="548640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xdr:row>
      <xdr:rowOff>0</xdr:rowOff>
    </xdr:from>
    <xdr:to>
      <xdr:col>18</xdr:col>
      <xdr:colOff>628650</xdr:colOff>
      <xdr:row>8</xdr:row>
      <xdr:rowOff>95250</xdr:rowOff>
    </xdr:to>
    <xdr:sp macro="" textlink="">
      <xdr:nvSpPr>
        <xdr:cNvPr id="89" name="四角形吹き出し 88"/>
        <xdr:cNvSpPr/>
      </xdr:nvSpPr>
      <xdr:spPr>
        <a:xfrm>
          <a:off x="5486400" y="542925"/>
          <a:ext cx="8172450" cy="1524000"/>
        </a:xfrm>
        <a:prstGeom prst="wedgeRectCallout">
          <a:avLst>
            <a:gd name="adj1" fmla="val 10198"/>
            <a:gd name="adj2" fmla="val 7024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b="1"/>
            <a:t>【MML</a:t>
          </a:r>
          <a:r>
            <a:rPr kumimoji="1" lang="ja-JP" altLang="en-US" sz="1100" b="1"/>
            <a:t>個別取込（事前処理）</a:t>
          </a:r>
          <a:r>
            <a:rPr kumimoji="1" lang="en-US" altLang="ja-JP" sz="1100" b="1"/>
            <a:t>】</a:t>
          </a:r>
        </a:p>
        <a:p>
          <a:pPr algn="l"/>
          <a:r>
            <a:rPr kumimoji="1" lang="en-US" altLang="ja-JP" sz="1100"/>
            <a:t>MML</a:t>
          </a:r>
          <a:r>
            <a:rPr kumimoji="1" lang="ja-JP" altLang="en-US" sz="1100"/>
            <a:t>個別取込の処理のうち利活用可能患者</a:t>
          </a:r>
          <a:r>
            <a:rPr kumimoji="1" lang="en-US" altLang="ja-JP" sz="1100"/>
            <a:t>ID</a:t>
          </a:r>
          <a:r>
            <a:rPr kumimoji="1" lang="ja-JP" altLang="en-US" sz="1100"/>
            <a:t>テーブルによる利活用可否判定前までの処理であるため連続実行は可能とする。</a:t>
          </a:r>
          <a:endParaRPr kumimoji="1" lang="en-US" altLang="ja-JP" sz="1100"/>
        </a:p>
        <a:p>
          <a:pPr algn="l"/>
          <a:r>
            <a:rPr kumimoji="1" lang="ja-JP" altLang="en-US" sz="1100"/>
            <a:t>ただし上書き取込が発生する場合は上書き対象が実際に削除されるまで断面を担保しなければならないため、上書き取込はできないように抑止する。また</a:t>
          </a:r>
          <a:r>
            <a:rPr kumimoji="1" lang="en-US" altLang="ja-JP" sz="1100"/>
            <a:t>1</a:t>
          </a:r>
          <a:r>
            <a:rPr kumimoji="1" lang="ja-JP" altLang="en-US" sz="1100"/>
            <a:t>度上書き取込を実行した場合、認定領域に反映されるまで断面を担保する必要があるため、上書き取込の連続実行ができないように抑止する。</a:t>
          </a:r>
        </a:p>
      </xdr:txBody>
    </xdr:sp>
    <xdr:clientData/>
  </xdr:twoCellAnchor>
  <xdr:twoCellAnchor>
    <xdr:from>
      <xdr:col>2</xdr:col>
      <xdr:colOff>0</xdr:colOff>
      <xdr:row>42</xdr:row>
      <xdr:rowOff>0</xdr:rowOff>
    </xdr:from>
    <xdr:to>
      <xdr:col>7</xdr:col>
      <xdr:colOff>1</xdr:colOff>
      <xdr:row>55</xdr:row>
      <xdr:rowOff>0</xdr:rowOff>
    </xdr:to>
    <xdr:sp macro="" textlink="">
      <xdr:nvSpPr>
        <xdr:cNvPr id="90" name="正方形/長方形 89"/>
        <xdr:cNvSpPr/>
      </xdr:nvSpPr>
      <xdr:spPr>
        <a:xfrm>
          <a:off x="685800" y="9353550"/>
          <a:ext cx="3429001" cy="3095625"/>
        </a:xfrm>
        <a:prstGeom prst="rect">
          <a:avLst/>
        </a:prstGeom>
        <a:noFill/>
        <a:ln w="254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0</xdr:colOff>
      <xdr:row>43</xdr:row>
      <xdr:rowOff>0</xdr:rowOff>
    </xdr:from>
    <xdr:to>
      <xdr:col>18</xdr:col>
      <xdr:colOff>1</xdr:colOff>
      <xdr:row>46</xdr:row>
      <xdr:rowOff>0</xdr:rowOff>
    </xdr:to>
    <xdr:sp macro="" textlink="">
      <xdr:nvSpPr>
        <xdr:cNvPr id="106" name="正方形/長方形 105"/>
        <xdr:cNvSpPr/>
      </xdr:nvSpPr>
      <xdr:spPr>
        <a:xfrm>
          <a:off x="10972800" y="9591675"/>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MML</a:t>
          </a:r>
          <a:r>
            <a:rPr kumimoji="1" lang="ja-JP" altLang="en-US" sz="1100"/>
            <a:t>個別取込</a:t>
          </a:r>
          <a:r>
            <a:rPr kumimoji="1" lang="en-US" altLang="ja-JP" sz="1100"/>
            <a:t>_</a:t>
          </a:r>
          <a:r>
            <a:rPr kumimoji="1" lang="ja-JP" altLang="en-US" sz="1100"/>
            <a:t>利活用可否</a:t>
          </a:r>
          <a:endParaRPr kumimoji="1" lang="en-US" altLang="ja-JP" sz="1100"/>
        </a:p>
        <a:p>
          <a:pPr algn="ctr"/>
          <a:r>
            <a:rPr kumimoji="1" lang="ja-JP" altLang="en-US" sz="1100"/>
            <a:t>確認結果反映</a:t>
          </a:r>
        </a:p>
      </xdr:txBody>
    </xdr:sp>
    <xdr:clientData/>
  </xdr:twoCellAnchor>
  <xdr:twoCellAnchor>
    <xdr:from>
      <xdr:col>15</xdr:col>
      <xdr:colOff>0</xdr:colOff>
      <xdr:row>51</xdr:row>
      <xdr:rowOff>0</xdr:rowOff>
    </xdr:from>
    <xdr:to>
      <xdr:col>18</xdr:col>
      <xdr:colOff>1</xdr:colOff>
      <xdr:row>54</xdr:row>
      <xdr:rowOff>0</xdr:rowOff>
    </xdr:to>
    <xdr:sp macro="" textlink="">
      <xdr:nvSpPr>
        <xdr:cNvPr id="107" name="正方形/長方形 106"/>
        <xdr:cNvSpPr/>
      </xdr:nvSpPr>
      <xdr:spPr>
        <a:xfrm>
          <a:off x="10972800" y="11496675"/>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MML</a:t>
          </a:r>
          <a:r>
            <a:rPr kumimoji="1" lang="ja-JP" altLang="en-US" sz="1100"/>
            <a:t>ファイル読込</a:t>
          </a:r>
        </a:p>
      </xdr:txBody>
    </xdr:sp>
    <xdr:clientData/>
  </xdr:twoCellAnchor>
  <xdr:twoCellAnchor>
    <xdr:from>
      <xdr:col>15</xdr:col>
      <xdr:colOff>0</xdr:colOff>
      <xdr:row>59</xdr:row>
      <xdr:rowOff>0</xdr:rowOff>
    </xdr:from>
    <xdr:to>
      <xdr:col>18</xdr:col>
      <xdr:colOff>1</xdr:colOff>
      <xdr:row>62</xdr:row>
      <xdr:rowOff>0</xdr:rowOff>
    </xdr:to>
    <xdr:sp macro="" textlink="">
      <xdr:nvSpPr>
        <xdr:cNvPr id="108" name="正方形/長方形 107"/>
        <xdr:cNvSpPr/>
      </xdr:nvSpPr>
      <xdr:spPr>
        <a:xfrm>
          <a:off x="10972800" y="13401675"/>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MML</a:t>
          </a:r>
          <a:r>
            <a:rPr kumimoji="1" lang="ja-JP" altLang="en-US" sz="1100"/>
            <a:t>個別取込（取込前確認）</a:t>
          </a:r>
        </a:p>
      </xdr:txBody>
    </xdr:sp>
    <xdr:clientData/>
  </xdr:twoCellAnchor>
  <xdr:twoCellAnchor>
    <xdr:from>
      <xdr:col>16</xdr:col>
      <xdr:colOff>342901</xdr:colOff>
      <xdr:row>54</xdr:row>
      <xdr:rowOff>0</xdr:rowOff>
    </xdr:from>
    <xdr:to>
      <xdr:col>16</xdr:col>
      <xdr:colOff>342901</xdr:colOff>
      <xdr:row>59</xdr:row>
      <xdr:rowOff>0</xdr:rowOff>
    </xdr:to>
    <xdr:cxnSp macro="">
      <xdr:nvCxnSpPr>
        <xdr:cNvPr id="109" name="直線矢印コネクタ 108"/>
        <xdr:cNvCxnSpPr>
          <a:stCxn id="107" idx="2"/>
          <a:endCxn id="108" idx="0"/>
        </xdr:cNvCxnSpPr>
      </xdr:nvCxnSpPr>
      <xdr:spPr>
        <a:xfrm>
          <a:off x="12001501" y="12211050"/>
          <a:ext cx="0" cy="1190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75</xdr:row>
      <xdr:rowOff>0</xdr:rowOff>
    </xdr:from>
    <xdr:to>
      <xdr:col>18</xdr:col>
      <xdr:colOff>1</xdr:colOff>
      <xdr:row>78</xdr:row>
      <xdr:rowOff>0</xdr:rowOff>
    </xdr:to>
    <xdr:sp macro="" textlink="">
      <xdr:nvSpPr>
        <xdr:cNvPr id="110" name="正方形/長方形 109"/>
        <xdr:cNvSpPr/>
      </xdr:nvSpPr>
      <xdr:spPr>
        <a:xfrm>
          <a:off x="10972800" y="17211675"/>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MML</a:t>
          </a:r>
          <a:r>
            <a:rPr kumimoji="1" lang="ja-JP" altLang="en-US" sz="1100"/>
            <a:t>個別取込結果反映</a:t>
          </a:r>
        </a:p>
      </xdr:txBody>
    </xdr:sp>
    <xdr:clientData/>
  </xdr:twoCellAnchor>
  <xdr:twoCellAnchor>
    <xdr:from>
      <xdr:col>15</xdr:col>
      <xdr:colOff>0</xdr:colOff>
      <xdr:row>83</xdr:row>
      <xdr:rowOff>0</xdr:rowOff>
    </xdr:from>
    <xdr:to>
      <xdr:col>18</xdr:col>
      <xdr:colOff>1</xdr:colOff>
      <xdr:row>86</xdr:row>
      <xdr:rowOff>0</xdr:rowOff>
    </xdr:to>
    <xdr:sp macro="" textlink="">
      <xdr:nvSpPr>
        <xdr:cNvPr id="111" name="正方形/長方形 110"/>
        <xdr:cNvSpPr/>
      </xdr:nvSpPr>
      <xdr:spPr>
        <a:xfrm>
          <a:off x="10972800" y="19116675"/>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MML</a:t>
          </a:r>
          <a:r>
            <a:rPr kumimoji="1" lang="ja-JP" altLang="en-US" sz="1100"/>
            <a:t>個別取込（取込後確認）</a:t>
          </a:r>
        </a:p>
      </xdr:txBody>
    </xdr:sp>
    <xdr:clientData/>
  </xdr:twoCellAnchor>
  <xdr:twoCellAnchor>
    <xdr:from>
      <xdr:col>16</xdr:col>
      <xdr:colOff>342901</xdr:colOff>
      <xdr:row>78</xdr:row>
      <xdr:rowOff>0</xdr:rowOff>
    </xdr:from>
    <xdr:to>
      <xdr:col>16</xdr:col>
      <xdr:colOff>342901</xdr:colOff>
      <xdr:row>83</xdr:row>
      <xdr:rowOff>0</xdr:rowOff>
    </xdr:to>
    <xdr:cxnSp macro="">
      <xdr:nvCxnSpPr>
        <xdr:cNvPr id="112" name="直線矢印コネクタ 111"/>
        <xdr:cNvCxnSpPr>
          <a:stCxn id="110" idx="2"/>
          <a:endCxn id="111" idx="0"/>
        </xdr:cNvCxnSpPr>
      </xdr:nvCxnSpPr>
      <xdr:spPr>
        <a:xfrm>
          <a:off x="12001501" y="17926050"/>
          <a:ext cx="0" cy="1190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342901</xdr:colOff>
      <xdr:row>46</xdr:row>
      <xdr:rowOff>0</xdr:rowOff>
    </xdr:from>
    <xdr:to>
      <xdr:col>16</xdr:col>
      <xdr:colOff>342901</xdr:colOff>
      <xdr:row>51</xdr:row>
      <xdr:rowOff>0</xdr:rowOff>
    </xdr:to>
    <xdr:cxnSp macro="">
      <xdr:nvCxnSpPr>
        <xdr:cNvPr id="113" name="直線矢印コネクタ 112"/>
        <xdr:cNvCxnSpPr>
          <a:stCxn id="106" idx="2"/>
          <a:endCxn id="107" idx="0"/>
        </xdr:cNvCxnSpPr>
      </xdr:nvCxnSpPr>
      <xdr:spPr>
        <a:xfrm>
          <a:off x="12001501" y="10306050"/>
          <a:ext cx="0" cy="1190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342901</xdr:colOff>
      <xdr:row>34</xdr:row>
      <xdr:rowOff>0</xdr:rowOff>
    </xdr:from>
    <xdr:to>
      <xdr:col>16</xdr:col>
      <xdr:colOff>342901</xdr:colOff>
      <xdr:row>43</xdr:row>
      <xdr:rowOff>0</xdr:rowOff>
    </xdr:to>
    <xdr:cxnSp macro="">
      <xdr:nvCxnSpPr>
        <xdr:cNvPr id="118" name="カギ線コネクタ 117"/>
        <xdr:cNvCxnSpPr>
          <a:stCxn id="5" idx="2"/>
          <a:endCxn id="106" idx="0"/>
        </xdr:cNvCxnSpPr>
      </xdr:nvCxnSpPr>
      <xdr:spPr>
        <a:xfrm rot="16200000" flipH="1">
          <a:off x="9229726" y="6819900"/>
          <a:ext cx="1428750" cy="411480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42</xdr:row>
      <xdr:rowOff>0</xdr:rowOff>
    </xdr:from>
    <xdr:to>
      <xdr:col>19</xdr:col>
      <xdr:colOff>1</xdr:colOff>
      <xdr:row>63</xdr:row>
      <xdr:rowOff>0</xdr:rowOff>
    </xdr:to>
    <xdr:sp macro="" textlink="">
      <xdr:nvSpPr>
        <xdr:cNvPr id="123" name="正方形/長方形 122"/>
        <xdr:cNvSpPr/>
      </xdr:nvSpPr>
      <xdr:spPr>
        <a:xfrm>
          <a:off x="10287000" y="9353550"/>
          <a:ext cx="3429001" cy="5000625"/>
        </a:xfrm>
        <a:prstGeom prst="rect">
          <a:avLst/>
        </a:prstGeom>
        <a:noFill/>
        <a:ln w="254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67</xdr:row>
      <xdr:rowOff>0</xdr:rowOff>
    </xdr:from>
    <xdr:to>
      <xdr:col>6</xdr:col>
      <xdr:colOff>1</xdr:colOff>
      <xdr:row>70</xdr:row>
      <xdr:rowOff>0</xdr:rowOff>
    </xdr:to>
    <xdr:sp macro="" textlink="">
      <xdr:nvSpPr>
        <xdr:cNvPr id="128" name="正方形/長方形 127"/>
        <xdr:cNvSpPr/>
      </xdr:nvSpPr>
      <xdr:spPr>
        <a:xfrm>
          <a:off x="1371600" y="15306675"/>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エラー患者情報データマート反映</a:t>
          </a:r>
        </a:p>
      </xdr:txBody>
    </xdr:sp>
    <xdr:clientData/>
  </xdr:twoCellAnchor>
  <xdr:twoCellAnchor>
    <xdr:from>
      <xdr:col>3</xdr:col>
      <xdr:colOff>0</xdr:colOff>
      <xdr:row>75</xdr:row>
      <xdr:rowOff>0</xdr:rowOff>
    </xdr:from>
    <xdr:to>
      <xdr:col>6</xdr:col>
      <xdr:colOff>1</xdr:colOff>
      <xdr:row>78</xdr:row>
      <xdr:rowOff>0</xdr:rowOff>
    </xdr:to>
    <xdr:sp macro="" textlink="">
      <xdr:nvSpPr>
        <xdr:cNvPr id="129" name="正方形/長方形 128"/>
        <xdr:cNvSpPr/>
      </xdr:nvSpPr>
      <xdr:spPr>
        <a:xfrm>
          <a:off x="1371600" y="17211675"/>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データマート取込後確認結果出力</a:t>
          </a:r>
        </a:p>
      </xdr:txBody>
    </xdr:sp>
    <xdr:clientData/>
  </xdr:twoCellAnchor>
  <xdr:twoCellAnchor>
    <xdr:from>
      <xdr:col>4</xdr:col>
      <xdr:colOff>342901</xdr:colOff>
      <xdr:row>70</xdr:row>
      <xdr:rowOff>0</xdr:rowOff>
    </xdr:from>
    <xdr:to>
      <xdr:col>4</xdr:col>
      <xdr:colOff>342901</xdr:colOff>
      <xdr:row>75</xdr:row>
      <xdr:rowOff>0</xdr:rowOff>
    </xdr:to>
    <xdr:cxnSp macro="">
      <xdr:nvCxnSpPr>
        <xdr:cNvPr id="130" name="直線矢印コネクタ 129"/>
        <xdr:cNvCxnSpPr>
          <a:stCxn id="128" idx="2"/>
          <a:endCxn id="129" idx="0"/>
        </xdr:cNvCxnSpPr>
      </xdr:nvCxnSpPr>
      <xdr:spPr>
        <a:xfrm>
          <a:off x="2400301" y="16021050"/>
          <a:ext cx="0" cy="1190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66</xdr:row>
      <xdr:rowOff>0</xdr:rowOff>
    </xdr:from>
    <xdr:to>
      <xdr:col>7</xdr:col>
      <xdr:colOff>1</xdr:colOff>
      <xdr:row>79</xdr:row>
      <xdr:rowOff>0</xdr:rowOff>
    </xdr:to>
    <xdr:sp macro="" textlink="">
      <xdr:nvSpPr>
        <xdr:cNvPr id="131" name="正方形/長方形 130"/>
        <xdr:cNvSpPr/>
      </xdr:nvSpPr>
      <xdr:spPr>
        <a:xfrm>
          <a:off x="685800" y="15068550"/>
          <a:ext cx="3429001" cy="3095625"/>
        </a:xfrm>
        <a:prstGeom prst="rect">
          <a:avLst/>
        </a:prstGeom>
        <a:noFill/>
        <a:ln w="254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0</xdr:colOff>
      <xdr:row>43</xdr:row>
      <xdr:rowOff>0</xdr:rowOff>
    </xdr:from>
    <xdr:to>
      <xdr:col>12</xdr:col>
      <xdr:colOff>1</xdr:colOff>
      <xdr:row>46</xdr:row>
      <xdr:rowOff>0</xdr:rowOff>
    </xdr:to>
    <xdr:sp macro="" textlink="">
      <xdr:nvSpPr>
        <xdr:cNvPr id="135" name="正方形/長方形 134"/>
        <xdr:cNvSpPr/>
      </xdr:nvSpPr>
      <xdr:spPr>
        <a:xfrm>
          <a:off x="6172200" y="9591675"/>
          <a:ext cx="2057401" cy="714375"/>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二次利用</a:t>
          </a:r>
          <a:r>
            <a:rPr kumimoji="1" lang="en-US" altLang="ja-JP" sz="1100"/>
            <a:t>DB</a:t>
          </a:r>
          <a:r>
            <a:rPr kumimoji="1" lang="ja-JP" altLang="en-US" sz="1100"/>
            <a:t>（断面）作成</a:t>
          </a:r>
          <a:endParaRPr kumimoji="1" lang="en-US" altLang="ja-JP" sz="1100"/>
        </a:p>
        <a:p>
          <a:pPr algn="ctr"/>
          <a:r>
            <a:rPr kumimoji="1" lang="ja-JP" altLang="en-US" sz="1100"/>
            <a:t>（</a:t>
          </a:r>
          <a:r>
            <a:rPr kumimoji="1" lang="en-US" altLang="ja-JP" sz="1100"/>
            <a:t>DPC/</a:t>
          </a:r>
          <a:r>
            <a:rPr kumimoji="1" lang="ja-JP" altLang="en-US" sz="1100"/>
            <a:t>レセプト</a:t>
          </a:r>
          <a:r>
            <a:rPr kumimoji="1" lang="en-US" altLang="ja-JP" sz="1100"/>
            <a:t>/MML</a:t>
          </a:r>
          <a:r>
            <a:rPr kumimoji="1" lang="ja-JP" altLang="en-US" sz="1100"/>
            <a:t>）</a:t>
          </a:r>
        </a:p>
      </xdr:txBody>
    </xdr:sp>
    <xdr:clientData/>
  </xdr:twoCellAnchor>
  <xdr:twoCellAnchor>
    <xdr:from>
      <xdr:col>10</xdr:col>
      <xdr:colOff>342901</xdr:colOff>
      <xdr:row>34</xdr:row>
      <xdr:rowOff>0</xdr:rowOff>
    </xdr:from>
    <xdr:to>
      <xdr:col>10</xdr:col>
      <xdr:colOff>342901</xdr:colOff>
      <xdr:row>43</xdr:row>
      <xdr:rowOff>0</xdr:rowOff>
    </xdr:to>
    <xdr:cxnSp macro="">
      <xdr:nvCxnSpPr>
        <xdr:cNvPr id="136" name="直線矢印コネクタ 135"/>
        <xdr:cNvCxnSpPr>
          <a:stCxn id="5" idx="2"/>
          <a:endCxn id="135" idx="0"/>
        </xdr:cNvCxnSpPr>
      </xdr:nvCxnSpPr>
      <xdr:spPr>
        <a:xfrm>
          <a:off x="7200901" y="8162925"/>
          <a:ext cx="0" cy="1428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42</xdr:row>
      <xdr:rowOff>0</xdr:rowOff>
    </xdr:from>
    <xdr:to>
      <xdr:col>13</xdr:col>
      <xdr:colOff>1</xdr:colOff>
      <xdr:row>55</xdr:row>
      <xdr:rowOff>0</xdr:rowOff>
    </xdr:to>
    <xdr:sp macro="" textlink="">
      <xdr:nvSpPr>
        <xdr:cNvPr id="139" name="正方形/長方形 138"/>
        <xdr:cNvSpPr/>
      </xdr:nvSpPr>
      <xdr:spPr>
        <a:xfrm>
          <a:off x="5486400" y="9115425"/>
          <a:ext cx="3429001" cy="3095625"/>
        </a:xfrm>
        <a:prstGeom prst="rect">
          <a:avLst/>
        </a:prstGeom>
        <a:noFill/>
        <a:ln w="254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0</xdr:colOff>
      <xdr:row>47</xdr:row>
      <xdr:rowOff>0</xdr:rowOff>
    </xdr:from>
    <xdr:to>
      <xdr:col>12</xdr:col>
      <xdr:colOff>1</xdr:colOff>
      <xdr:row>50</xdr:row>
      <xdr:rowOff>0</xdr:rowOff>
    </xdr:to>
    <xdr:sp macro="" textlink="">
      <xdr:nvSpPr>
        <xdr:cNvPr id="140" name="正方形/長方形 139"/>
        <xdr:cNvSpPr/>
      </xdr:nvSpPr>
      <xdr:spPr>
        <a:xfrm>
          <a:off x="6172200" y="10306050"/>
          <a:ext cx="2057401" cy="714375"/>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データマート作成</a:t>
          </a:r>
          <a:endParaRPr kumimoji="1" lang="en-US" altLang="ja-JP" sz="1100"/>
        </a:p>
        <a:p>
          <a:pPr algn="ctr"/>
          <a:r>
            <a:rPr kumimoji="1" lang="ja-JP" altLang="en-US" sz="1100"/>
            <a:t>二次マスタ作成</a:t>
          </a:r>
          <a:endParaRPr kumimoji="1" lang="en-US" altLang="ja-JP" sz="1100"/>
        </a:p>
      </xdr:txBody>
    </xdr:sp>
    <xdr:clientData/>
  </xdr:twoCellAnchor>
  <xdr:twoCellAnchor>
    <xdr:from>
      <xdr:col>9</xdr:col>
      <xdr:colOff>0</xdr:colOff>
      <xdr:row>51</xdr:row>
      <xdr:rowOff>0</xdr:rowOff>
    </xdr:from>
    <xdr:to>
      <xdr:col>12</xdr:col>
      <xdr:colOff>1</xdr:colOff>
      <xdr:row>54</xdr:row>
      <xdr:rowOff>0</xdr:rowOff>
    </xdr:to>
    <xdr:sp macro="" textlink="">
      <xdr:nvSpPr>
        <xdr:cNvPr id="141" name="正方形/長方形 140"/>
        <xdr:cNvSpPr/>
      </xdr:nvSpPr>
      <xdr:spPr>
        <a:xfrm>
          <a:off x="6172200" y="11258550"/>
          <a:ext cx="2057401" cy="714375"/>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サンプル帳票作成</a:t>
          </a:r>
        </a:p>
      </xdr:txBody>
    </xdr:sp>
    <xdr:clientData/>
  </xdr:twoCellAnchor>
  <xdr:twoCellAnchor>
    <xdr:from>
      <xdr:col>10</xdr:col>
      <xdr:colOff>342901</xdr:colOff>
      <xdr:row>46</xdr:row>
      <xdr:rowOff>0</xdr:rowOff>
    </xdr:from>
    <xdr:to>
      <xdr:col>10</xdr:col>
      <xdr:colOff>342901</xdr:colOff>
      <xdr:row>47</xdr:row>
      <xdr:rowOff>0</xdr:rowOff>
    </xdr:to>
    <xdr:cxnSp macro="">
      <xdr:nvCxnSpPr>
        <xdr:cNvPr id="142" name="直線矢印コネクタ 141"/>
        <xdr:cNvCxnSpPr>
          <a:stCxn id="135" idx="2"/>
          <a:endCxn id="140" idx="0"/>
        </xdr:cNvCxnSpPr>
      </xdr:nvCxnSpPr>
      <xdr:spPr>
        <a:xfrm>
          <a:off x="7200901" y="1006792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342901</xdr:colOff>
      <xdr:row>50</xdr:row>
      <xdr:rowOff>0</xdr:rowOff>
    </xdr:from>
    <xdr:to>
      <xdr:col>10</xdr:col>
      <xdr:colOff>342901</xdr:colOff>
      <xdr:row>51</xdr:row>
      <xdr:rowOff>0</xdr:rowOff>
    </xdr:to>
    <xdr:cxnSp macro="">
      <xdr:nvCxnSpPr>
        <xdr:cNvPr id="145" name="直線矢印コネクタ 144"/>
        <xdr:cNvCxnSpPr>
          <a:stCxn id="140" idx="2"/>
          <a:endCxn id="141" idx="0"/>
        </xdr:cNvCxnSpPr>
      </xdr:nvCxnSpPr>
      <xdr:spPr>
        <a:xfrm>
          <a:off x="7200901" y="1102042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56</xdr:row>
      <xdr:rowOff>0</xdr:rowOff>
    </xdr:from>
    <xdr:to>
      <xdr:col>13</xdr:col>
      <xdr:colOff>333375</xdr:colOff>
      <xdr:row>62</xdr:row>
      <xdr:rowOff>180975</xdr:rowOff>
    </xdr:to>
    <xdr:sp macro="" textlink="">
      <xdr:nvSpPr>
        <xdr:cNvPr id="148" name="四角形吹き出し 147"/>
        <xdr:cNvSpPr/>
      </xdr:nvSpPr>
      <xdr:spPr>
        <a:xfrm>
          <a:off x="5486400" y="12449175"/>
          <a:ext cx="3762375" cy="1609725"/>
        </a:xfrm>
        <a:prstGeom prst="wedgeRectCallout">
          <a:avLst>
            <a:gd name="adj1" fmla="val -1725"/>
            <a:gd name="adj2" fmla="val -67923"/>
          </a:avLst>
        </a:prstGeom>
        <a:solidFill>
          <a:schemeClr val="accent4"/>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b="1"/>
            <a:t>【</a:t>
          </a:r>
          <a:r>
            <a:rPr kumimoji="1" lang="ja-JP" altLang="en-US" sz="1100" b="1"/>
            <a:t>月次ジョブネット</a:t>
          </a:r>
          <a:r>
            <a:rPr kumimoji="1" lang="en-US" altLang="ja-JP" sz="1100" b="1"/>
            <a:t>_</a:t>
          </a:r>
          <a:r>
            <a:rPr kumimoji="1" lang="ja-JP" altLang="en-US" sz="1100" b="1"/>
            <a:t>製造分（認定領域）</a:t>
          </a:r>
          <a:r>
            <a:rPr kumimoji="1" lang="en-US" altLang="ja-JP" sz="1100" b="1"/>
            <a:t>】</a:t>
          </a:r>
        </a:p>
        <a:p>
          <a:pPr algn="l"/>
          <a:r>
            <a:rPr kumimoji="1" lang="ja-JP" altLang="en-US" sz="1100" b="0"/>
            <a:t>利活用可否確認準備が完了したら認定領域の月次処理を実行する。</a:t>
          </a:r>
          <a:endParaRPr kumimoji="1" lang="en-US" altLang="ja-JP" sz="1100" b="0"/>
        </a:p>
        <a:p>
          <a:pPr algn="l"/>
          <a:r>
            <a:rPr kumimoji="1" lang="en-US" altLang="ja-JP" sz="1100" b="0"/>
            <a:t>※</a:t>
          </a:r>
          <a:r>
            <a:rPr kumimoji="1" lang="ja-JP" altLang="en-US" sz="1100" b="0"/>
            <a:t>フロー制御は行わず運用での制御とする</a:t>
          </a:r>
          <a:endParaRPr kumimoji="1" lang="en-US" altLang="ja-JP" sz="1100" b="0"/>
        </a:p>
        <a:p>
          <a:pPr algn="l"/>
          <a:r>
            <a:rPr kumimoji="1" lang="en-US" altLang="ja-JP" sz="1100" b="0"/>
            <a:t>※</a:t>
          </a:r>
          <a:r>
            <a:rPr kumimoji="1" lang="ja-JP" altLang="en-US" sz="1100" b="0"/>
            <a:t>認定領域のジョブは受託領域のジョブと並行実行が</a:t>
          </a:r>
          <a:endParaRPr kumimoji="1" lang="en-US" altLang="ja-JP" sz="1100" b="0"/>
        </a:p>
        <a:p>
          <a:pPr algn="l"/>
          <a:r>
            <a:rPr kumimoji="1" lang="ja-JP" altLang="en-US" sz="1100" b="0"/>
            <a:t>　可能</a:t>
          </a:r>
          <a:endParaRPr kumimoji="1" lang="en-US" altLang="ja-JP" sz="1100" b="0"/>
        </a:p>
      </xdr:txBody>
    </xdr:sp>
    <xdr:clientData/>
  </xdr:twoCellAnchor>
  <xdr:twoCellAnchor>
    <xdr:from>
      <xdr:col>1</xdr:col>
      <xdr:colOff>0</xdr:colOff>
      <xdr:row>25</xdr:row>
      <xdr:rowOff>0</xdr:rowOff>
    </xdr:from>
    <xdr:to>
      <xdr:col>7</xdr:col>
      <xdr:colOff>171450</xdr:colOff>
      <xdr:row>40</xdr:row>
      <xdr:rowOff>19051</xdr:rowOff>
    </xdr:to>
    <xdr:sp macro="" textlink="">
      <xdr:nvSpPr>
        <xdr:cNvPr id="149" name="四角形吹き出し 148"/>
        <xdr:cNvSpPr/>
      </xdr:nvSpPr>
      <xdr:spPr>
        <a:xfrm>
          <a:off x="685800" y="6019800"/>
          <a:ext cx="4286250" cy="3590926"/>
        </a:xfrm>
        <a:prstGeom prst="wedgeRectCallout">
          <a:avLst>
            <a:gd name="adj1" fmla="val -7633"/>
            <a:gd name="adj2" fmla="val 6210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b="1"/>
            <a:t>【</a:t>
          </a:r>
          <a:r>
            <a:rPr kumimoji="1" lang="ja-JP" altLang="en-US" sz="1100" b="1"/>
            <a:t>データマート作成（取込前確認）</a:t>
          </a:r>
          <a:r>
            <a:rPr kumimoji="1" lang="en-US" altLang="ja-JP" sz="1100" b="1"/>
            <a:t>】</a:t>
          </a:r>
        </a:p>
        <a:p>
          <a:pPr algn="l"/>
          <a:r>
            <a:rPr kumimoji="1" lang="ja-JP" altLang="en-US" sz="1100"/>
            <a:t>認定領域への反映対象のデータマートの作成を行う。反映前に</a:t>
          </a:r>
          <a:r>
            <a:rPr kumimoji="1" lang="en-US" altLang="ja-JP" sz="1100"/>
            <a:t>LDI</a:t>
          </a:r>
          <a:r>
            <a:rPr kumimoji="1" lang="ja-JP" altLang="en-US" sz="1100"/>
            <a:t>承認を受けるための妥当性確認結果のファイルを出力する。</a:t>
          </a:r>
          <a:endParaRPr kumimoji="1" lang="en-US" altLang="ja-JP" sz="1100"/>
        </a:p>
        <a:p>
          <a:pPr algn="l"/>
          <a:r>
            <a:rPr kumimoji="1" lang="ja-JP" altLang="en-US" sz="1100"/>
            <a:t>エラー患者情報データマート作成中にエラー患者履歴管理テーブルが更新されることが懸念されるが、以下の理由で問題ないこととした。</a:t>
          </a:r>
          <a:endParaRPr kumimoji="1" lang="en-US" altLang="ja-JP" sz="1100"/>
        </a:p>
        <a:p>
          <a:pPr algn="l"/>
          <a:r>
            <a:rPr kumimoji="1" lang="ja-JP" altLang="en-US" sz="1100"/>
            <a:t>①利活用可否確認準備後にエラー患者履歴テーブルに追加されたということは二次利用</a:t>
          </a:r>
          <a:r>
            <a:rPr kumimoji="1" lang="en-US" altLang="ja-JP" sz="1100"/>
            <a:t>DB</a:t>
          </a:r>
          <a:r>
            <a:rPr kumimoji="1" lang="ja-JP" altLang="en-US" sz="1100"/>
            <a:t>（断面）作成（</a:t>
          </a:r>
          <a:r>
            <a:rPr kumimoji="1" lang="en-US" altLang="ja-JP" sz="1100"/>
            <a:t>DPC/</a:t>
          </a:r>
          <a:r>
            <a:rPr kumimoji="1" lang="ja-JP" altLang="en-US" sz="1100"/>
            <a:t>レセプト</a:t>
          </a:r>
          <a:r>
            <a:rPr kumimoji="1" lang="en-US" altLang="ja-JP" sz="1100"/>
            <a:t>/MML</a:t>
          </a:r>
          <a:r>
            <a:rPr kumimoji="1" lang="ja-JP" altLang="en-US" sz="1100"/>
            <a:t>）時に取り込まれる対象にはエラーが含まれていないが、次回取込時にはエラーが含まれる患者ということになる。よって翌月分が先行して利用できなくなるだけなので、問題ないと判断した。</a:t>
          </a:r>
          <a:endParaRPr kumimoji="1" lang="en-US" altLang="ja-JP" sz="1100"/>
        </a:p>
        <a:p>
          <a:pPr algn="l"/>
          <a:r>
            <a:rPr kumimoji="1" lang="ja-JP" altLang="en-US" sz="1100"/>
            <a:t>②結果反映されるデータが利活用可能患者</a:t>
          </a:r>
          <a:r>
            <a:rPr kumimoji="1" lang="en-US" altLang="ja-JP" sz="1100"/>
            <a:t>ID</a:t>
          </a:r>
          <a:r>
            <a:rPr kumimoji="1" lang="ja-JP" altLang="en-US" sz="1100"/>
            <a:t>テーブルに登録されているものとなるため、認定領域へ反映してはいけない患者情報は連携されない。</a:t>
          </a:r>
          <a:endParaRPr kumimoji="1" lang="en-US" altLang="ja-JP" sz="1100"/>
        </a:p>
      </xdr:txBody>
    </xdr:sp>
    <xdr:clientData/>
  </xdr:twoCellAnchor>
  <xdr:twoCellAnchor>
    <xdr:from>
      <xdr:col>14</xdr:col>
      <xdr:colOff>0</xdr:colOff>
      <xdr:row>30</xdr:row>
      <xdr:rowOff>0</xdr:rowOff>
    </xdr:from>
    <xdr:to>
      <xdr:col>19</xdr:col>
      <xdr:colOff>38100</xdr:colOff>
      <xdr:row>39</xdr:row>
      <xdr:rowOff>114300</xdr:rowOff>
    </xdr:to>
    <xdr:sp macro="" textlink="">
      <xdr:nvSpPr>
        <xdr:cNvPr id="151" name="四角形吹き出し 150"/>
        <xdr:cNvSpPr/>
      </xdr:nvSpPr>
      <xdr:spPr>
        <a:xfrm>
          <a:off x="9601200" y="7210425"/>
          <a:ext cx="3467100" cy="2257425"/>
        </a:xfrm>
        <a:prstGeom prst="wedgeRectCallout">
          <a:avLst>
            <a:gd name="adj1" fmla="val -7084"/>
            <a:gd name="adj2" fmla="val 7603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b="1"/>
            <a:t>【MML</a:t>
          </a:r>
          <a:r>
            <a:rPr kumimoji="1" lang="ja-JP" altLang="en-US" sz="1100" b="1"/>
            <a:t>個別取込（取込前確認）</a:t>
          </a:r>
          <a:r>
            <a:rPr kumimoji="1" lang="en-US" altLang="ja-JP" sz="1100" b="1"/>
            <a:t>】</a:t>
          </a:r>
        </a:p>
        <a:p>
          <a:pPr algn="l"/>
          <a:r>
            <a:rPr kumimoji="1" lang="en-US" altLang="ja-JP" sz="1100" b="0"/>
            <a:t>MML</a:t>
          </a:r>
          <a:r>
            <a:rPr kumimoji="1" lang="ja-JP" altLang="en-US" sz="1100" b="0"/>
            <a:t>個別取込管理テーブルのステータスと利活用可能患者</a:t>
          </a:r>
          <a:r>
            <a:rPr kumimoji="1" lang="en-US" altLang="ja-JP" sz="1100" b="0"/>
            <a:t>ID</a:t>
          </a:r>
          <a:r>
            <a:rPr kumimoji="1" lang="ja-JP" altLang="en-US" sz="1100" b="0"/>
            <a:t>テーブルでの患者</a:t>
          </a:r>
          <a:r>
            <a:rPr kumimoji="1" lang="en-US" altLang="ja-JP" sz="1100" b="0"/>
            <a:t>ID</a:t>
          </a:r>
          <a:r>
            <a:rPr kumimoji="1" lang="ja-JP" altLang="en-US" sz="1100" b="0"/>
            <a:t>の有無に応じて、取込対象の</a:t>
          </a:r>
          <a:r>
            <a:rPr kumimoji="1" lang="en-US" altLang="ja-JP" sz="1100" b="0"/>
            <a:t>MML</a:t>
          </a:r>
          <a:r>
            <a:rPr kumimoji="1" lang="ja-JP" altLang="en-US" sz="1100" b="0"/>
            <a:t>ファイルの特定と、オプトアウト削除対象の患者情報の特定を行う。</a:t>
          </a:r>
          <a:endParaRPr kumimoji="1" lang="en-US" altLang="ja-JP" sz="1100" b="0"/>
        </a:p>
        <a:p>
          <a:pPr algn="l"/>
          <a:r>
            <a:rPr kumimoji="1" lang="ja-JP" altLang="en-US" sz="1100" b="0"/>
            <a:t>取込対象の</a:t>
          </a:r>
          <a:r>
            <a:rPr kumimoji="1" lang="en-US" altLang="ja-JP" sz="1100" b="0"/>
            <a:t>MML</a:t>
          </a:r>
          <a:r>
            <a:rPr kumimoji="1" lang="ja-JP" altLang="en-US" sz="1100" b="0"/>
            <a:t>ファイルの読込を行い、認定領域への反映前に</a:t>
          </a:r>
          <a:r>
            <a:rPr kumimoji="1" lang="en-US" altLang="ja-JP" sz="1100" b="0"/>
            <a:t>LDI</a:t>
          </a:r>
          <a:r>
            <a:rPr kumimoji="1" lang="ja-JP" altLang="en-US" sz="1100" b="0"/>
            <a:t>承認を受けるための妥当性確認結果のファイルを出力する。</a:t>
          </a:r>
          <a:endParaRPr kumimoji="1" lang="en-US" altLang="ja-JP" sz="1100" b="0"/>
        </a:p>
      </xdr:txBody>
    </xdr:sp>
    <xdr:clientData/>
  </xdr:twoCellAnchor>
  <xdr:twoCellAnchor>
    <xdr:from>
      <xdr:col>15</xdr:col>
      <xdr:colOff>0</xdr:colOff>
      <xdr:row>67</xdr:row>
      <xdr:rowOff>0</xdr:rowOff>
    </xdr:from>
    <xdr:to>
      <xdr:col>18</xdr:col>
      <xdr:colOff>1</xdr:colOff>
      <xdr:row>70</xdr:row>
      <xdr:rowOff>0</xdr:rowOff>
    </xdr:to>
    <xdr:sp macro="" textlink="">
      <xdr:nvSpPr>
        <xdr:cNvPr id="152" name="正方形/長方形 151"/>
        <xdr:cNvSpPr/>
      </xdr:nvSpPr>
      <xdr:spPr>
        <a:xfrm>
          <a:off x="10287000" y="16021050"/>
          <a:ext cx="2057401"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MML</a:t>
          </a:r>
          <a:r>
            <a:rPr kumimoji="1" lang="ja-JP" altLang="en-US" sz="1100"/>
            <a:t>個別取込削除対象反映</a:t>
          </a:r>
        </a:p>
      </xdr:txBody>
    </xdr:sp>
    <xdr:clientData/>
  </xdr:twoCellAnchor>
  <xdr:twoCellAnchor>
    <xdr:from>
      <xdr:col>16</xdr:col>
      <xdr:colOff>342901</xdr:colOff>
      <xdr:row>62</xdr:row>
      <xdr:rowOff>0</xdr:rowOff>
    </xdr:from>
    <xdr:to>
      <xdr:col>16</xdr:col>
      <xdr:colOff>342901</xdr:colOff>
      <xdr:row>67</xdr:row>
      <xdr:rowOff>0</xdr:rowOff>
    </xdr:to>
    <xdr:cxnSp macro="">
      <xdr:nvCxnSpPr>
        <xdr:cNvPr id="153" name="直線矢印コネクタ 152"/>
        <xdr:cNvCxnSpPr>
          <a:stCxn id="108" idx="2"/>
          <a:endCxn id="152" idx="0"/>
        </xdr:cNvCxnSpPr>
      </xdr:nvCxnSpPr>
      <xdr:spPr>
        <a:xfrm>
          <a:off x="11315701" y="14830425"/>
          <a:ext cx="0" cy="1190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342901</xdr:colOff>
      <xdr:row>70</xdr:row>
      <xdr:rowOff>0</xdr:rowOff>
    </xdr:from>
    <xdr:to>
      <xdr:col>16</xdr:col>
      <xdr:colOff>342901</xdr:colOff>
      <xdr:row>75</xdr:row>
      <xdr:rowOff>0</xdr:rowOff>
    </xdr:to>
    <xdr:cxnSp macro="">
      <xdr:nvCxnSpPr>
        <xdr:cNvPr id="157" name="直線矢印コネクタ 156"/>
        <xdr:cNvCxnSpPr>
          <a:stCxn id="152" idx="2"/>
          <a:endCxn id="110" idx="0"/>
        </xdr:cNvCxnSpPr>
      </xdr:nvCxnSpPr>
      <xdr:spPr>
        <a:xfrm>
          <a:off x="11315701" y="16735425"/>
          <a:ext cx="0" cy="1190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66</xdr:row>
      <xdr:rowOff>0</xdr:rowOff>
    </xdr:from>
    <xdr:to>
      <xdr:col>19</xdr:col>
      <xdr:colOff>1</xdr:colOff>
      <xdr:row>87</xdr:row>
      <xdr:rowOff>0</xdr:rowOff>
    </xdr:to>
    <xdr:sp macro="" textlink="">
      <xdr:nvSpPr>
        <xdr:cNvPr id="160" name="正方形/長方形 159"/>
        <xdr:cNvSpPr/>
      </xdr:nvSpPr>
      <xdr:spPr>
        <a:xfrm>
          <a:off x="9601200" y="15782925"/>
          <a:ext cx="3429001" cy="5000625"/>
        </a:xfrm>
        <a:prstGeom prst="rect">
          <a:avLst/>
        </a:prstGeom>
        <a:noFill/>
        <a:ln w="254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0</xdr:colOff>
      <xdr:row>64</xdr:row>
      <xdr:rowOff>0</xdr:rowOff>
    </xdr:from>
    <xdr:to>
      <xdr:col>13</xdr:col>
      <xdr:colOff>314325</xdr:colOff>
      <xdr:row>73</xdr:row>
      <xdr:rowOff>219075</xdr:rowOff>
    </xdr:to>
    <xdr:sp macro="" textlink="">
      <xdr:nvSpPr>
        <xdr:cNvPr id="165" name="四角形吹き出し 164"/>
        <xdr:cNvSpPr/>
      </xdr:nvSpPr>
      <xdr:spPr>
        <a:xfrm>
          <a:off x="5486400" y="15306675"/>
          <a:ext cx="3743325" cy="2362200"/>
        </a:xfrm>
        <a:prstGeom prst="wedgeRectCallout">
          <a:avLst>
            <a:gd name="adj1" fmla="val -67169"/>
            <a:gd name="adj2" fmla="val 7314"/>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b="1"/>
            <a:t>【</a:t>
          </a:r>
          <a:r>
            <a:rPr kumimoji="1" lang="ja-JP" altLang="en-US" sz="1100" b="1"/>
            <a:t>データマート作成（取込後確認）</a:t>
          </a:r>
          <a:r>
            <a:rPr kumimoji="1" lang="en-US" altLang="ja-JP" sz="1100" b="1"/>
            <a:t>】</a:t>
          </a:r>
        </a:p>
        <a:p>
          <a:r>
            <a:rPr kumimoji="1" lang="ja-JP" altLang="en-US" sz="1100">
              <a:solidFill>
                <a:schemeClr val="lt1"/>
              </a:solidFill>
              <a:effectLst/>
              <a:latin typeface="+mn-lt"/>
              <a:ea typeface="+mn-ea"/>
              <a:cs typeface="+mn-cs"/>
            </a:rPr>
            <a:t>受託領域で作成したデータマートを</a:t>
          </a:r>
          <a:r>
            <a:rPr kumimoji="1" lang="ja-JP" altLang="ja-JP" sz="1100">
              <a:solidFill>
                <a:schemeClr val="lt1"/>
              </a:solidFill>
              <a:effectLst/>
              <a:latin typeface="+mn-lt"/>
              <a:ea typeface="+mn-ea"/>
              <a:cs typeface="+mn-cs"/>
            </a:rPr>
            <a:t>認定領域</a:t>
          </a:r>
          <a:r>
            <a:rPr kumimoji="1" lang="ja-JP" altLang="en-US" sz="1100">
              <a:solidFill>
                <a:schemeClr val="lt1"/>
              </a:solidFill>
              <a:effectLst/>
              <a:latin typeface="+mn-lt"/>
              <a:ea typeface="+mn-ea"/>
              <a:cs typeface="+mn-cs"/>
            </a:rPr>
            <a:t>に</a:t>
          </a:r>
          <a:r>
            <a:rPr kumimoji="1" lang="ja-JP" altLang="ja-JP" sz="1100">
              <a:solidFill>
                <a:schemeClr val="lt1"/>
              </a:solidFill>
              <a:effectLst/>
              <a:latin typeface="+mn-lt"/>
              <a:ea typeface="+mn-ea"/>
              <a:cs typeface="+mn-cs"/>
            </a:rPr>
            <a:t>反映</a:t>
          </a:r>
          <a:r>
            <a:rPr kumimoji="1" lang="ja-JP" altLang="en-US" sz="1100">
              <a:solidFill>
                <a:schemeClr val="lt1"/>
              </a:solidFill>
              <a:effectLst/>
              <a:latin typeface="+mn-lt"/>
              <a:ea typeface="+mn-ea"/>
              <a:cs typeface="+mn-cs"/>
            </a:rPr>
            <a:t>する</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反映処理実行時は取込前確認結果が承認されてから実行するように抑止するため、「データマート取込前承認済み制御ファイル」に処理実行日付を手運用で記載されていることを必須とする。</a:t>
          </a:r>
          <a:endParaRPr kumimoji="1" lang="en-US" altLang="ja-JP" sz="1100">
            <a:solidFill>
              <a:schemeClr val="lt1"/>
            </a:solidFill>
            <a:effectLst/>
            <a:latin typeface="+mn-lt"/>
            <a:ea typeface="+mn-ea"/>
            <a:cs typeface="+mn-cs"/>
          </a:endParaRPr>
        </a:p>
        <a:p>
          <a:r>
            <a:rPr kumimoji="1" lang="en-US" altLang="ja-JP" sz="1100">
              <a:solidFill>
                <a:schemeClr val="lt1"/>
              </a:solidFill>
              <a:effectLst/>
              <a:latin typeface="+mn-lt"/>
              <a:ea typeface="+mn-ea"/>
              <a:cs typeface="+mn-cs"/>
            </a:rPr>
            <a:t>LDI</a:t>
          </a:r>
          <a:r>
            <a:rPr kumimoji="1" lang="ja-JP" altLang="en-US" sz="1100">
              <a:solidFill>
                <a:schemeClr val="lt1"/>
              </a:solidFill>
              <a:effectLst/>
              <a:latin typeface="+mn-lt"/>
              <a:ea typeface="+mn-ea"/>
              <a:cs typeface="+mn-cs"/>
            </a:rPr>
            <a:t>に</a:t>
          </a:r>
          <a:r>
            <a:rPr kumimoji="1" lang="ja-JP" altLang="ja-JP" sz="1100">
              <a:solidFill>
                <a:schemeClr val="lt1"/>
              </a:solidFill>
              <a:effectLst/>
              <a:latin typeface="+mn-lt"/>
              <a:ea typeface="+mn-ea"/>
              <a:cs typeface="+mn-cs"/>
            </a:rPr>
            <a:t>反映</a:t>
          </a:r>
          <a:r>
            <a:rPr kumimoji="1" lang="ja-JP" altLang="en-US" sz="1100">
              <a:solidFill>
                <a:schemeClr val="lt1"/>
              </a:solidFill>
              <a:effectLst/>
              <a:latin typeface="+mn-lt"/>
              <a:ea typeface="+mn-ea"/>
              <a:cs typeface="+mn-cs"/>
            </a:rPr>
            <a:t>後の</a:t>
          </a:r>
          <a:r>
            <a:rPr kumimoji="1" lang="ja-JP" altLang="ja-JP" sz="1100">
              <a:solidFill>
                <a:schemeClr val="lt1"/>
              </a:solidFill>
              <a:effectLst/>
              <a:latin typeface="+mn-lt"/>
              <a:ea typeface="+mn-ea"/>
              <a:cs typeface="+mn-cs"/>
            </a:rPr>
            <a:t>妥当性確認結果のファイルを出力する。</a:t>
          </a:r>
          <a:endParaRPr kumimoji="1" lang="en-US" altLang="ja-JP" sz="1100">
            <a:solidFill>
              <a:schemeClr val="lt1"/>
            </a:solidFill>
            <a:effectLst/>
            <a:latin typeface="+mn-lt"/>
            <a:ea typeface="+mn-ea"/>
            <a:cs typeface="+mn-cs"/>
          </a:endParaRPr>
        </a:p>
        <a:p>
          <a:r>
            <a:rPr kumimoji="1" lang="ja-JP" altLang="en-US" sz="1100">
              <a:solidFill>
                <a:schemeClr val="lt1"/>
              </a:solidFill>
              <a:effectLst/>
              <a:latin typeface="+mn-lt"/>
              <a:ea typeface="+mn-ea"/>
              <a:cs typeface="+mn-cs"/>
            </a:rPr>
            <a:t>当処理完了時に</a:t>
          </a:r>
          <a:r>
            <a:rPr kumimoji="1" lang="en-US" altLang="ja-JP" sz="1100">
              <a:solidFill>
                <a:schemeClr val="lt1"/>
              </a:solidFill>
              <a:effectLst/>
              <a:latin typeface="+mn-lt"/>
              <a:ea typeface="+mn-ea"/>
              <a:cs typeface="+mn-cs"/>
            </a:rPr>
            <a:t>MML</a:t>
          </a:r>
          <a:r>
            <a:rPr kumimoji="1" lang="ja-JP" altLang="en-US" sz="1100">
              <a:solidFill>
                <a:schemeClr val="lt1"/>
              </a:solidFill>
              <a:effectLst/>
              <a:latin typeface="+mn-lt"/>
              <a:ea typeface="+mn-ea"/>
              <a:cs typeface="+mn-cs"/>
            </a:rPr>
            <a:t>個別取込（取込後確認）が完了していた場合、最終承認完了として抑止を解除する。</a:t>
          </a:r>
          <a:endParaRPr lang="ja-JP" altLang="ja-JP">
            <a:effectLst/>
          </a:endParaRPr>
        </a:p>
      </xdr:txBody>
    </xdr:sp>
    <xdr:clientData/>
  </xdr:twoCellAnchor>
  <xdr:twoCellAnchor>
    <xdr:from>
      <xdr:col>8</xdr:col>
      <xdr:colOff>0</xdr:colOff>
      <xdr:row>74</xdr:row>
      <xdr:rowOff>209549</xdr:rowOff>
    </xdr:from>
    <xdr:to>
      <xdr:col>13</xdr:col>
      <xdr:colOff>314325</xdr:colOff>
      <xdr:row>87</xdr:row>
      <xdr:rowOff>180975</xdr:rowOff>
    </xdr:to>
    <xdr:sp macro="" textlink="">
      <xdr:nvSpPr>
        <xdr:cNvPr id="166" name="四角形吹き出し 165"/>
        <xdr:cNvSpPr/>
      </xdr:nvSpPr>
      <xdr:spPr>
        <a:xfrm>
          <a:off x="5486400" y="17897474"/>
          <a:ext cx="3743325" cy="3067051"/>
        </a:xfrm>
        <a:prstGeom prst="wedgeRectCallout">
          <a:avLst>
            <a:gd name="adj1" fmla="val 57258"/>
            <a:gd name="adj2" fmla="val -679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b="1"/>
            <a:t>【MML</a:t>
          </a:r>
          <a:r>
            <a:rPr kumimoji="1" lang="ja-JP" altLang="en-US" sz="1100" b="1"/>
            <a:t>個別取込（取込後確認）</a:t>
          </a:r>
          <a:r>
            <a:rPr kumimoji="1" lang="en-US" altLang="ja-JP" sz="1100" b="1"/>
            <a:t>】</a:t>
          </a:r>
        </a:p>
        <a:p>
          <a:r>
            <a:rPr kumimoji="1" lang="ja-JP" altLang="en-US" sz="1100">
              <a:solidFill>
                <a:schemeClr val="lt1"/>
              </a:solidFill>
              <a:effectLst/>
              <a:latin typeface="+mn-lt"/>
              <a:ea typeface="+mn-ea"/>
              <a:cs typeface="+mn-cs"/>
            </a:rPr>
            <a:t>上書き取込対象および</a:t>
          </a:r>
          <a:r>
            <a:rPr kumimoji="1" lang="ja-JP" altLang="ja-JP" sz="1100">
              <a:solidFill>
                <a:schemeClr val="lt1"/>
              </a:solidFill>
              <a:effectLst/>
              <a:latin typeface="+mn-lt"/>
              <a:ea typeface="+mn-ea"/>
              <a:cs typeface="+mn-cs"/>
            </a:rPr>
            <a:t>オプトアウト削除対象患者</a:t>
          </a:r>
          <a:r>
            <a:rPr kumimoji="1" lang="ja-JP" altLang="en-US" sz="1100">
              <a:solidFill>
                <a:schemeClr val="lt1"/>
              </a:solidFill>
              <a:effectLst/>
              <a:latin typeface="+mn-lt"/>
              <a:ea typeface="+mn-ea"/>
              <a:cs typeface="+mn-cs"/>
            </a:rPr>
            <a:t>が存在した場合、</a:t>
          </a:r>
          <a:r>
            <a:rPr kumimoji="1" lang="en-US" altLang="ja-JP" sz="1100">
              <a:solidFill>
                <a:schemeClr val="lt1"/>
              </a:solidFill>
              <a:effectLst/>
              <a:latin typeface="+mn-lt"/>
              <a:ea typeface="+mn-ea"/>
              <a:cs typeface="+mn-cs"/>
            </a:rPr>
            <a:t>MML</a:t>
          </a:r>
          <a:r>
            <a:rPr kumimoji="1" lang="ja-JP" altLang="en-US" sz="1100">
              <a:solidFill>
                <a:schemeClr val="lt1"/>
              </a:solidFill>
              <a:effectLst/>
              <a:latin typeface="+mn-lt"/>
              <a:ea typeface="+mn-ea"/>
              <a:cs typeface="+mn-cs"/>
            </a:rPr>
            <a:t>個別取込結果テーブルから削除する。削除処理実行時は取込前確認結果が承認されてから実行するように抑止するため、</a:t>
          </a:r>
          <a:r>
            <a:rPr kumimoji="1" lang="en-US" altLang="ja-JP" sz="1100">
              <a:solidFill>
                <a:schemeClr val="lt1"/>
              </a:solidFill>
              <a:effectLst/>
              <a:latin typeface="+mn-lt"/>
              <a:ea typeface="+mn-ea"/>
              <a:cs typeface="+mn-cs"/>
            </a:rPr>
            <a:t>MML</a:t>
          </a:r>
          <a:r>
            <a:rPr kumimoji="1" lang="ja-JP" altLang="en-US" sz="1100">
              <a:solidFill>
                <a:schemeClr val="lt1"/>
              </a:solidFill>
              <a:effectLst/>
              <a:latin typeface="+mn-lt"/>
              <a:ea typeface="+mn-ea"/>
              <a:cs typeface="+mn-cs"/>
            </a:rPr>
            <a:t>取込前承認済み制御ファイルに処理実行日付を手運用で記載されていることを必須とする。処理完了後、上書き取込の抑止を解除する。</a:t>
          </a:r>
          <a:endParaRPr kumimoji="1" lang="en-US" altLang="ja-JP" sz="1100">
            <a:solidFill>
              <a:schemeClr val="lt1"/>
            </a:solidFill>
            <a:effectLst/>
            <a:latin typeface="+mn-lt"/>
            <a:ea typeface="+mn-ea"/>
            <a:cs typeface="+mn-cs"/>
          </a:endParaRPr>
        </a:p>
        <a:p>
          <a:r>
            <a:rPr kumimoji="1" lang="ja-JP" altLang="ja-JP" sz="1100">
              <a:solidFill>
                <a:schemeClr val="lt1"/>
              </a:solidFill>
              <a:effectLst/>
              <a:latin typeface="+mn-lt"/>
              <a:ea typeface="+mn-ea"/>
              <a:cs typeface="+mn-cs"/>
            </a:rPr>
            <a:t>受託領域で作成した</a:t>
          </a:r>
          <a:r>
            <a:rPr kumimoji="1" lang="en-US" altLang="ja-JP" sz="1100">
              <a:solidFill>
                <a:schemeClr val="lt1"/>
              </a:solidFill>
              <a:effectLst/>
              <a:latin typeface="+mn-lt"/>
              <a:ea typeface="+mn-ea"/>
              <a:cs typeface="+mn-cs"/>
            </a:rPr>
            <a:t>MML</a:t>
          </a:r>
          <a:r>
            <a:rPr kumimoji="1" lang="ja-JP" altLang="en-US" sz="1100">
              <a:solidFill>
                <a:schemeClr val="lt1"/>
              </a:solidFill>
              <a:effectLst/>
              <a:latin typeface="+mn-lt"/>
              <a:ea typeface="+mn-ea"/>
              <a:cs typeface="+mn-cs"/>
            </a:rPr>
            <a:t>個別取込結果テーブルへの取込対象</a:t>
          </a:r>
          <a:r>
            <a:rPr kumimoji="1" lang="ja-JP" altLang="ja-JP" sz="1100">
              <a:solidFill>
                <a:schemeClr val="lt1"/>
              </a:solidFill>
              <a:effectLst/>
              <a:latin typeface="+mn-lt"/>
              <a:ea typeface="+mn-ea"/>
              <a:cs typeface="+mn-cs"/>
            </a:rPr>
            <a:t>を認定領域に反映する。</a:t>
          </a:r>
          <a:endParaRPr kumimoji="1" lang="en-US" altLang="ja-JP" sz="1100">
            <a:solidFill>
              <a:schemeClr val="lt1"/>
            </a:solidFill>
            <a:effectLst/>
            <a:latin typeface="+mn-lt"/>
            <a:ea typeface="+mn-ea"/>
            <a:cs typeface="+mn-cs"/>
          </a:endParaRPr>
        </a:p>
        <a:p>
          <a:r>
            <a:rPr kumimoji="1" lang="en-US" altLang="ja-JP" sz="1100">
              <a:solidFill>
                <a:schemeClr val="lt1"/>
              </a:solidFill>
              <a:effectLst/>
              <a:latin typeface="+mn-lt"/>
              <a:ea typeface="+mn-ea"/>
              <a:cs typeface="+mn-cs"/>
            </a:rPr>
            <a:t>LDI</a:t>
          </a:r>
          <a:r>
            <a:rPr kumimoji="1" lang="ja-JP" altLang="en-US" sz="1100">
              <a:solidFill>
                <a:schemeClr val="lt1"/>
              </a:solidFill>
              <a:effectLst/>
              <a:latin typeface="+mn-lt"/>
              <a:ea typeface="+mn-ea"/>
              <a:cs typeface="+mn-cs"/>
            </a:rPr>
            <a:t>に</a:t>
          </a:r>
          <a:r>
            <a:rPr kumimoji="1" lang="ja-JP" altLang="ja-JP" sz="1100">
              <a:solidFill>
                <a:schemeClr val="lt1"/>
              </a:solidFill>
              <a:effectLst/>
              <a:latin typeface="+mn-lt"/>
              <a:ea typeface="+mn-ea"/>
              <a:cs typeface="+mn-cs"/>
            </a:rPr>
            <a:t>反映</a:t>
          </a:r>
          <a:r>
            <a:rPr kumimoji="1" lang="ja-JP" altLang="en-US" sz="1100">
              <a:solidFill>
                <a:schemeClr val="lt1"/>
              </a:solidFill>
              <a:effectLst/>
              <a:latin typeface="+mn-lt"/>
              <a:ea typeface="+mn-ea"/>
              <a:cs typeface="+mn-cs"/>
            </a:rPr>
            <a:t>後の</a:t>
          </a:r>
          <a:r>
            <a:rPr kumimoji="1" lang="ja-JP" altLang="ja-JP" sz="1100">
              <a:solidFill>
                <a:schemeClr val="lt1"/>
              </a:solidFill>
              <a:effectLst/>
              <a:latin typeface="+mn-lt"/>
              <a:ea typeface="+mn-ea"/>
              <a:cs typeface="+mn-cs"/>
            </a:rPr>
            <a:t>妥当性確認結果のファイルを出力する。</a:t>
          </a:r>
          <a:endParaRPr kumimoji="1" lang="en-US" altLang="ja-JP" sz="1100">
            <a:solidFill>
              <a:schemeClr val="lt1"/>
            </a:solidFill>
            <a:effectLst/>
            <a:latin typeface="+mn-lt"/>
            <a:ea typeface="+mn-ea"/>
            <a:cs typeface="+mn-cs"/>
          </a:endParaRPr>
        </a:p>
        <a:p>
          <a:r>
            <a:rPr kumimoji="1" lang="ja-JP" altLang="en-US" sz="1100">
              <a:solidFill>
                <a:schemeClr val="lt1"/>
              </a:solidFill>
              <a:effectLst/>
              <a:latin typeface="+mn-lt"/>
              <a:ea typeface="+mn-ea"/>
              <a:cs typeface="+mn-cs"/>
            </a:rPr>
            <a:t>当処理完了時にデータマート作成（取込後確認）が完了していた場合、最終承認完了として抑止を解除する。</a:t>
          </a: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showGridLines="0" view="pageBreakPreview" zoomScale="85" zoomScaleNormal="100" zoomScaleSheetLayoutView="85" workbookViewId="0">
      <selection activeCell="J13" sqref="J13"/>
    </sheetView>
  </sheetViews>
  <sheetFormatPr defaultRowHeight="18.75" x14ac:dyDescent="0.4"/>
  <sheetData>
    <row r="1" spans="1:1" ht="24" x14ac:dyDescent="0.4">
      <c r="A1" s="10" t="s">
        <v>76</v>
      </c>
    </row>
  </sheetData>
  <phoneticPr fontId="1"/>
  <pageMargins left="0.70866141732283472" right="0.70866141732283472" top="0.74803149606299213" bottom="0.74803149606299213" header="0.31496062992125984" footer="0.31496062992125984"/>
  <pageSetup paperSize="8" scale="66"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6"/>
  <sheetViews>
    <sheetView showGridLines="0" zoomScale="85" zoomScaleNormal="85" workbookViewId="0">
      <pane xSplit="3" ySplit="4" topLeftCell="D18" activePane="bottomRight" state="frozen"/>
      <selection pane="topRight" activeCell="D1" sqref="D1"/>
      <selection pane="bottomLeft" activeCell="A4" sqref="A4"/>
      <selection pane="bottomRight" activeCell="C12" sqref="C12"/>
    </sheetView>
  </sheetViews>
  <sheetFormatPr defaultRowHeight="18.75" x14ac:dyDescent="0.4"/>
  <cols>
    <col min="1" max="1" width="3.625" customWidth="1"/>
    <col min="2" max="2" width="3.75" bestFit="1" customWidth="1"/>
    <col min="3" max="3" width="35.875" bestFit="1" customWidth="1"/>
    <col min="4" max="14" width="3.75" bestFit="1" customWidth="1"/>
    <col min="15" max="15" width="3.75" customWidth="1"/>
    <col min="16" max="17" width="3.75" bestFit="1" customWidth="1"/>
    <col min="18" max="18" width="11" bestFit="1" customWidth="1"/>
    <col min="19" max="19" width="55.75" bestFit="1" customWidth="1"/>
    <col min="20" max="20" width="75.5" bestFit="1" customWidth="1"/>
    <col min="21" max="21" width="55.875" bestFit="1" customWidth="1"/>
  </cols>
  <sheetData>
    <row r="1" spans="1:21" ht="24" x14ac:dyDescent="0.4">
      <c r="A1" s="10" t="s">
        <v>77</v>
      </c>
    </row>
    <row r="3" spans="1:21" x14ac:dyDescent="0.4">
      <c r="D3" s="28" t="s">
        <v>25</v>
      </c>
      <c r="E3" s="28"/>
      <c r="F3" s="28"/>
      <c r="G3" s="28"/>
      <c r="H3" s="28"/>
      <c r="I3" s="28"/>
      <c r="J3" s="28"/>
      <c r="K3" s="28"/>
      <c r="L3" s="28"/>
      <c r="M3" s="28"/>
      <c r="N3" s="28"/>
      <c r="O3" s="28"/>
      <c r="P3" s="28"/>
      <c r="Q3" s="28"/>
      <c r="R3" s="7" t="s">
        <v>33</v>
      </c>
      <c r="S3" s="27" t="s">
        <v>141</v>
      </c>
      <c r="T3" s="27" t="s">
        <v>157</v>
      </c>
      <c r="U3" s="27" t="s">
        <v>360</v>
      </c>
    </row>
    <row r="4" spans="1:21" ht="300.75" x14ac:dyDescent="0.4">
      <c r="D4" s="8" t="s">
        <v>6</v>
      </c>
      <c r="E4" s="8" t="s">
        <v>32</v>
      </c>
      <c r="F4" s="8" t="s">
        <v>14</v>
      </c>
      <c r="G4" s="8" t="s">
        <v>98</v>
      </c>
      <c r="H4" s="8" t="s">
        <v>7</v>
      </c>
      <c r="I4" s="8" t="s">
        <v>8</v>
      </c>
      <c r="J4" s="8" t="s">
        <v>11</v>
      </c>
      <c r="K4" s="8" t="s">
        <v>12</v>
      </c>
      <c r="L4" s="8" t="s">
        <v>108</v>
      </c>
      <c r="M4" s="8" t="s">
        <v>9</v>
      </c>
      <c r="N4" s="8" t="s">
        <v>10</v>
      </c>
      <c r="O4" s="8" t="s">
        <v>19</v>
      </c>
      <c r="P4" s="8" t="s">
        <v>20</v>
      </c>
      <c r="Q4" s="8" t="s">
        <v>13</v>
      </c>
      <c r="R4" s="9" t="s">
        <v>35</v>
      </c>
      <c r="S4" s="27"/>
      <c r="T4" s="27"/>
      <c r="U4" s="27"/>
    </row>
    <row r="5" spans="1:21" ht="18.75" customHeight="1" x14ac:dyDescent="0.4">
      <c r="B5" s="29" t="s">
        <v>28</v>
      </c>
      <c r="C5" s="3" t="s">
        <v>26</v>
      </c>
      <c r="D5" s="4" t="s">
        <v>23</v>
      </c>
      <c r="E5" s="5" t="s">
        <v>23</v>
      </c>
      <c r="F5" s="5" t="s">
        <v>23</v>
      </c>
      <c r="G5" s="5" t="s">
        <v>23</v>
      </c>
      <c r="H5" s="5" t="s">
        <v>23</v>
      </c>
      <c r="I5" s="5" t="s">
        <v>23</v>
      </c>
      <c r="J5" s="5" t="s">
        <v>23</v>
      </c>
      <c r="K5" s="5" t="s">
        <v>23</v>
      </c>
      <c r="L5" s="5" t="s">
        <v>23</v>
      </c>
      <c r="M5" s="5" t="s">
        <v>23</v>
      </c>
      <c r="N5" s="5" t="s">
        <v>23</v>
      </c>
      <c r="O5" s="5" t="s">
        <v>23</v>
      </c>
      <c r="P5" s="5" t="s">
        <v>23</v>
      </c>
      <c r="Q5" s="5" t="s">
        <v>23</v>
      </c>
      <c r="R5" s="5" t="s">
        <v>23</v>
      </c>
      <c r="S5" s="3"/>
      <c r="T5" s="3"/>
      <c r="U5" s="3"/>
    </row>
    <row r="6" spans="1:21" ht="37.5" x14ac:dyDescent="0.4">
      <c r="B6" s="30"/>
      <c r="C6" s="6" t="s">
        <v>27</v>
      </c>
      <c r="D6" s="5" t="s">
        <v>23</v>
      </c>
      <c r="E6" s="4" t="s">
        <v>23</v>
      </c>
      <c r="F6" s="5" t="s">
        <v>23</v>
      </c>
      <c r="G6" s="5" t="s">
        <v>23</v>
      </c>
      <c r="H6" s="5" t="s">
        <v>23</v>
      </c>
      <c r="I6" s="5" t="s">
        <v>23</v>
      </c>
      <c r="J6" s="5" t="s">
        <v>23</v>
      </c>
      <c r="K6" s="5" t="s">
        <v>23</v>
      </c>
      <c r="L6" s="5" t="s">
        <v>23</v>
      </c>
      <c r="M6" s="5" t="s">
        <v>23</v>
      </c>
      <c r="N6" s="5" t="s">
        <v>23</v>
      </c>
      <c r="O6" s="5" t="s">
        <v>23</v>
      </c>
      <c r="P6" s="5" t="s">
        <v>23</v>
      </c>
      <c r="Q6" s="5" t="s">
        <v>23</v>
      </c>
      <c r="R6" s="5" t="s">
        <v>23</v>
      </c>
      <c r="S6" s="24" t="s">
        <v>164</v>
      </c>
      <c r="T6" s="25"/>
      <c r="U6" s="3"/>
    </row>
    <row r="7" spans="1:21" ht="37.5" x14ac:dyDescent="0.4">
      <c r="B7" s="30"/>
      <c r="C7" s="6" t="s">
        <v>21</v>
      </c>
      <c r="D7" s="5" t="s">
        <v>23</v>
      </c>
      <c r="E7" s="5" t="s">
        <v>23</v>
      </c>
      <c r="F7" s="5" t="s">
        <v>99</v>
      </c>
      <c r="G7" s="5" t="s">
        <v>23</v>
      </c>
      <c r="H7" s="5" t="s">
        <v>23</v>
      </c>
      <c r="I7" s="5" t="s">
        <v>23</v>
      </c>
      <c r="J7" s="5" t="s">
        <v>23</v>
      </c>
      <c r="K7" s="5" t="s">
        <v>23</v>
      </c>
      <c r="L7" s="5" t="s">
        <v>23</v>
      </c>
      <c r="M7" s="5" t="s">
        <v>23</v>
      </c>
      <c r="N7" s="5" t="s">
        <v>23</v>
      </c>
      <c r="O7" s="5" t="s">
        <v>23</v>
      </c>
      <c r="P7" s="5" t="s">
        <v>23</v>
      </c>
      <c r="Q7" s="5" t="s">
        <v>23</v>
      </c>
      <c r="R7" s="5" t="b">
        <v>0</v>
      </c>
      <c r="S7" s="26"/>
      <c r="T7" s="15" t="s">
        <v>388</v>
      </c>
      <c r="U7" s="15" t="s">
        <v>138</v>
      </c>
    </row>
    <row r="8" spans="1:21" x14ac:dyDescent="0.4">
      <c r="B8" s="30"/>
      <c r="C8" s="6" t="s">
        <v>15</v>
      </c>
      <c r="D8" s="5" t="s">
        <v>23</v>
      </c>
      <c r="E8" s="5" t="s">
        <v>23</v>
      </c>
      <c r="F8" s="5" t="s">
        <v>99</v>
      </c>
      <c r="G8" s="5" t="s">
        <v>23</v>
      </c>
      <c r="H8" s="5" t="s">
        <v>23</v>
      </c>
      <c r="I8" s="5" t="s">
        <v>23</v>
      </c>
      <c r="J8" s="5" t="s">
        <v>23</v>
      </c>
      <c r="K8" s="5" t="s">
        <v>23</v>
      </c>
      <c r="L8" s="5" t="s">
        <v>23</v>
      </c>
      <c r="M8" s="5" t="s">
        <v>23</v>
      </c>
      <c r="N8" s="5" t="s">
        <v>23</v>
      </c>
      <c r="O8" s="5" t="s">
        <v>23</v>
      </c>
      <c r="P8" s="5" t="s">
        <v>23</v>
      </c>
      <c r="Q8" s="5" t="s">
        <v>23</v>
      </c>
      <c r="R8" s="5" t="s">
        <v>23</v>
      </c>
      <c r="S8" s="25"/>
      <c r="T8" s="25"/>
      <c r="U8" s="3"/>
    </row>
    <row r="9" spans="1:21" x14ac:dyDescent="0.4">
      <c r="B9" s="30"/>
      <c r="C9" s="6" t="s">
        <v>14</v>
      </c>
      <c r="D9" s="5" t="s">
        <v>23</v>
      </c>
      <c r="E9" s="5" t="s">
        <v>23</v>
      </c>
      <c r="F9" s="4" t="s">
        <v>99</v>
      </c>
      <c r="G9" s="5" t="s">
        <v>23</v>
      </c>
      <c r="H9" s="5" t="s">
        <v>23</v>
      </c>
      <c r="I9" s="5" t="s">
        <v>23</v>
      </c>
      <c r="J9" s="5" t="s">
        <v>23</v>
      </c>
      <c r="K9" s="5" t="s">
        <v>23</v>
      </c>
      <c r="L9" s="5" t="s">
        <v>23</v>
      </c>
      <c r="M9" s="5" t="s">
        <v>23</v>
      </c>
      <c r="N9" s="5" t="s">
        <v>23</v>
      </c>
      <c r="O9" s="5" t="s">
        <v>23</v>
      </c>
      <c r="P9" s="5" t="s">
        <v>23</v>
      </c>
      <c r="Q9" s="5" t="s">
        <v>23</v>
      </c>
      <c r="R9" s="5" t="s">
        <v>23</v>
      </c>
      <c r="S9" s="25"/>
      <c r="T9" s="25"/>
      <c r="U9" s="3"/>
    </row>
    <row r="10" spans="1:21" x14ac:dyDescent="0.4">
      <c r="B10" s="30"/>
      <c r="C10" s="6" t="s">
        <v>98</v>
      </c>
      <c r="D10" s="5" t="s">
        <v>4</v>
      </c>
      <c r="E10" s="5" t="s">
        <v>4</v>
      </c>
      <c r="F10" s="5" t="s">
        <v>99</v>
      </c>
      <c r="G10" s="4" t="s">
        <v>22</v>
      </c>
      <c r="H10" s="5" t="s">
        <v>23</v>
      </c>
      <c r="I10" s="5" t="s">
        <v>23</v>
      </c>
      <c r="J10" s="5" t="s">
        <v>23</v>
      </c>
      <c r="K10" s="5" t="s">
        <v>23</v>
      </c>
      <c r="L10" s="5" t="s">
        <v>23</v>
      </c>
      <c r="M10" s="5" t="s">
        <v>23</v>
      </c>
      <c r="N10" s="5" t="s">
        <v>23</v>
      </c>
      <c r="O10" s="5" t="s">
        <v>23</v>
      </c>
      <c r="P10" s="5" t="s">
        <v>23</v>
      </c>
      <c r="Q10" s="5" t="s">
        <v>23</v>
      </c>
      <c r="R10" s="5" t="s">
        <v>23</v>
      </c>
      <c r="S10" s="25"/>
      <c r="T10" s="25"/>
      <c r="U10" s="3"/>
    </row>
    <row r="11" spans="1:21" ht="75" x14ac:dyDescent="0.4">
      <c r="B11" s="30"/>
      <c r="C11" s="6" t="s">
        <v>7</v>
      </c>
      <c r="D11" s="5" t="s">
        <v>23</v>
      </c>
      <c r="E11" s="5" t="s">
        <v>23</v>
      </c>
      <c r="F11" s="5" t="s">
        <v>23</v>
      </c>
      <c r="G11" s="5" t="s">
        <v>4</v>
      </c>
      <c r="H11" s="4" t="s">
        <v>22</v>
      </c>
      <c r="I11" s="5" t="s">
        <v>23</v>
      </c>
      <c r="K11" s="5" t="s">
        <v>23</v>
      </c>
      <c r="L11" s="5" t="s">
        <v>23</v>
      </c>
      <c r="M11" s="5" t="s">
        <v>23</v>
      </c>
      <c r="N11" s="5" t="s">
        <v>23</v>
      </c>
      <c r="O11" s="5" t="s">
        <v>23</v>
      </c>
      <c r="P11" s="5" t="s">
        <v>23</v>
      </c>
      <c r="Q11" s="5" t="s">
        <v>23</v>
      </c>
      <c r="R11" s="5" t="s">
        <v>23</v>
      </c>
      <c r="S11" s="25"/>
      <c r="T11" s="24" t="s">
        <v>144</v>
      </c>
      <c r="U11" s="16"/>
    </row>
    <row r="12" spans="1:21" x14ac:dyDescent="0.4">
      <c r="B12" s="30"/>
      <c r="C12" s="6" t="s">
        <v>8</v>
      </c>
      <c r="D12" s="5" t="s">
        <v>23</v>
      </c>
      <c r="E12" s="5" t="s">
        <v>23</v>
      </c>
      <c r="F12" s="5" t="s">
        <v>23</v>
      </c>
      <c r="G12" s="5" t="s">
        <v>23</v>
      </c>
      <c r="H12" s="5" t="s">
        <v>4</v>
      </c>
      <c r="I12" s="4" t="s">
        <v>22</v>
      </c>
      <c r="J12" s="5" t="s">
        <v>23</v>
      </c>
      <c r="K12" s="5" t="s">
        <v>23</v>
      </c>
      <c r="L12" s="5" t="s">
        <v>23</v>
      </c>
      <c r="M12" s="5" t="s">
        <v>23</v>
      </c>
      <c r="N12" s="5" t="s">
        <v>23</v>
      </c>
      <c r="O12" s="5" t="s">
        <v>23</v>
      </c>
      <c r="P12" s="5" t="s">
        <v>23</v>
      </c>
      <c r="Q12" s="5" t="s">
        <v>23</v>
      </c>
      <c r="R12" s="5" t="s">
        <v>23</v>
      </c>
      <c r="S12" s="25"/>
      <c r="T12" s="24"/>
      <c r="U12" s="16"/>
    </row>
    <row r="13" spans="1:21" ht="37.5" x14ac:dyDescent="0.4">
      <c r="B13" s="30"/>
      <c r="C13" s="6" t="s">
        <v>11</v>
      </c>
      <c r="D13" s="5" t="s">
        <v>23</v>
      </c>
      <c r="E13" s="5" t="s">
        <v>23</v>
      </c>
      <c r="F13" s="5" t="s">
        <v>23</v>
      </c>
      <c r="G13" s="5" t="s">
        <v>23</v>
      </c>
      <c r="H13" s="5" t="s">
        <v>23</v>
      </c>
      <c r="I13" s="5" t="s">
        <v>4</v>
      </c>
      <c r="J13" s="4" t="s">
        <v>22</v>
      </c>
      <c r="K13" s="5" t="s">
        <v>23</v>
      </c>
      <c r="L13" s="5" t="s">
        <v>23</v>
      </c>
      <c r="M13" s="5" t="s">
        <v>23</v>
      </c>
      <c r="N13" s="5" t="s">
        <v>23</v>
      </c>
      <c r="O13" s="5" t="s">
        <v>23</v>
      </c>
      <c r="P13" s="5" t="s">
        <v>23</v>
      </c>
      <c r="Q13" s="5" t="s">
        <v>23</v>
      </c>
      <c r="R13" s="5" t="s">
        <v>23</v>
      </c>
      <c r="S13" s="24" t="s">
        <v>136</v>
      </c>
      <c r="T13" s="24" t="s">
        <v>135</v>
      </c>
      <c r="U13" s="16"/>
    </row>
    <row r="14" spans="1:21" ht="37.5" x14ac:dyDescent="0.4">
      <c r="B14" s="30"/>
      <c r="C14" s="6" t="s">
        <v>12</v>
      </c>
      <c r="D14" s="5" t="s">
        <v>23</v>
      </c>
      <c r="E14" s="5" t="s">
        <v>23</v>
      </c>
      <c r="F14" s="5" t="s">
        <v>23</v>
      </c>
      <c r="G14" s="5" t="s">
        <v>23</v>
      </c>
      <c r="H14" s="5" t="s">
        <v>23</v>
      </c>
      <c r="I14" s="5" t="s">
        <v>23</v>
      </c>
      <c r="J14" s="5" t="s">
        <v>4</v>
      </c>
      <c r="K14" s="4" t="s">
        <v>22</v>
      </c>
      <c r="L14" s="5" t="s">
        <v>23</v>
      </c>
      <c r="M14" s="5" t="s">
        <v>23</v>
      </c>
      <c r="N14" s="5" t="s">
        <v>23</v>
      </c>
      <c r="O14" s="5" t="s">
        <v>23</v>
      </c>
      <c r="P14" s="5" t="s">
        <v>23</v>
      </c>
      <c r="Q14" s="5" t="s">
        <v>23</v>
      </c>
      <c r="R14" s="5" t="s">
        <v>23</v>
      </c>
      <c r="S14" s="26"/>
      <c r="T14" s="26" t="s">
        <v>158</v>
      </c>
      <c r="U14" s="17" t="s">
        <v>140</v>
      </c>
    </row>
    <row r="15" spans="1:21" x14ac:dyDescent="0.4">
      <c r="B15" s="30"/>
      <c r="C15" s="6" t="s">
        <v>107</v>
      </c>
      <c r="D15" s="5" t="s">
        <v>23</v>
      </c>
      <c r="E15" s="5" t="s">
        <v>23</v>
      </c>
      <c r="F15" s="5" t="s">
        <v>23</v>
      </c>
      <c r="G15" s="5" t="s">
        <v>4</v>
      </c>
      <c r="H15" s="5" t="s">
        <v>23</v>
      </c>
      <c r="I15" s="5" t="s">
        <v>23</v>
      </c>
      <c r="J15" s="5" t="s">
        <v>23</v>
      </c>
      <c r="K15" s="5" t="s">
        <v>23</v>
      </c>
      <c r="L15" s="4" t="s">
        <v>22</v>
      </c>
      <c r="M15" s="5" t="s">
        <v>23</v>
      </c>
      <c r="N15" s="5" t="s">
        <v>23</v>
      </c>
      <c r="O15" s="5" t="s">
        <v>23</v>
      </c>
      <c r="P15" s="5" t="s">
        <v>23</v>
      </c>
      <c r="Q15" s="5" t="s">
        <v>23</v>
      </c>
      <c r="R15" s="5" t="s">
        <v>23</v>
      </c>
      <c r="S15" s="24"/>
      <c r="T15" s="26"/>
      <c r="U15" s="3"/>
    </row>
    <row r="16" spans="1:21" ht="150" x14ac:dyDescent="0.4">
      <c r="B16" s="30"/>
      <c r="C16" s="6" t="s">
        <v>9</v>
      </c>
      <c r="D16" s="5" t="s">
        <v>23</v>
      </c>
      <c r="E16" s="5" t="s">
        <v>23</v>
      </c>
      <c r="F16" s="5" t="s">
        <v>23</v>
      </c>
      <c r="G16" s="5" t="s">
        <v>23</v>
      </c>
      <c r="H16" s="5" t="s">
        <v>23</v>
      </c>
      <c r="I16" s="5" t="s">
        <v>23</v>
      </c>
      <c r="J16" s="5" t="s">
        <v>23</v>
      </c>
      <c r="K16" s="5" t="s">
        <v>23</v>
      </c>
      <c r="L16" s="5" t="s">
        <v>36</v>
      </c>
      <c r="M16" s="4" t="s">
        <v>34</v>
      </c>
      <c r="N16" s="5" t="s">
        <v>23</v>
      </c>
      <c r="O16" s="5" t="s">
        <v>23</v>
      </c>
      <c r="P16" s="5" t="s">
        <v>23</v>
      </c>
      <c r="Q16" s="5" t="s">
        <v>23</v>
      </c>
      <c r="R16" s="5" t="s">
        <v>23</v>
      </c>
      <c r="S16" s="25"/>
      <c r="T16" s="26" t="s">
        <v>389</v>
      </c>
      <c r="U16" s="3"/>
    </row>
    <row r="17" spans="2:21" x14ac:dyDescent="0.4">
      <c r="B17" s="30"/>
      <c r="C17" s="6" t="s">
        <v>10</v>
      </c>
      <c r="D17" s="5" t="s">
        <v>23</v>
      </c>
      <c r="E17" s="5" t="s">
        <v>23</v>
      </c>
      <c r="F17" s="5" t="s">
        <v>23</v>
      </c>
      <c r="G17" s="5" t="s">
        <v>23</v>
      </c>
      <c r="H17" s="5" t="s">
        <v>23</v>
      </c>
      <c r="I17" s="5" t="s">
        <v>23</v>
      </c>
      <c r="J17" s="5" t="s">
        <v>23</v>
      </c>
      <c r="K17" s="5" t="s">
        <v>23</v>
      </c>
      <c r="L17" s="5" t="s">
        <v>23</v>
      </c>
      <c r="M17" s="5" t="s">
        <v>4</v>
      </c>
      <c r="N17" s="4" t="s">
        <v>34</v>
      </c>
      <c r="O17" s="5" t="s">
        <v>23</v>
      </c>
      <c r="P17" s="5" t="s">
        <v>23</v>
      </c>
      <c r="Q17" s="5" t="s">
        <v>23</v>
      </c>
      <c r="R17" s="5" t="s">
        <v>23</v>
      </c>
      <c r="S17" s="25"/>
      <c r="T17" s="25"/>
      <c r="U17" s="3"/>
    </row>
    <row r="18" spans="2:21" ht="37.5" x14ac:dyDescent="0.4">
      <c r="B18" s="30"/>
      <c r="C18" s="6" t="s">
        <v>19</v>
      </c>
      <c r="D18" s="5" t="s">
        <v>23</v>
      </c>
      <c r="E18" s="5" t="s">
        <v>23</v>
      </c>
      <c r="F18" s="5" t="s">
        <v>23</v>
      </c>
      <c r="G18" s="5" t="s">
        <v>23</v>
      </c>
      <c r="H18" s="5" t="s">
        <v>23</v>
      </c>
      <c r="I18" s="5" t="s">
        <v>23</v>
      </c>
      <c r="J18" s="5" t="s">
        <v>23</v>
      </c>
      <c r="K18" s="5" t="s">
        <v>23</v>
      </c>
      <c r="L18" s="5" t="s">
        <v>23</v>
      </c>
      <c r="M18" s="5" t="s">
        <v>23</v>
      </c>
      <c r="N18" s="5" t="s">
        <v>4</v>
      </c>
      <c r="O18" s="4" t="s">
        <v>34</v>
      </c>
      <c r="P18" s="5" t="s">
        <v>23</v>
      </c>
      <c r="Q18" s="5" t="s">
        <v>23</v>
      </c>
      <c r="R18" s="5" t="s">
        <v>23</v>
      </c>
      <c r="S18" s="25"/>
      <c r="T18" s="26" t="s">
        <v>386</v>
      </c>
      <c r="U18" s="3"/>
    </row>
    <row r="19" spans="2:21" ht="37.5" x14ac:dyDescent="0.4">
      <c r="B19" s="30"/>
      <c r="C19" s="6" t="s">
        <v>20</v>
      </c>
      <c r="D19" s="5" t="s">
        <v>23</v>
      </c>
      <c r="E19" s="5" t="s">
        <v>23</v>
      </c>
      <c r="F19" s="5" t="s">
        <v>23</v>
      </c>
      <c r="G19" s="5" t="s">
        <v>23</v>
      </c>
      <c r="H19" s="5" t="s">
        <v>23</v>
      </c>
      <c r="I19" s="5" t="s">
        <v>23</v>
      </c>
      <c r="J19" s="5" t="s">
        <v>23</v>
      </c>
      <c r="K19" s="5" t="s">
        <v>23</v>
      </c>
      <c r="L19" s="5" t="s">
        <v>23</v>
      </c>
      <c r="M19" s="5" t="s">
        <v>23</v>
      </c>
      <c r="N19" s="5" t="s">
        <v>23</v>
      </c>
      <c r="O19" s="5" t="s">
        <v>4</v>
      </c>
      <c r="P19" s="4" t="s">
        <v>34</v>
      </c>
      <c r="Q19" s="5" t="s">
        <v>23</v>
      </c>
      <c r="R19" s="5" t="s">
        <v>23</v>
      </c>
      <c r="S19" s="24" t="s">
        <v>137</v>
      </c>
      <c r="T19" s="26" t="s">
        <v>387</v>
      </c>
      <c r="U19" s="3"/>
    </row>
    <row r="20" spans="2:21" ht="56.25" x14ac:dyDescent="0.4">
      <c r="B20" s="30"/>
      <c r="C20" s="6" t="s">
        <v>13</v>
      </c>
      <c r="D20" s="5" t="s">
        <v>23</v>
      </c>
      <c r="E20" s="5" t="s">
        <v>23</v>
      </c>
      <c r="F20" s="5" t="s">
        <v>23</v>
      </c>
      <c r="G20" s="5" t="s">
        <v>23</v>
      </c>
      <c r="H20" s="5" t="s">
        <v>23</v>
      </c>
      <c r="I20" s="5" t="s">
        <v>23</v>
      </c>
      <c r="J20" s="5" t="s">
        <v>23</v>
      </c>
      <c r="K20" s="5" t="s">
        <v>23</v>
      </c>
      <c r="L20" s="5" t="s">
        <v>23</v>
      </c>
      <c r="M20" s="5" t="s">
        <v>23</v>
      </c>
      <c r="N20" s="5" t="s">
        <v>23</v>
      </c>
      <c r="O20" s="5" t="s">
        <v>23</v>
      </c>
      <c r="P20" s="5" t="s">
        <v>4</v>
      </c>
      <c r="Q20" s="4" t="s">
        <v>34</v>
      </c>
      <c r="R20" s="5" t="s">
        <v>23</v>
      </c>
      <c r="S20" s="25"/>
      <c r="T20" s="26" t="s">
        <v>159</v>
      </c>
      <c r="U20" s="15" t="s">
        <v>139</v>
      </c>
    </row>
    <row r="21" spans="2:21" x14ac:dyDescent="0.4">
      <c r="B21" s="30"/>
      <c r="C21" s="6" t="s">
        <v>16</v>
      </c>
      <c r="D21" s="5" t="s">
        <v>23</v>
      </c>
      <c r="E21" s="5" t="s">
        <v>23</v>
      </c>
      <c r="F21" s="5" t="s">
        <v>23</v>
      </c>
      <c r="G21" s="5" t="s">
        <v>23</v>
      </c>
      <c r="H21" s="5" t="s">
        <v>23</v>
      </c>
      <c r="I21" s="5" t="s">
        <v>23</v>
      </c>
      <c r="J21" s="5" t="s">
        <v>23</v>
      </c>
      <c r="K21" s="5" t="s">
        <v>23</v>
      </c>
      <c r="L21" s="5" t="s">
        <v>23</v>
      </c>
      <c r="M21" s="5" t="s">
        <v>23</v>
      </c>
      <c r="N21" s="5" t="s">
        <v>23</v>
      </c>
      <c r="O21" s="5" t="s">
        <v>23</v>
      </c>
      <c r="P21" s="5" t="s">
        <v>23</v>
      </c>
      <c r="Q21" s="5" t="s">
        <v>23</v>
      </c>
      <c r="R21" s="5" t="s">
        <v>23</v>
      </c>
      <c r="S21" s="3"/>
      <c r="T21" s="3"/>
      <c r="U21" s="3"/>
    </row>
    <row r="22" spans="2:21" ht="37.5" x14ac:dyDescent="0.4">
      <c r="B22" s="30"/>
      <c r="C22" s="6" t="s">
        <v>18</v>
      </c>
      <c r="D22" s="5" t="s">
        <v>23</v>
      </c>
      <c r="E22" s="5" t="s">
        <v>23</v>
      </c>
      <c r="F22" s="5" t="s">
        <v>99</v>
      </c>
      <c r="G22" s="5" t="s">
        <v>23</v>
      </c>
      <c r="H22" s="5" t="s">
        <v>23</v>
      </c>
      <c r="I22" s="5" t="s">
        <v>23</v>
      </c>
      <c r="J22" s="5" t="s">
        <v>23</v>
      </c>
      <c r="K22" s="5" t="s">
        <v>23</v>
      </c>
      <c r="L22" s="5" t="s">
        <v>23</v>
      </c>
      <c r="M22" s="5" t="s">
        <v>23</v>
      </c>
      <c r="N22" s="5" t="s">
        <v>23</v>
      </c>
      <c r="O22" s="5" t="s">
        <v>23</v>
      </c>
      <c r="P22" s="5" t="s">
        <v>23</v>
      </c>
      <c r="Q22" s="5" t="s">
        <v>23</v>
      </c>
      <c r="R22" s="5" t="b">
        <v>0</v>
      </c>
      <c r="S22" s="15"/>
      <c r="T22" s="15" t="s">
        <v>388</v>
      </c>
      <c r="U22" s="15" t="s">
        <v>138</v>
      </c>
    </row>
    <row r="23" spans="2:21" x14ac:dyDescent="0.4">
      <c r="B23" s="31"/>
      <c r="C23" s="6" t="s">
        <v>17</v>
      </c>
      <c r="D23" s="5" t="s">
        <v>23</v>
      </c>
      <c r="E23" s="5" t="s">
        <v>23</v>
      </c>
      <c r="F23" s="5" t="s">
        <v>99</v>
      </c>
      <c r="G23" s="5" t="s">
        <v>23</v>
      </c>
      <c r="H23" s="5" t="s">
        <v>23</v>
      </c>
      <c r="I23" s="5" t="s">
        <v>23</v>
      </c>
      <c r="J23" s="5" t="s">
        <v>23</v>
      </c>
      <c r="K23" s="5" t="s">
        <v>23</v>
      </c>
      <c r="L23" s="5" t="s">
        <v>23</v>
      </c>
      <c r="M23" s="5" t="s">
        <v>23</v>
      </c>
      <c r="N23" s="5" t="s">
        <v>23</v>
      </c>
      <c r="O23" s="5" t="s">
        <v>23</v>
      </c>
      <c r="P23" s="5" t="s">
        <v>23</v>
      </c>
      <c r="Q23" s="5" t="s">
        <v>23</v>
      </c>
      <c r="R23" s="5" t="s">
        <v>23</v>
      </c>
      <c r="S23" s="3"/>
      <c r="T23" s="3"/>
      <c r="U23" s="3"/>
    </row>
    <row r="25" spans="2:21" x14ac:dyDescent="0.4">
      <c r="D25" t="s">
        <v>145</v>
      </c>
    </row>
    <row r="26" spans="2:21" x14ac:dyDescent="0.4">
      <c r="D26" s="1" t="s">
        <v>146</v>
      </c>
    </row>
    <row r="27" spans="2:21" x14ac:dyDescent="0.4">
      <c r="D27" s="1" t="s">
        <v>147</v>
      </c>
    </row>
    <row r="28" spans="2:21" x14ac:dyDescent="0.4">
      <c r="D28" s="1" t="s">
        <v>148</v>
      </c>
    </row>
    <row r="29" spans="2:21" x14ac:dyDescent="0.4">
      <c r="D29" s="1" t="s">
        <v>149</v>
      </c>
    </row>
    <row r="30" spans="2:21" x14ac:dyDescent="0.4">
      <c r="D30" s="1" t="s">
        <v>150</v>
      </c>
    </row>
    <row r="31" spans="2:21" x14ac:dyDescent="0.4">
      <c r="D31" s="1" t="s">
        <v>151</v>
      </c>
    </row>
    <row r="32" spans="2:21" x14ac:dyDescent="0.4">
      <c r="D32" s="1" t="s">
        <v>152</v>
      </c>
    </row>
    <row r="33" spans="4:4" x14ac:dyDescent="0.4">
      <c r="D33" s="1" t="s">
        <v>153</v>
      </c>
    </row>
    <row r="34" spans="4:4" x14ac:dyDescent="0.4">
      <c r="D34" s="1" t="s">
        <v>154</v>
      </c>
    </row>
    <row r="35" spans="4:4" x14ac:dyDescent="0.4">
      <c r="D35" s="1" t="s">
        <v>155</v>
      </c>
    </row>
    <row r="38" spans="4:4" x14ac:dyDescent="0.4">
      <c r="D38" t="s">
        <v>100</v>
      </c>
    </row>
    <row r="39" spans="4:4" x14ac:dyDescent="0.4">
      <c r="D39" t="s">
        <v>101</v>
      </c>
    </row>
    <row r="40" spans="4:4" x14ac:dyDescent="0.4">
      <c r="D40" t="s">
        <v>102</v>
      </c>
    </row>
    <row r="41" spans="4:4" x14ac:dyDescent="0.4">
      <c r="D41" s="13" t="s">
        <v>103</v>
      </c>
    </row>
    <row r="42" spans="4:4" x14ac:dyDescent="0.4">
      <c r="D42" s="13" t="s">
        <v>104</v>
      </c>
    </row>
    <row r="43" spans="4:4" x14ac:dyDescent="0.4">
      <c r="D43" s="13" t="s">
        <v>105</v>
      </c>
    </row>
    <row r="44" spans="4:4" x14ac:dyDescent="0.4">
      <c r="D44" s="13" t="s">
        <v>106</v>
      </c>
    </row>
    <row r="45" spans="4:4" x14ac:dyDescent="0.4">
      <c r="D45" s="13" t="s">
        <v>143</v>
      </c>
    </row>
    <row r="46" spans="4:4" x14ac:dyDescent="0.4">
      <c r="D46" s="13" t="s">
        <v>142</v>
      </c>
    </row>
    <row r="49" spans="4:4" x14ac:dyDescent="0.4">
      <c r="D49" t="s">
        <v>156</v>
      </c>
    </row>
    <row r="50" spans="4:4" x14ac:dyDescent="0.4">
      <c r="D50" t="s">
        <v>24</v>
      </c>
    </row>
    <row r="51" spans="4:4" x14ac:dyDescent="0.4">
      <c r="D51" t="s">
        <v>29</v>
      </c>
    </row>
    <row r="52" spans="4:4" x14ac:dyDescent="0.4">
      <c r="D52" s="1" t="s">
        <v>31</v>
      </c>
    </row>
    <row r="53" spans="4:4" x14ac:dyDescent="0.4">
      <c r="D53" s="2" t="s">
        <v>30</v>
      </c>
    </row>
    <row r="54" spans="4:4" x14ac:dyDescent="0.4">
      <c r="D54" s="2"/>
    </row>
    <row r="56" spans="4:4" x14ac:dyDescent="0.4">
      <c r="D56" t="s">
        <v>91</v>
      </c>
    </row>
    <row r="57" spans="4:4" x14ac:dyDescent="0.4">
      <c r="D57" s="1" t="s">
        <v>92</v>
      </c>
    </row>
    <row r="58" spans="4:4" x14ac:dyDescent="0.4">
      <c r="D58" t="s">
        <v>93</v>
      </c>
    </row>
    <row r="60" spans="4:4" x14ac:dyDescent="0.4">
      <c r="D60" t="s">
        <v>94</v>
      </c>
    </row>
    <row r="61" spans="4:4" x14ac:dyDescent="0.4">
      <c r="D61" s="13" t="s">
        <v>97</v>
      </c>
    </row>
    <row r="62" spans="4:4" x14ac:dyDescent="0.4">
      <c r="D62" s="14" t="s">
        <v>109</v>
      </c>
    </row>
    <row r="63" spans="4:4" x14ac:dyDescent="0.4">
      <c r="D63" s="13" t="s">
        <v>95</v>
      </c>
    </row>
    <row r="64" spans="4:4" x14ac:dyDescent="0.4">
      <c r="D64" s="14" t="s">
        <v>109</v>
      </c>
    </row>
    <row r="65" spans="4:4" x14ac:dyDescent="0.4">
      <c r="D65" s="13" t="s">
        <v>110</v>
      </c>
    </row>
    <row r="66" spans="4:4" x14ac:dyDescent="0.4">
      <c r="D66" s="13" t="s">
        <v>96</v>
      </c>
    </row>
  </sheetData>
  <mergeCells count="5">
    <mergeCell ref="T3:T4"/>
    <mergeCell ref="D3:Q3"/>
    <mergeCell ref="B5:B23"/>
    <mergeCell ref="S3:S4"/>
    <mergeCell ref="U3:U4"/>
  </mergeCells>
  <phoneticPr fontId="1"/>
  <pageMargins left="0.70866141732283472" right="0.70866141732283472" top="0.74803149606299213" bottom="0.74803149606299213" header="0.31496062992125984" footer="0.31496062992125984"/>
  <pageSetup paperSize="9" scale="44"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2"/>
  <sheetViews>
    <sheetView workbookViewId="0"/>
  </sheetViews>
  <sheetFormatPr defaultRowHeight="15.75" x14ac:dyDescent="0.4"/>
  <cols>
    <col min="1" max="14" width="2.625" style="12" customWidth="1"/>
    <col min="15" max="16384" width="9" style="12"/>
  </cols>
  <sheetData>
    <row r="1" spans="1:27" ht="16.5" x14ac:dyDescent="0.4">
      <c r="A1" s="11" t="s">
        <v>78</v>
      </c>
    </row>
    <row r="3" spans="1:27" x14ac:dyDescent="0.4">
      <c r="B3" s="12" t="s">
        <v>79</v>
      </c>
    </row>
    <row r="4" spans="1:27" x14ac:dyDescent="0.4">
      <c r="C4" s="12" t="s">
        <v>83</v>
      </c>
    </row>
    <row r="6" spans="1:27" x14ac:dyDescent="0.4">
      <c r="C6" s="12" t="s">
        <v>81</v>
      </c>
    </row>
    <row r="7" spans="1:27" x14ac:dyDescent="0.4">
      <c r="C7" s="12" t="s">
        <v>82</v>
      </c>
    </row>
    <row r="8" spans="1:27" x14ac:dyDescent="0.4">
      <c r="D8" s="12" t="s">
        <v>84</v>
      </c>
      <c r="R8" s="12" t="s">
        <v>332</v>
      </c>
      <c r="Y8" s="12" t="str">
        <f>RIGHT(D8,LEN(D8)-1)</f>
        <v>ApprovalFlow</v>
      </c>
    </row>
    <row r="9" spans="1:27" x14ac:dyDescent="0.4">
      <c r="E9" s="12" t="s">
        <v>88</v>
      </c>
      <c r="R9" s="12" t="s">
        <v>333</v>
      </c>
      <c r="Y9" s="12" t="str">
        <f>RIGHT(E9,LEN(E9)-2)</f>
        <v>1-1_mart_bef</v>
      </c>
    </row>
    <row r="10" spans="1:27" x14ac:dyDescent="0.4">
      <c r="E10" s="12" t="s">
        <v>80</v>
      </c>
      <c r="F10" s="12" t="s">
        <v>160</v>
      </c>
      <c r="R10" s="12" t="s">
        <v>351</v>
      </c>
      <c r="Z10" s="12" t="str">
        <f>Y$8&amp;"/"&amp;Y$9&amp;"/"&amp;RIGHT(F10,LEN(F10)-2)</f>
        <v>ApprovalFlow/1-1_mart_bef/1-1-1_error_all.tsv</v>
      </c>
      <c r="AA10" s="12" t="str">
        <f>R10&amp;" = "&amp;Z10</f>
        <v>エラー患者データ取込予定総患者数集計結果ファイル = ApprovalFlow/1-1_mart_bef/1-1-1_error_all.tsv</v>
      </c>
    </row>
    <row r="11" spans="1:27" x14ac:dyDescent="0.4">
      <c r="E11" s="12" t="s">
        <v>80</v>
      </c>
      <c r="F11" s="12" t="s">
        <v>161</v>
      </c>
      <c r="R11" s="12" t="s">
        <v>352</v>
      </c>
      <c r="Z11" s="12" t="str">
        <f>Y$8&amp;"/"&amp;Y$9&amp;"/"&amp;RIGHT(F11,LEN(F11)-2)</f>
        <v>ApprovalFlow/1-1_mart_bef/1-1-2_error_out.tsv</v>
      </c>
      <c r="AA11" s="12" t="str">
        <f>R11&amp;" = "&amp;Z11</f>
        <v>エラー患者データ取込不可患者数集計結果ファイル = ApprovalFlow/1-1_mart_bef/1-1-2_error_out.tsv</v>
      </c>
    </row>
    <row r="12" spans="1:27" x14ac:dyDescent="0.4">
      <c r="E12" s="12" t="s">
        <v>80</v>
      </c>
      <c r="F12" s="12" t="s">
        <v>162</v>
      </c>
      <c r="R12" s="12" t="s">
        <v>353</v>
      </c>
      <c r="Z12" s="12" t="str">
        <f>Y$8&amp;"/"&amp;Y$9&amp;"/"&amp;RIGHT(F12,LEN(F12)-2)</f>
        <v>ApprovalFlow/1-1_mart_bef/1-1-3_error_ref_bef.tsv</v>
      </c>
      <c r="AA12" s="12" t="str">
        <f t="shared" ref="AA12:AA13" si="0">R12&amp;" = "&amp;Z12</f>
        <v>エラー患者データ認定領域への取込患者数（取込前）集計結果ファイル = ApprovalFlow/1-1_mart_bef/1-1-3_error_ref_bef.tsv</v>
      </c>
    </row>
    <row r="13" spans="1:27" x14ac:dyDescent="0.4">
      <c r="E13" s="12" t="s">
        <v>80</v>
      </c>
      <c r="F13" s="12" t="s">
        <v>163</v>
      </c>
      <c r="R13" s="12" t="s">
        <v>334</v>
      </c>
      <c r="Z13" s="12" t="str">
        <f>Y$8&amp;"/"&amp;Y$9&amp;"/"&amp;RIGHT(F13,LEN(F13)-2)</f>
        <v>ApprovalFlow/1-1_mart_bef/1-1-4_error_out_bef.tsv</v>
      </c>
      <c r="AA13" s="12" t="str">
        <f t="shared" si="0"/>
        <v>エラー患者データ取込前_未通知およびオプトアウト対象患者数集計結果ファイル = ApprovalFlow/1-1_mart_bef/1-1-4_error_out_bef.tsv</v>
      </c>
    </row>
    <row r="14" spans="1:27" x14ac:dyDescent="0.4">
      <c r="E14" s="12" t="s">
        <v>80</v>
      </c>
    </row>
    <row r="15" spans="1:27" x14ac:dyDescent="0.4">
      <c r="E15" s="12" t="s">
        <v>89</v>
      </c>
      <c r="R15" s="12" t="s">
        <v>335</v>
      </c>
      <c r="Y15" s="12" t="str">
        <f>RIGHT(E15,LEN(E15)-2)</f>
        <v>1-2_mml_bef</v>
      </c>
    </row>
    <row r="16" spans="1:27" x14ac:dyDescent="0.4">
      <c r="E16" s="12" t="s">
        <v>80</v>
      </c>
      <c r="F16" s="12" t="s">
        <v>169</v>
      </c>
      <c r="R16" s="12" t="s">
        <v>336</v>
      </c>
      <c r="Z16" s="12" t="str">
        <f>Y$8&amp;"/"&amp;Y$15&amp;"/"&amp;RIGHT(F16,LEN(F16)-2)</f>
        <v>ApprovalFlow/1-2_mml_bef/1-2-1_mml_all.tsv</v>
      </c>
      <c r="AA16" s="12" t="str">
        <f t="shared" ref="AA16:AA20" si="1">R16&amp;" = "&amp;Z16</f>
        <v>新規取込予定総患者数集計結果ファイル = ApprovalFlow/1-2_mml_bef/1-2-1_mml_all.tsv</v>
      </c>
    </row>
    <row r="17" spans="5:27" x14ac:dyDescent="0.4">
      <c r="E17" s="12" t="s">
        <v>80</v>
      </c>
      <c r="F17" s="12" t="s">
        <v>170</v>
      </c>
      <c r="R17" s="12" t="s">
        <v>337</v>
      </c>
      <c r="Z17" s="12" t="str">
        <f>Y$8&amp;"/"&amp;Y$15&amp;"/"&amp;RIGHT(F17,LEN(F17)-2)</f>
        <v>ApprovalFlow/1-2_mml_bef/1-2-2_mml_out.tsv</v>
      </c>
      <c r="AA17" s="12" t="str">
        <f t="shared" si="1"/>
        <v>取込不可総患者数集計結果ファイル = ApprovalFlow/1-2_mml_bef/1-2-2_mml_out.tsv</v>
      </c>
    </row>
    <row r="18" spans="5:27" x14ac:dyDescent="0.4">
      <c r="E18" s="12" t="s">
        <v>80</v>
      </c>
      <c r="F18" s="12" t="s">
        <v>173</v>
      </c>
      <c r="R18" s="12" t="s">
        <v>338</v>
      </c>
      <c r="Z18" s="12" t="str">
        <f>Y$8&amp;"/"&amp;Y$15&amp;"/"&amp;RIGHT(F18,LEN(F18)-2)</f>
        <v>ApprovalFlow/1-2_mml_bef/1-2-3_mml_add.tsv</v>
      </c>
      <c r="AA18" s="12" t="str">
        <f t="shared" si="1"/>
        <v>差分取込総患者数（新規を除く追加取込対象）集計結果ファイル = ApprovalFlow/1-2_mml_bef/1-2-3_mml_add.tsv</v>
      </c>
    </row>
    <row r="19" spans="5:27" x14ac:dyDescent="0.4">
      <c r="E19" s="12" t="s">
        <v>80</v>
      </c>
      <c r="F19" s="12" t="s">
        <v>167</v>
      </c>
      <c r="R19" s="12" t="s">
        <v>329</v>
      </c>
      <c r="Z19" s="12" t="str">
        <f>Y$8&amp;"/"&amp;Y$15&amp;"/"&amp;RIGHT(F19,LEN(F19)-2)</f>
        <v>ApprovalFlow/1-2_mml_bef/1-2-4_mml_ref_bef.tsv</v>
      </c>
      <c r="AA19" s="12" t="str">
        <f t="shared" si="1"/>
        <v>MML個別取込_認定領域への取込患者数（取込前）集計結果ファイル = ApprovalFlow/1-2_mml_bef/1-2-4_mml_ref_bef.tsv</v>
      </c>
    </row>
    <row r="20" spans="5:27" x14ac:dyDescent="0.4">
      <c r="E20" s="12" t="s">
        <v>80</v>
      </c>
      <c r="F20" s="12" t="s">
        <v>168</v>
      </c>
      <c r="R20" s="12" t="s">
        <v>330</v>
      </c>
      <c r="Z20" s="12" t="str">
        <f>Y$8&amp;"/"&amp;Y$15&amp;"/"&amp;RIGHT(F20,LEN(F20)-2)</f>
        <v>ApprovalFlow/1-2_mml_bef/1-2-5_mml_out_bef.tsv</v>
      </c>
      <c r="AA20" s="12" t="str">
        <f t="shared" si="1"/>
        <v>MML個別取込前_未通知およびオプトアウト対象患者数集計結果ファイル = ApprovalFlow/1-2_mml_bef/1-2-5_mml_out_bef.tsv</v>
      </c>
    </row>
    <row r="21" spans="5:27" x14ac:dyDescent="0.4">
      <c r="E21" s="12" t="s">
        <v>80</v>
      </c>
    </row>
    <row r="22" spans="5:27" x14ac:dyDescent="0.4">
      <c r="E22" s="12" t="s">
        <v>174</v>
      </c>
      <c r="R22" s="12" t="s">
        <v>339</v>
      </c>
      <c r="Y22" s="12" t="str">
        <f>RIGHT(E22,LEN(E22)-2)</f>
        <v>1-3_mml_del_bef</v>
      </c>
    </row>
    <row r="23" spans="5:27" x14ac:dyDescent="0.4">
      <c r="E23" s="12" t="s">
        <v>80</v>
      </c>
      <c r="F23" s="12" t="s">
        <v>175</v>
      </c>
      <c r="R23" s="12" t="s">
        <v>340</v>
      </c>
      <c r="Z23" s="12" t="str">
        <f>Y$8&amp;"/"&amp;Y$22&amp;"/"&amp;RIGHT(F23,LEN(F23)-2)</f>
        <v>ApprovalFlow/1-3_mml_del_bef/1-3-1_mml_del_opt_all.tsv</v>
      </c>
      <c r="AA23" s="12" t="str">
        <f t="shared" ref="AA23:AA26" si="2">R23&amp;" = "&amp;Z23</f>
        <v>認定領域のオプトアウト削除候補患者数集計結果ファイル = ApprovalFlow/1-3_mml_del_bef/1-3-1_mml_del_opt_all.tsv</v>
      </c>
    </row>
    <row r="24" spans="5:27" x14ac:dyDescent="0.4">
      <c r="E24" s="12" t="s">
        <v>80</v>
      </c>
      <c r="F24" s="12" t="s">
        <v>176</v>
      </c>
      <c r="R24" s="12" t="s">
        <v>341</v>
      </c>
      <c r="Z24" s="12" t="str">
        <f>Y$8&amp;"/"&amp;Y$22&amp;"/"&amp;RIGHT(F24,LEN(F24)-2)</f>
        <v>ApprovalFlow/1-3_mml_del_bef/1-3-2_mml_del_opt_bef.tsv</v>
      </c>
      <c r="AA24" s="12" t="str">
        <f t="shared" si="2"/>
        <v>認定領域のオプトアウト削除対象患者数集計結果ファイル = ApprovalFlow/1-3_mml_del_bef/1-3-2_mml_del_opt_bef.tsv</v>
      </c>
    </row>
    <row r="25" spans="5:27" x14ac:dyDescent="0.4">
      <c r="E25" s="12" t="s">
        <v>80</v>
      </c>
      <c r="F25" s="12" t="s">
        <v>177</v>
      </c>
      <c r="R25" s="12" t="s">
        <v>342</v>
      </c>
      <c r="Z25" s="12" t="str">
        <f>Y$8&amp;"/"&amp;Y$22&amp;"/"&amp;RIGHT(F25,LEN(F25)-2)</f>
        <v>ApprovalFlow/1-3_mml_del_bef/1-3-3_mml_del_update_all.tsv</v>
      </c>
      <c r="AA25" s="12" t="str">
        <f t="shared" si="2"/>
        <v>上書き取込による削除候補患者数集計結果ファイル = ApprovalFlow/1-3_mml_del_bef/1-3-3_mml_del_update_all.tsv</v>
      </c>
    </row>
    <row r="26" spans="5:27" x14ac:dyDescent="0.4">
      <c r="E26" s="12" t="s">
        <v>80</v>
      </c>
      <c r="F26" s="12" t="s">
        <v>178</v>
      </c>
      <c r="R26" s="12" t="s">
        <v>343</v>
      </c>
      <c r="Z26" s="12" t="str">
        <f>Y$8&amp;"/"&amp;Y$22&amp;"/"&amp;RIGHT(F26,LEN(F26)-2)</f>
        <v>ApprovalFlow/1-3_mml_del_bef/1-3-4_mml_del_update_bef.tsv</v>
      </c>
      <c r="AA26" s="12" t="str">
        <f t="shared" si="2"/>
        <v>上書き取込による削除対象患者数集計結果ファイル = ApprovalFlow/1-3_mml_del_bef/1-3-4_mml_del_update_bef.tsv</v>
      </c>
    </row>
    <row r="27" spans="5:27" x14ac:dyDescent="0.4">
      <c r="E27" s="12" t="s">
        <v>80</v>
      </c>
    </row>
    <row r="28" spans="5:27" x14ac:dyDescent="0.4">
      <c r="E28" s="12" t="s">
        <v>87</v>
      </c>
      <c r="R28" s="12" t="s">
        <v>357</v>
      </c>
      <c r="Y28" s="12" t="str">
        <f>RIGHT(E28,LEN(E28)-2)</f>
        <v>2_datefile</v>
      </c>
    </row>
    <row r="29" spans="5:27" x14ac:dyDescent="0.4">
      <c r="E29" s="12" t="s">
        <v>80</v>
      </c>
      <c r="F29" s="12" t="s">
        <v>86</v>
      </c>
      <c r="R29" s="12" t="s">
        <v>344</v>
      </c>
      <c r="Z29" s="12" t="str">
        <f>Y$8&amp;"/"&amp;Y$28&amp;"/"&amp;RIGHT(F29,LEN(F29)-2)</f>
        <v>ApprovalFlow/2_datefile/mart_date.txt</v>
      </c>
      <c r="AA29" s="12" t="str">
        <f t="shared" ref="AA29:AA30" si="3">R29&amp;" = "&amp;Z29</f>
        <v>データマート取込前確認_承認済み制御ファイル = ApprovalFlow/2_datefile/mart_date.txt</v>
      </c>
    </row>
    <row r="30" spans="5:27" x14ac:dyDescent="0.4">
      <c r="E30" s="12" t="s">
        <v>80</v>
      </c>
      <c r="F30" s="12" t="s">
        <v>85</v>
      </c>
      <c r="R30" s="12" t="s">
        <v>345</v>
      </c>
      <c r="Z30" s="12" t="str">
        <f>Y$8&amp;"/"&amp;Y$28&amp;"/"&amp;RIGHT(F30,LEN(F30)-2)</f>
        <v>ApprovalFlow/2_datefile/mml_date.txt</v>
      </c>
      <c r="AA30" s="12" t="str">
        <f t="shared" si="3"/>
        <v>MML取込前確認_承認済み制御ファイル = ApprovalFlow/2_datefile/mml_date.txt</v>
      </c>
    </row>
    <row r="31" spans="5:27" x14ac:dyDescent="0.4">
      <c r="E31" s="12" t="s">
        <v>80</v>
      </c>
    </row>
    <row r="32" spans="5:27" x14ac:dyDescent="0.4">
      <c r="E32" s="12" t="s">
        <v>90</v>
      </c>
      <c r="R32" s="12" t="s">
        <v>355</v>
      </c>
      <c r="Y32" s="12" t="str">
        <f>RIGHT(E32,LEN(E32)-2)</f>
        <v>3-1_mart_aft</v>
      </c>
    </row>
    <row r="33" spans="5:27" x14ac:dyDescent="0.4">
      <c r="E33" s="12" t="s">
        <v>80</v>
      </c>
      <c r="F33" s="12" t="s">
        <v>166</v>
      </c>
      <c r="R33" s="12" t="s">
        <v>331</v>
      </c>
      <c r="Z33" s="12" t="str">
        <f>Y$8&amp;"/"&amp;Y$32&amp;"/"&amp;RIGHT(F33,LEN(F33)-2)</f>
        <v>ApprovalFlow/3-1_mart_aft/3-1-1_error_ref_aft.tsv</v>
      </c>
      <c r="AA33" s="12" t="str">
        <f t="shared" ref="AA33:AA34" si="4">R33&amp;" = "&amp;Z33</f>
        <v>エラー患者データ認定領域への取込患者数（取込後）集計結果ファイル = ApprovalFlow/3-1_mart_aft/3-1-1_error_ref_aft.tsv</v>
      </c>
    </row>
    <row r="34" spans="5:27" x14ac:dyDescent="0.4">
      <c r="E34" s="12" t="s">
        <v>80</v>
      </c>
      <c r="F34" s="12" t="s">
        <v>165</v>
      </c>
      <c r="R34" s="12" t="s">
        <v>346</v>
      </c>
      <c r="Z34" s="12" t="str">
        <f>Y$8&amp;"/"&amp;Y$32&amp;"/"&amp;RIGHT(F34,LEN(F34)-2)</f>
        <v>ApprovalFlow/3-1_mart_aft/3-1-2_error_out_aft.tsv</v>
      </c>
      <c r="AA34" s="12" t="str">
        <f t="shared" si="4"/>
        <v>エラー患者データ取込後_未通知およびオプトアウト対象患者数集計結果ファイル = ApprovalFlow/3-1_mart_aft/3-1-2_error_out_aft.tsv</v>
      </c>
    </row>
    <row r="35" spans="5:27" x14ac:dyDescent="0.4">
      <c r="E35" s="12" t="s">
        <v>80</v>
      </c>
    </row>
    <row r="36" spans="5:27" x14ac:dyDescent="0.4">
      <c r="E36" s="12" t="s">
        <v>179</v>
      </c>
      <c r="R36" s="12" t="s">
        <v>354</v>
      </c>
      <c r="Y36" s="12" t="str">
        <f>RIGHT(E36,LEN(E36)-2)</f>
        <v>3-2_mml_aft</v>
      </c>
    </row>
    <row r="37" spans="5:27" x14ac:dyDescent="0.4">
      <c r="E37" s="12" t="s">
        <v>80</v>
      </c>
      <c r="F37" s="12" t="s">
        <v>171</v>
      </c>
      <c r="R37" s="12" t="s">
        <v>327</v>
      </c>
      <c r="Z37" s="12" t="str">
        <f>Y$8&amp;"/"&amp;Y$36&amp;"/"&amp;RIGHT(F37,LEN(F37)-2)</f>
        <v>ApprovalFlow/3-2_mml_aft/3-2-1_mml_ref_aft.tsv</v>
      </c>
      <c r="AA37" s="12" t="str">
        <f t="shared" ref="AA37:AA38" si="5">R37&amp;" = "&amp;Z37</f>
        <v>MML個別取込データ認定領域への取込患者数（取込後）集計結果ファイル = ApprovalFlow/3-2_mml_aft/3-2-1_mml_ref_aft.tsv</v>
      </c>
    </row>
    <row r="38" spans="5:27" x14ac:dyDescent="0.4">
      <c r="E38" s="12" t="s">
        <v>80</v>
      </c>
      <c r="F38" s="12" t="s">
        <v>172</v>
      </c>
      <c r="R38" s="12" t="s">
        <v>328</v>
      </c>
      <c r="Z38" s="12" t="str">
        <f>Y$8&amp;"/"&amp;Y$36&amp;"/"&amp;RIGHT(F38,LEN(F38)-2)</f>
        <v>ApprovalFlow/3-2_mml_aft/3-2-2_mml_out_aft.tsv</v>
      </c>
      <c r="AA38" s="12" t="str">
        <f t="shared" si="5"/>
        <v>MML個別取込後_未通知およびオプトアウト対象患者数（取込後）集計結果ファイル = ApprovalFlow/3-2_mml_aft/3-2-2_mml_out_aft.tsv</v>
      </c>
    </row>
    <row r="39" spans="5:27" x14ac:dyDescent="0.4">
      <c r="E39" s="12" t="s">
        <v>80</v>
      </c>
    </row>
    <row r="40" spans="5:27" x14ac:dyDescent="0.4">
      <c r="E40" s="12" t="s">
        <v>180</v>
      </c>
      <c r="R40" s="12" t="s">
        <v>347</v>
      </c>
      <c r="Y40" s="12" t="str">
        <f>RIGHT(E40,LEN(E40)-2)</f>
        <v>3-3_mml_del_aft</v>
      </c>
    </row>
    <row r="41" spans="5:27" x14ac:dyDescent="0.4">
      <c r="F41" s="12" t="s">
        <v>181</v>
      </c>
      <c r="R41" s="12" t="s">
        <v>348</v>
      </c>
      <c r="Z41" s="12" t="str">
        <f>Y$8&amp;"/"&amp;Y$40&amp;"/"&amp;RIGHT(F41,LEN(F41)-2)</f>
        <v>ApprovalFlow/3-3_mml_del_aft/3-3-1_mml_del_opt_aft.tsv</v>
      </c>
      <c r="AA41" s="12" t="str">
        <f t="shared" ref="AA41:AA42" si="6">R41&amp;" = "&amp;Z41</f>
        <v>認定領域のオプトアウト削除実績患者数集計結果ファイル = ApprovalFlow/3-3_mml_del_aft/3-3-1_mml_del_opt_aft.tsv</v>
      </c>
    </row>
    <row r="42" spans="5:27" x14ac:dyDescent="0.4">
      <c r="F42" s="12" t="s">
        <v>182</v>
      </c>
      <c r="R42" s="12" t="s">
        <v>349</v>
      </c>
      <c r="Z42" s="12" t="str">
        <f>Y$8&amp;"/"&amp;Y$40&amp;"/"&amp;RIGHT(F42,LEN(F42)-2)</f>
        <v>ApprovalFlow/3-3_mml_del_aft/3-3-2_mml_del_update_aft.tsv</v>
      </c>
      <c r="AA42" s="12" t="str">
        <f t="shared" si="6"/>
        <v>上書き取込による削除実績患者数集計結果ファイル = ApprovalFlow/3-3_mml_del_aft/3-3-2_mml_del_update_aft.tsv</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topLeftCell="A8" workbookViewId="0">
      <selection activeCell="C27" sqref="C27"/>
    </sheetView>
  </sheetViews>
  <sheetFormatPr defaultRowHeight="18.75" x14ac:dyDescent="0.4"/>
  <cols>
    <col min="1" max="1" width="27.625" bestFit="1" customWidth="1"/>
    <col min="2" max="2" width="2.5" bestFit="1" customWidth="1"/>
    <col min="3" max="3" width="28.375" bestFit="1" customWidth="1"/>
    <col min="4" max="4" width="29.625" bestFit="1" customWidth="1"/>
  </cols>
  <sheetData>
    <row r="1" spans="1:10" x14ac:dyDescent="0.4">
      <c r="A1" t="s">
        <v>361</v>
      </c>
      <c r="E1" t="s">
        <v>367</v>
      </c>
    </row>
    <row r="2" spans="1:10" x14ac:dyDescent="0.4">
      <c r="B2">
        <v>1</v>
      </c>
      <c r="C2" t="s">
        <v>362</v>
      </c>
    </row>
    <row r="3" spans="1:10" x14ac:dyDescent="0.4">
      <c r="D3" t="s">
        <v>51</v>
      </c>
      <c r="E3" t="s">
        <v>50</v>
      </c>
    </row>
    <row r="4" spans="1:10" x14ac:dyDescent="0.4">
      <c r="D4" t="s">
        <v>52</v>
      </c>
      <c r="E4" t="s">
        <v>364</v>
      </c>
    </row>
    <row r="5" spans="1:10" x14ac:dyDescent="0.4">
      <c r="B5">
        <v>2</v>
      </c>
      <c r="C5" t="s">
        <v>60</v>
      </c>
    </row>
    <row r="6" spans="1:10" x14ac:dyDescent="0.4">
      <c r="D6" t="s">
        <v>53</v>
      </c>
      <c r="E6" t="s">
        <v>54</v>
      </c>
    </row>
    <row r="7" spans="1:10" x14ac:dyDescent="0.4">
      <c r="D7" t="s">
        <v>43</v>
      </c>
      <c r="E7" t="s">
        <v>365</v>
      </c>
    </row>
    <row r="8" spans="1:10" x14ac:dyDescent="0.4">
      <c r="B8">
        <v>3</v>
      </c>
      <c r="C8" t="s">
        <v>363</v>
      </c>
    </row>
    <row r="9" spans="1:10" x14ac:dyDescent="0.4">
      <c r="D9" t="s">
        <v>45</v>
      </c>
    </row>
    <row r="10" spans="1:10" x14ac:dyDescent="0.4">
      <c r="D10" t="s">
        <v>46</v>
      </c>
      <c r="E10" t="s">
        <v>366</v>
      </c>
    </row>
    <row r="12" spans="1:10" x14ac:dyDescent="0.4">
      <c r="A12" t="s">
        <v>39</v>
      </c>
    </row>
    <row r="13" spans="1:10" x14ac:dyDescent="0.4">
      <c r="A13" t="s">
        <v>368</v>
      </c>
      <c r="B13">
        <v>1</v>
      </c>
      <c r="C13" t="s">
        <v>362</v>
      </c>
      <c r="E13" t="s">
        <v>42</v>
      </c>
    </row>
    <row r="14" spans="1:10" x14ac:dyDescent="0.4">
      <c r="D14" t="s">
        <v>48</v>
      </c>
      <c r="E14" t="s">
        <v>380</v>
      </c>
      <c r="J14" t="s">
        <v>382</v>
      </c>
    </row>
    <row r="15" spans="1:10" x14ac:dyDescent="0.4">
      <c r="D15" t="s">
        <v>49</v>
      </c>
      <c r="E15" t="s">
        <v>384</v>
      </c>
    </row>
    <row r="16" spans="1:10" x14ac:dyDescent="0.4">
      <c r="D16" t="s">
        <v>381</v>
      </c>
      <c r="E16" t="s">
        <v>385</v>
      </c>
    </row>
    <row r="17" spans="1:5" x14ac:dyDescent="0.4">
      <c r="B17">
        <v>2</v>
      </c>
      <c r="C17" t="s">
        <v>60</v>
      </c>
    </row>
    <row r="18" spans="1:5" x14ac:dyDescent="0.4">
      <c r="D18" t="s">
        <v>40</v>
      </c>
      <c r="E18" t="s">
        <v>41</v>
      </c>
    </row>
    <row r="19" spans="1:5" x14ac:dyDescent="0.4">
      <c r="D19" t="s">
        <v>43</v>
      </c>
      <c r="E19" t="s">
        <v>383</v>
      </c>
    </row>
    <row r="20" spans="1:5" x14ac:dyDescent="0.4">
      <c r="B20">
        <v>3</v>
      </c>
      <c r="C20" t="s">
        <v>363</v>
      </c>
    </row>
    <row r="21" spans="1:5" x14ac:dyDescent="0.4">
      <c r="D21" t="s">
        <v>47</v>
      </c>
    </row>
    <row r="22" spans="1:5" x14ac:dyDescent="0.4">
      <c r="D22" t="s">
        <v>46</v>
      </c>
      <c r="E22" t="s">
        <v>366</v>
      </c>
    </row>
    <row r="24" spans="1:5" x14ac:dyDescent="0.4">
      <c r="A24" t="s">
        <v>369</v>
      </c>
    </row>
    <row r="25" spans="1:5" x14ac:dyDescent="0.4">
      <c r="A25" t="s">
        <v>370</v>
      </c>
      <c r="B25">
        <v>1</v>
      </c>
      <c r="C25" t="s">
        <v>362</v>
      </c>
    </row>
    <row r="26" spans="1:5" x14ac:dyDescent="0.4">
      <c r="D26" t="s">
        <v>379</v>
      </c>
      <c r="E26" t="s">
        <v>378</v>
      </c>
    </row>
    <row r="27" spans="1:5" x14ac:dyDescent="0.4">
      <c r="B27">
        <v>2</v>
      </c>
      <c r="C27" t="s">
        <v>60</v>
      </c>
    </row>
    <row r="28" spans="1:5" x14ac:dyDescent="0.4">
      <c r="D28" t="s">
        <v>373</v>
      </c>
      <c r="E28" t="s">
        <v>375</v>
      </c>
    </row>
    <row r="29" spans="1:5" x14ac:dyDescent="0.4">
      <c r="B29">
        <v>3</v>
      </c>
      <c r="C29" t="s">
        <v>363</v>
      </c>
    </row>
    <row r="30" spans="1:5" x14ac:dyDescent="0.4">
      <c r="D30" t="s">
        <v>44</v>
      </c>
      <c r="E30" t="s">
        <v>374</v>
      </c>
    </row>
    <row r="32" spans="1:5" x14ac:dyDescent="0.4">
      <c r="A32" t="s">
        <v>371</v>
      </c>
    </row>
    <row r="33" spans="1:5" x14ac:dyDescent="0.4">
      <c r="A33" t="s">
        <v>372</v>
      </c>
      <c r="B33">
        <v>1</v>
      </c>
      <c r="C33" t="s">
        <v>362</v>
      </c>
    </row>
    <row r="34" spans="1:5" x14ac:dyDescent="0.4">
      <c r="D34" t="s">
        <v>379</v>
      </c>
      <c r="E34" t="s">
        <v>377</v>
      </c>
    </row>
    <row r="35" spans="1:5" x14ac:dyDescent="0.4">
      <c r="B35">
        <v>2</v>
      </c>
      <c r="C35" t="s">
        <v>60</v>
      </c>
    </row>
    <row r="36" spans="1:5" x14ac:dyDescent="0.4">
      <c r="D36" t="s">
        <v>373</v>
      </c>
      <c r="E36" t="s">
        <v>376</v>
      </c>
    </row>
    <row r="37" spans="1:5" x14ac:dyDescent="0.4">
      <c r="B37">
        <v>3</v>
      </c>
      <c r="C37" t="s">
        <v>363</v>
      </c>
    </row>
    <row r="38" spans="1:5" x14ac:dyDescent="0.4">
      <c r="D38" t="s">
        <v>44</v>
      </c>
      <c r="E38" t="s">
        <v>374</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50"/>
  <sheetViews>
    <sheetView workbookViewId="0">
      <selection activeCell="C24" sqref="C24"/>
    </sheetView>
  </sheetViews>
  <sheetFormatPr defaultRowHeight="18.75" x14ac:dyDescent="0.4"/>
  <cols>
    <col min="2" max="2" width="21" bestFit="1" customWidth="1"/>
    <col min="3" max="3" width="50.5" bestFit="1" customWidth="1"/>
    <col min="4" max="4" width="74.5" bestFit="1" customWidth="1"/>
    <col min="5" max="5" width="11" bestFit="1" customWidth="1"/>
    <col min="6" max="6" width="29.625" bestFit="1" customWidth="1"/>
  </cols>
  <sheetData>
    <row r="2" spans="2:7" x14ac:dyDescent="0.4">
      <c r="B2" t="s">
        <v>206</v>
      </c>
      <c r="C2" t="s">
        <v>207</v>
      </c>
      <c r="D2" t="s">
        <v>202</v>
      </c>
      <c r="E2" t="s">
        <v>204</v>
      </c>
    </row>
    <row r="3" spans="2:7" x14ac:dyDescent="0.4">
      <c r="C3" t="s">
        <v>203</v>
      </c>
    </row>
    <row r="4" spans="2:7" x14ac:dyDescent="0.4">
      <c r="D4" t="s">
        <v>37</v>
      </c>
      <c r="E4" t="s">
        <v>205</v>
      </c>
    </row>
    <row r="5" spans="2:7" x14ac:dyDescent="0.4">
      <c r="D5" t="s">
        <v>38</v>
      </c>
      <c r="E5" t="s">
        <v>205</v>
      </c>
    </row>
    <row r="6" spans="2:7" x14ac:dyDescent="0.4">
      <c r="B6" t="s">
        <v>199</v>
      </c>
      <c r="C6" t="s">
        <v>390</v>
      </c>
      <c r="D6" t="s">
        <v>208</v>
      </c>
      <c r="E6" t="s">
        <v>205</v>
      </c>
    </row>
    <row r="7" spans="2:7" x14ac:dyDescent="0.4">
      <c r="B7" t="s">
        <v>200</v>
      </c>
      <c r="C7" t="s">
        <v>201</v>
      </c>
      <c r="D7" t="s">
        <v>209</v>
      </c>
      <c r="E7" t="s">
        <v>209</v>
      </c>
    </row>
    <row r="8" spans="2:7" x14ac:dyDescent="0.4">
      <c r="B8" t="s">
        <v>210</v>
      </c>
      <c r="C8" t="s">
        <v>211</v>
      </c>
      <c r="D8" t="s">
        <v>212</v>
      </c>
      <c r="E8" t="s">
        <v>205</v>
      </c>
    </row>
    <row r="9" spans="2:7" x14ac:dyDescent="0.4">
      <c r="D9" t="s">
        <v>213</v>
      </c>
      <c r="E9" t="s">
        <v>205</v>
      </c>
    </row>
    <row r="10" spans="2:7" x14ac:dyDescent="0.4">
      <c r="D10" t="s">
        <v>214</v>
      </c>
      <c r="E10" t="s">
        <v>215</v>
      </c>
      <c r="F10" t="s">
        <v>216</v>
      </c>
    </row>
    <row r="11" spans="2:7" x14ac:dyDescent="0.4">
      <c r="B11" t="s">
        <v>217</v>
      </c>
      <c r="C11" t="s">
        <v>218</v>
      </c>
      <c r="D11" t="s">
        <v>213</v>
      </c>
      <c r="E11" t="s">
        <v>205</v>
      </c>
    </row>
    <row r="12" spans="2:7" x14ac:dyDescent="0.4">
      <c r="D12" t="s">
        <v>219</v>
      </c>
      <c r="E12" t="s">
        <v>215</v>
      </c>
      <c r="F12" t="s">
        <v>216</v>
      </c>
      <c r="G12" t="s">
        <v>282</v>
      </c>
    </row>
    <row r="13" spans="2:7" x14ac:dyDescent="0.4">
      <c r="D13" t="s">
        <v>220</v>
      </c>
      <c r="E13" t="s">
        <v>215</v>
      </c>
    </row>
    <row r="14" spans="2:7" x14ac:dyDescent="0.4">
      <c r="D14" t="s">
        <v>221</v>
      </c>
      <c r="E14" t="s">
        <v>215</v>
      </c>
    </row>
    <row r="15" spans="2:7" x14ac:dyDescent="0.4">
      <c r="B15" t="s">
        <v>222</v>
      </c>
      <c r="C15" t="s">
        <v>223</v>
      </c>
      <c r="D15" t="s">
        <v>213</v>
      </c>
      <c r="E15" t="s">
        <v>205</v>
      </c>
    </row>
    <row r="16" spans="2:7" x14ac:dyDescent="0.4">
      <c r="D16" t="s">
        <v>224</v>
      </c>
      <c r="E16" t="s">
        <v>205</v>
      </c>
    </row>
    <row r="17" spans="2:6" x14ac:dyDescent="0.4">
      <c r="D17" t="s">
        <v>225</v>
      </c>
      <c r="E17" t="s">
        <v>205</v>
      </c>
    </row>
    <row r="18" spans="2:6" x14ac:dyDescent="0.4">
      <c r="D18" t="s">
        <v>226</v>
      </c>
      <c r="E18" t="s">
        <v>205</v>
      </c>
    </row>
    <row r="19" spans="2:6" x14ac:dyDescent="0.4">
      <c r="B19" t="s">
        <v>227</v>
      </c>
      <c r="C19" t="s">
        <v>228</v>
      </c>
      <c r="D19" t="s">
        <v>229</v>
      </c>
      <c r="E19" t="s">
        <v>205</v>
      </c>
    </row>
    <row r="20" spans="2:6" x14ac:dyDescent="0.4">
      <c r="D20" t="s">
        <v>230</v>
      </c>
      <c r="E20" t="s">
        <v>205</v>
      </c>
    </row>
    <row r="21" spans="2:6" x14ac:dyDescent="0.4">
      <c r="B21" t="s">
        <v>231</v>
      </c>
      <c r="C21" t="s">
        <v>232</v>
      </c>
      <c r="D21" t="s">
        <v>233</v>
      </c>
      <c r="E21" t="s">
        <v>205</v>
      </c>
    </row>
    <row r="22" spans="2:6" x14ac:dyDescent="0.4">
      <c r="D22" t="s">
        <v>234</v>
      </c>
      <c r="E22" t="s">
        <v>205</v>
      </c>
    </row>
    <row r="23" spans="2:6" x14ac:dyDescent="0.4">
      <c r="B23" t="s">
        <v>235</v>
      </c>
      <c r="C23" t="s">
        <v>236</v>
      </c>
      <c r="D23" t="s">
        <v>229</v>
      </c>
      <c r="E23" t="s">
        <v>205</v>
      </c>
    </row>
    <row r="24" spans="2:6" x14ac:dyDescent="0.4">
      <c r="D24" t="s">
        <v>237</v>
      </c>
      <c r="E24" t="s">
        <v>205</v>
      </c>
    </row>
    <row r="25" spans="2:6" x14ac:dyDescent="0.4">
      <c r="B25" t="s">
        <v>238</v>
      </c>
      <c r="C25" t="s">
        <v>239</v>
      </c>
      <c r="D25" t="s">
        <v>240</v>
      </c>
      <c r="E25" t="s">
        <v>205</v>
      </c>
    </row>
    <row r="26" spans="2:6" x14ac:dyDescent="0.4">
      <c r="D26" t="s">
        <v>241</v>
      </c>
      <c r="E26" t="s">
        <v>205</v>
      </c>
    </row>
    <row r="27" spans="2:6" x14ac:dyDescent="0.4">
      <c r="D27" t="s">
        <v>242</v>
      </c>
      <c r="E27" t="s">
        <v>215</v>
      </c>
      <c r="F27" t="s">
        <v>216</v>
      </c>
    </row>
    <row r="28" spans="2:6" x14ac:dyDescent="0.4">
      <c r="B28" t="s">
        <v>243</v>
      </c>
      <c r="C28" t="s">
        <v>244</v>
      </c>
      <c r="D28" t="s">
        <v>245</v>
      </c>
      <c r="E28" t="s">
        <v>205</v>
      </c>
    </row>
    <row r="29" spans="2:6" x14ac:dyDescent="0.4">
      <c r="D29" t="s">
        <v>246</v>
      </c>
      <c r="E29" t="s">
        <v>205</v>
      </c>
    </row>
    <row r="30" spans="2:6" x14ac:dyDescent="0.4">
      <c r="B30" t="s">
        <v>247</v>
      </c>
      <c r="C30" t="s">
        <v>248</v>
      </c>
      <c r="D30" t="s">
        <v>249</v>
      </c>
      <c r="E30" t="s">
        <v>205</v>
      </c>
    </row>
    <row r="31" spans="2:6" x14ac:dyDescent="0.4">
      <c r="D31" t="s">
        <v>250</v>
      </c>
      <c r="E31" t="s">
        <v>205</v>
      </c>
    </row>
    <row r="32" spans="2:6" x14ac:dyDescent="0.4">
      <c r="D32" t="s">
        <v>251</v>
      </c>
      <c r="E32" t="s">
        <v>205</v>
      </c>
    </row>
    <row r="33" spans="2:6" x14ac:dyDescent="0.4">
      <c r="D33" t="s">
        <v>252</v>
      </c>
      <c r="E33" t="s">
        <v>205</v>
      </c>
    </row>
    <row r="34" spans="2:6" x14ac:dyDescent="0.4">
      <c r="B34" t="s">
        <v>253</v>
      </c>
      <c r="C34" t="s">
        <v>254</v>
      </c>
      <c r="D34" t="s">
        <v>255</v>
      </c>
      <c r="E34" t="s">
        <v>205</v>
      </c>
    </row>
    <row r="35" spans="2:6" x14ac:dyDescent="0.4">
      <c r="D35" t="s">
        <v>256</v>
      </c>
      <c r="E35" t="s">
        <v>205</v>
      </c>
    </row>
    <row r="36" spans="2:6" x14ac:dyDescent="0.4">
      <c r="B36" t="s">
        <v>257</v>
      </c>
      <c r="C36" t="s">
        <v>258</v>
      </c>
      <c r="D36" t="s">
        <v>259</v>
      </c>
      <c r="E36" t="s">
        <v>205</v>
      </c>
    </row>
    <row r="37" spans="2:6" x14ac:dyDescent="0.4">
      <c r="D37" t="s">
        <v>260</v>
      </c>
      <c r="E37" t="s">
        <v>205</v>
      </c>
    </row>
    <row r="38" spans="2:6" x14ac:dyDescent="0.4">
      <c r="B38" t="s">
        <v>261</v>
      </c>
      <c r="C38" t="s">
        <v>262</v>
      </c>
      <c r="D38" t="s">
        <v>263</v>
      </c>
      <c r="E38" t="s">
        <v>205</v>
      </c>
    </row>
    <row r="39" spans="2:6" x14ac:dyDescent="0.4">
      <c r="D39" t="s">
        <v>264</v>
      </c>
      <c r="E39" t="s">
        <v>205</v>
      </c>
    </row>
    <row r="40" spans="2:6" x14ac:dyDescent="0.4">
      <c r="D40" t="s">
        <v>265</v>
      </c>
      <c r="E40" t="s">
        <v>205</v>
      </c>
    </row>
    <row r="41" spans="2:6" x14ac:dyDescent="0.4">
      <c r="D41" t="s">
        <v>266</v>
      </c>
      <c r="E41" t="s">
        <v>205</v>
      </c>
    </row>
    <row r="42" spans="2:6" x14ac:dyDescent="0.4">
      <c r="B42" t="s">
        <v>267</v>
      </c>
      <c r="C42" t="s">
        <v>268</v>
      </c>
      <c r="D42" t="s">
        <v>269</v>
      </c>
      <c r="E42" t="s">
        <v>205</v>
      </c>
    </row>
    <row r="43" spans="2:6" x14ac:dyDescent="0.4">
      <c r="D43" t="s">
        <v>270</v>
      </c>
      <c r="E43" t="s">
        <v>205</v>
      </c>
    </row>
    <row r="44" spans="2:6" x14ac:dyDescent="0.4">
      <c r="B44" t="s">
        <v>271</v>
      </c>
      <c r="C44" t="s">
        <v>272</v>
      </c>
      <c r="D44" t="s">
        <v>209</v>
      </c>
      <c r="E44" t="s">
        <v>209</v>
      </c>
    </row>
    <row r="45" spans="2:6" x14ac:dyDescent="0.4">
      <c r="B45" t="s">
        <v>273</v>
      </c>
      <c r="C45" t="s">
        <v>274</v>
      </c>
      <c r="D45" t="s">
        <v>214</v>
      </c>
      <c r="E45" t="s">
        <v>215</v>
      </c>
    </row>
    <row r="46" spans="2:6" x14ac:dyDescent="0.4">
      <c r="B46" t="s">
        <v>275</v>
      </c>
      <c r="C46" t="s">
        <v>276</v>
      </c>
      <c r="D46" t="s">
        <v>212</v>
      </c>
      <c r="E46" t="s">
        <v>205</v>
      </c>
    </row>
    <row r="47" spans="2:6" x14ac:dyDescent="0.4">
      <c r="D47" t="s">
        <v>213</v>
      </c>
      <c r="E47" t="s">
        <v>205</v>
      </c>
    </row>
    <row r="48" spans="2:6" x14ac:dyDescent="0.4">
      <c r="D48" t="s">
        <v>277</v>
      </c>
      <c r="E48" t="s">
        <v>278</v>
      </c>
      <c r="F48" t="s">
        <v>216</v>
      </c>
    </row>
    <row r="49" spans="2:6" x14ac:dyDescent="0.4">
      <c r="D49" t="s">
        <v>279</v>
      </c>
      <c r="E49" t="s">
        <v>278</v>
      </c>
      <c r="F49" t="s">
        <v>216</v>
      </c>
    </row>
    <row r="50" spans="2:6" x14ac:dyDescent="0.4">
      <c r="B50" t="s">
        <v>280</v>
      </c>
      <c r="C50" t="s">
        <v>281</v>
      </c>
      <c r="D50" t="s">
        <v>209</v>
      </c>
      <c r="E50" t="s">
        <v>209</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abSelected="1" topLeftCell="A37" workbookViewId="0">
      <selection activeCell="G64" sqref="G64"/>
    </sheetView>
  </sheetViews>
  <sheetFormatPr defaultRowHeight="18.75" x14ac:dyDescent="0.4"/>
  <cols>
    <col min="2" max="4" width="3.375" bestFit="1" customWidth="1"/>
    <col min="5" max="5" width="12.125" customWidth="1"/>
    <col min="6" max="6" width="44.125" bestFit="1" customWidth="1"/>
    <col min="9" max="9" width="115" bestFit="1" customWidth="1"/>
  </cols>
  <sheetData>
    <row r="1" spans="1:10" x14ac:dyDescent="0.4">
      <c r="A1" t="s">
        <v>70</v>
      </c>
    </row>
    <row r="2" spans="1:10" x14ac:dyDescent="0.4">
      <c r="E2" t="s">
        <v>58</v>
      </c>
      <c r="F2" t="s">
        <v>59</v>
      </c>
      <c r="G2" t="s">
        <v>123</v>
      </c>
      <c r="I2" t="s">
        <v>124</v>
      </c>
    </row>
    <row r="3" spans="1:10" x14ac:dyDescent="0.4">
      <c r="B3">
        <v>1</v>
      </c>
      <c r="E3" t="s">
        <v>56</v>
      </c>
      <c r="J3" t="s">
        <v>67</v>
      </c>
    </row>
    <row r="4" spans="1:10" x14ac:dyDescent="0.4">
      <c r="C4">
        <v>1</v>
      </c>
      <c r="F4" t="s">
        <v>75</v>
      </c>
      <c r="I4" t="s">
        <v>63</v>
      </c>
    </row>
    <row r="5" spans="1:10" x14ac:dyDescent="0.4">
      <c r="C5">
        <v>2</v>
      </c>
      <c r="F5" t="s">
        <v>57</v>
      </c>
      <c r="I5" t="s">
        <v>63</v>
      </c>
    </row>
    <row r="6" spans="1:10" x14ac:dyDescent="0.4">
      <c r="C6">
        <v>3</v>
      </c>
      <c r="F6" t="s">
        <v>60</v>
      </c>
      <c r="I6" t="s">
        <v>63</v>
      </c>
    </row>
    <row r="7" spans="1:10" x14ac:dyDescent="0.4">
      <c r="C7">
        <v>4</v>
      </c>
      <c r="F7" t="s">
        <v>61</v>
      </c>
      <c r="I7" t="s">
        <v>63</v>
      </c>
      <c r="J7" t="s">
        <v>74</v>
      </c>
    </row>
    <row r="8" spans="1:10" x14ac:dyDescent="0.4">
      <c r="C8">
        <v>5</v>
      </c>
      <c r="F8" t="s">
        <v>62</v>
      </c>
      <c r="I8" t="s">
        <v>73</v>
      </c>
    </row>
    <row r="9" spans="1:10" x14ac:dyDescent="0.4">
      <c r="B9">
        <v>2</v>
      </c>
      <c r="E9" t="s">
        <v>64</v>
      </c>
    </row>
    <row r="10" spans="1:10" x14ac:dyDescent="0.4">
      <c r="C10">
        <v>1</v>
      </c>
      <c r="F10" t="s">
        <v>57</v>
      </c>
    </row>
    <row r="11" spans="1:10" x14ac:dyDescent="0.4">
      <c r="D11">
        <v>1</v>
      </c>
      <c r="F11" s="13" t="s">
        <v>392</v>
      </c>
      <c r="I11" t="s">
        <v>63</v>
      </c>
    </row>
    <row r="12" spans="1:10" x14ac:dyDescent="0.4">
      <c r="D12">
        <v>2</v>
      </c>
      <c r="F12" s="13" t="s">
        <v>393</v>
      </c>
      <c r="I12" t="s">
        <v>63</v>
      </c>
    </row>
    <row r="13" spans="1:10" x14ac:dyDescent="0.4">
      <c r="C13">
        <v>2</v>
      </c>
      <c r="F13" t="s">
        <v>60</v>
      </c>
    </row>
    <row r="14" spans="1:10" x14ac:dyDescent="0.4">
      <c r="D14">
        <v>1</v>
      </c>
      <c r="F14" s="13" t="s">
        <v>405</v>
      </c>
      <c r="I14" t="s">
        <v>63</v>
      </c>
    </row>
    <row r="15" spans="1:10" x14ac:dyDescent="0.4">
      <c r="B15">
        <v>3</v>
      </c>
      <c r="E15" t="s">
        <v>396</v>
      </c>
    </row>
    <row r="16" spans="1:10" x14ac:dyDescent="0.4">
      <c r="C16">
        <v>1</v>
      </c>
      <c r="F16" t="s">
        <v>75</v>
      </c>
    </row>
    <row r="17" spans="3:10" x14ac:dyDescent="0.4">
      <c r="D17">
        <v>1</v>
      </c>
      <c r="F17" s="13" t="s">
        <v>391</v>
      </c>
      <c r="I17" t="s">
        <v>130</v>
      </c>
    </row>
    <row r="18" spans="3:10" x14ac:dyDescent="0.4">
      <c r="C18">
        <v>2</v>
      </c>
      <c r="F18" t="s">
        <v>57</v>
      </c>
    </row>
    <row r="19" spans="3:10" x14ac:dyDescent="0.4">
      <c r="D19">
        <v>1</v>
      </c>
      <c r="F19" s="13" t="s">
        <v>394</v>
      </c>
      <c r="I19" t="s">
        <v>130</v>
      </c>
    </row>
    <row r="20" spans="3:10" x14ac:dyDescent="0.4">
      <c r="C20">
        <v>3</v>
      </c>
      <c r="F20" t="s">
        <v>60</v>
      </c>
    </row>
    <row r="21" spans="3:10" x14ac:dyDescent="0.4">
      <c r="D21">
        <v>1</v>
      </c>
      <c r="F21" s="13" t="s">
        <v>395</v>
      </c>
      <c r="I21" t="s">
        <v>130</v>
      </c>
    </row>
    <row r="22" spans="3:10" x14ac:dyDescent="0.4">
      <c r="D22">
        <v>2</v>
      </c>
      <c r="F22" s="13" t="s">
        <v>397</v>
      </c>
      <c r="I22" t="s">
        <v>130</v>
      </c>
      <c r="J22" t="s">
        <v>398</v>
      </c>
    </row>
    <row r="23" spans="3:10" x14ac:dyDescent="0.4">
      <c r="D23">
        <v>3</v>
      </c>
      <c r="F23" s="13" t="s">
        <v>399</v>
      </c>
      <c r="I23" t="s">
        <v>130</v>
      </c>
      <c r="J23" t="s">
        <v>400</v>
      </c>
    </row>
    <row r="24" spans="3:10" x14ac:dyDescent="0.4">
      <c r="D24">
        <v>4</v>
      </c>
      <c r="F24" s="13" t="s">
        <v>401</v>
      </c>
      <c r="I24" t="s">
        <v>130</v>
      </c>
      <c r="J24" t="s">
        <v>402</v>
      </c>
    </row>
    <row r="25" spans="3:10" x14ac:dyDescent="0.4">
      <c r="D25">
        <v>5</v>
      </c>
      <c r="F25" s="13" t="s">
        <v>403</v>
      </c>
      <c r="I25" t="s">
        <v>130</v>
      </c>
      <c r="J25" t="s">
        <v>404</v>
      </c>
    </row>
    <row r="26" spans="3:10" x14ac:dyDescent="0.4">
      <c r="D26">
        <v>6</v>
      </c>
      <c r="F26" s="13" t="s">
        <v>406</v>
      </c>
      <c r="I26" t="s">
        <v>130</v>
      </c>
      <c r="J26" t="s">
        <v>407</v>
      </c>
    </row>
    <row r="27" spans="3:10" x14ac:dyDescent="0.4">
      <c r="C27">
        <v>4</v>
      </c>
      <c r="F27" t="s">
        <v>61</v>
      </c>
    </row>
    <row r="28" spans="3:10" x14ac:dyDescent="0.4">
      <c r="D28">
        <v>1</v>
      </c>
      <c r="F28" s="13" t="s">
        <v>408</v>
      </c>
      <c r="I28" t="s">
        <v>130</v>
      </c>
    </row>
    <row r="29" spans="3:10" x14ac:dyDescent="0.4">
      <c r="D29">
        <v>2</v>
      </c>
      <c r="F29" s="13" t="s">
        <v>409</v>
      </c>
      <c r="I29" t="s">
        <v>130</v>
      </c>
      <c r="J29" t="s">
        <v>410</v>
      </c>
    </row>
    <row r="30" spans="3:10" x14ac:dyDescent="0.4">
      <c r="D30">
        <v>3</v>
      </c>
      <c r="F30" s="13" t="s">
        <v>411</v>
      </c>
      <c r="I30" t="s">
        <v>130</v>
      </c>
      <c r="J30" t="s">
        <v>412</v>
      </c>
    </row>
    <row r="31" spans="3:10" x14ac:dyDescent="0.4">
      <c r="D31">
        <v>4</v>
      </c>
      <c r="F31" s="13" t="s">
        <v>413</v>
      </c>
      <c r="I31" t="s">
        <v>130</v>
      </c>
      <c r="J31" t="s">
        <v>414</v>
      </c>
    </row>
    <row r="32" spans="3:10" x14ac:dyDescent="0.4">
      <c r="D32">
        <v>5</v>
      </c>
      <c r="F32" s="13" t="s">
        <v>415</v>
      </c>
      <c r="I32" t="s">
        <v>130</v>
      </c>
      <c r="J32" t="s">
        <v>416</v>
      </c>
    </row>
    <row r="34" spans="2:7" x14ac:dyDescent="0.4">
      <c r="B34">
        <v>4</v>
      </c>
      <c r="E34" t="s">
        <v>65</v>
      </c>
    </row>
    <row r="35" spans="2:7" x14ac:dyDescent="0.4">
      <c r="C35">
        <v>1</v>
      </c>
      <c r="E35" t="s">
        <v>66</v>
      </c>
    </row>
    <row r="36" spans="2:7" x14ac:dyDescent="0.4">
      <c r="D36">
        <v>1</v>
      </c>
      <c r="F36" t="s">
        <v>68</v>
      </c>
      <c r="G36" t="s">
        <v>114</v>
      </c>
    </row>
    <row r="37" spans="2:7" x14ac:dyDescent="0.4">
      <c r="D37">
        <v>2</v>
      </c>
      <c r="F37" t="s">
        <v>69</v>
      </c>
      <c r="G37" t="s">
        <v>113</v>
      </c>
    </row>
    <row r="38" spans="2:7" x14ac:dyDescent="0.4">
      <c r="C38">
        <v>2</v>
      </c>
      <c r="E38" t="s">
        <v>183</v>
      </c>
    </row>
    <row r="39" spans="2:7" x14ac:dyDescent="0.4">
      <c r="D39">
        <v>1</v>
      </c>
      <c r="F39" t="s">
        <v>185</v>
      </c>
      <c r="G39" t="s">
        <v>184</v>
      </c>
    </row>
    <row r="40" spans="2:7" x14ac:dyDescent="0.4">
      <c r="D40">
        <v>2</v>
      </c>
      <c r="F40" t="s">
        <v>195</v>
      </c>
      <c r="G40" t="s">
        <v>194</v>
      </c>
    </row>
    <row r="41" spans="2:7" x14ac:dyDescent="0.4">
      <c r="D41">
        <v>3</v>
      </c>
      <c r="F41" t="s">
        <v>196</v>
      </c>
      <c r="G41" t="s">
        <v>197</v>
      </c>
    </row>
    <row r="42" spans="2:7" x14ac:dyDescent="0.4">
      <c r="D42">
        <v>4</v>
      </c>
      <c r="F42" t="s">
        <v>131</v>
      </c>
      <c r="G42" t="s">
        <v>133</v>
      </c>
    </row>
    <row r="43" spans="2:7" x14ac:dyDescent="0.4">
      <c r="D43" s="38">
        <v>5</v>
      </c>
      <c r="E43" s="38"/>
      <c r="F43" s="38" t="s">
        <v>132</v>
      </c>
      <c r="G43" s="39" t="s">
        <v>134</v>
      </c>
    </row>
    <row r="44" spans="2:7" x14ac:dyDescent="0.4">
      <c r="C44">
        <v>3</v>
      </c>
      <c r="E44" t="s">
        <v>186</v>
      </c>
    </row>
    <row r="45" spans="2:7" x14ac:dyDescent="0.4">
      <c r="D45">
        <v>1</v>
      </c>
      <c r="F45" t="s">
        <v>190</v>
      </c>
      <c r="G45" t="s">
        <v>191</v>
      </c>
    </row>
    <row r="46" spans="2:7" x14ac:dyDescent="0.4">
      <c r="D46">
        <v>2</v>
      </c>
      <c r="F46" t="s">
        <v>187</v>
      </c>
      <c r="G46" t="s">
        <v>116</v>
      </c>
    </row>
    <row r="47" spans="2:7" x14ac:dyDescent="0.4">
      <c r="D47">
        <v>3</v>
      </c>
      <c r="F47" t="s">
        <v>188</v>
      </c>
      <c r="G47" t="s">
        <v>117</v>
      </c>
    </row>
    <row r="48" spans="2:7" x14ac:dyDescent="0.4">
      <c r="D48">
        <v>4</v>
      </c>
      <c r="F48" t="s">
        <v>189</v>
      </c>
      <c r="G48" t="s">
        <v>118</v>
      </c>
    </row>
    <row r="49" spans="2:10" x14ac:dyDescent="0.4">
      <c r="C49">
        <v>4</v>
      </c>
      <c r="E49" t="s">
        <v>192</v>
      </c>
    </row>
    <row r="50" spans="2:10" x14ac:dyDescent="0.4">
      <c r="D50">
        <v>1</v>
      </c>
      <c r="F50" t="s">
        <v>198</v>
      </c>
      <c r="G50" t="s">
        <v>193</v>
      </c>
    </row>
    <row r="51" spans="2:10" x14ac:dyDescent="0.4">
      <c r="D51">
        <v>2</v>
      </c>
      <c r="F51" t="s">
        <v>187</v>
      </c>
      <c r="G51" t="s">
        <v>417</v>
      </c>
    </row>
    <row r="52" spans="2:10" x14ac:dyDescent="0.4">
      <c r="D52">
        <v>3</v>
      </c>
      <c r="F52" t="s">
        <v>188</v>
      </c>
      <c r="G52" t="s">
        <v>418</v>
      </c>
    </row>
    <row r="53" spans="2:10" x14ac:dyDescent="0.4">
      <c r="D53">
        <v>4</v>
      </c>
      <c r="F53" t="s">
        <v>189</v>
      </c>
      <c r="G53" t="s">
        <v>419</v>
      </c>
    </row>
    <row r="54" spans="2:10" x14ac:dyDescent="0.4">
      <c r="C54">
        <v>5</v>
      </c>
      <c r="E54" t="s">
        <v>115</v>
      </c>
    </row>
    <row r="55" spans="2:10" x14ac:dyDescent="0.4">
      <c r="D55">
        <v>1</v>
      </c>
      <c r="F55" t="s">
        <v>119</v>
      </c>
      <c r="G55" t="s">
        <v>128</v>
      </c>
    </row>
    <row r="56" spans="2:10" x14ac:dyDescent="0.4">
      <c r="D56">
        <v>2</v>
      </c>
      <c r="F56" t="s">
        <v>121</v>
      </c>
      <c r="G56" t="s">
        <v>129</v>
      </c>
    </row>
    <row r="57" spans="2:10" x14ac:dyDescent="0.4">
      <c r="D57">
        <v>3</v>
      </c>
      <c r="F57" t="s">
        <v>120</v>
      </c>
      <c r="G57" t="s">
        <v>423</v>
      </c>
    </row>
    <row r="58" spans="2:10" x14ac:dyDescent="0.4">
      <c r="D58">
        <v>4</v>
      </c>
      <c r="F58" t="s">
        <v>127</v>
      </c>
      <c r="G58" t="s">
        <v>424</v>
      </c>
    </row>
    <row r="59" spans="2:10" x14ac:dyDescent="0.4">
      <c r="D59">
        <v>5</v>
      </c>
      <c r="F59" t="s">
        <v>122</v>
      </c>
      <c r="G59" t="s">
        <v>425</v>
      </c>
    </row>
    <row r="60" spans="2:10" x14ac:dyDescent="0.4">
      <c r="B60">
        <v>5</v>
      </c>
      <c r="E60" t="s">
        <v>71</v>
      </c>
    </row>
    <row r="61" spans="2:10" x14ac:dyDescent="0.4">
      <c r="D61" t="s">
        <v>72</v>
      </c>
    </row>
    <row r="62" spans="2:10" x14ac:dyDescent="0.4">
      <c r="B62">
        <v>6</v>
      </c>
      <c r="E62" t="s">
        <v>420</v>
      </c>
    </row>
    <row r="63" spans="2:10" x14ac:dyDescent="0.4">
      <c r="D63">
        <v>1</v>
      </c>
      <c r="E63" t="s">
        <v>422</v>
      </c>
      <c r="G63" t="s">
        <v>431</v>
      </c>
      <c r="J63" t="s">
        <v>428</v>
      </c>
    </row>
    <row r="64" spans="2:10" x14ac:dyDescent="0.4">
      <c r="D64">
        <v>2</v>
      </c>
      <c r="E64" t="s">
        <v>421</v>
      </c>
      <c r="G64" t="s">
        <v>427</v>
      </c>
    </row>
    <row r="66" spans="5:5" x14ac:dyDescent="0.4">
      <c r="E66" t="s">
        <v>426</v>
      </c>
    </row>
    <row r="67" spans="5:5" x14ac:dyDescent="0.4">
      <c r="E67" t="s">
        <v>430</v>
      </c>
    </row>
    <row r="68" spans="5:5" x14ac:dyDescent="0.4">
      <c r="E68" t="s">
        <v>429</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5"/>
  <sheetViews>
    <sheetView showGridLines="0" workbookViewId="0">
      <selection activeCell="D13" sqref="D13:D15"/>
    </sheetView>
  </sheetViews>
  <sheetFormatPr defaultRowHeight="15.75" x14ac:dyDescent="0.4"/>
  <cols>
    <col min="1" max="1" width="4.625" style="18" customWidth="1"/>
    <col min="2" max="3" width="20.625" style="18" bestFit="1" customWidth="1"/>
    <col min="4" max="4" width="19.75" style="18" bestFit="1" customWidth="1"/>
    <col min="5" max="5" width="17" style="18" bestFit="1" customWidth="1"/>
    <col min="6" max="6" width="75.75" style="18" bestFit="1" customWidth="1"/>
    <col min="7" max="7" width="51.875" style="18" customWidth="1"/>
    <col min="8" max="16384" width="9" style="18"/>
  </cols>
  <sheetData>
    <row r="1" spans="1:7" ht="16.5" x14ac:dyDescent="0.4">
      <c r="A1" s="11" t="s">
        <v>283</v>
      </c>
      <c r="C1" s="18" t="s">
        <v>326</v>
      </c>
    </row>
    <row r="2" spans="1:7" x14ac:dyDescent="0.4">
      <c r="C2" s="18" t="s">
        <v>350</v>
      </c>
    </row>
    <row r="3" spans="1:7" x14ac:dyDescent="0.4">
      <c r="B3" s="19" t="s">
        <v>284</v>
      </c>
      <c r="C3" s="19" t="s">
        <v>285</v>
      </c>
      <c r="D3" s="19" t="s">
        <v>286</v>
      </c>
      <c r="E3" s="19" t="s">
        <v>287</v>
      </c>
      <c r="F3" s="19" t="s">
        <v>288</v>
      </c>
      <c r="G3" s="19" t="s">
        <v>289</v>
      </c>
    </row>
    <row r="4" spans="1:7" ht="78.75" x14ac:dyDescent="0.4">
      <c r="B4" s="32" t="s">
        <v>290</v>
      </c>
      <c r="C4" s="32" t="s">
        <v>291</v>
      </c>
      <c r="D4" s="32" t="s">
        <v>292</v>
      </c>
      <c r="E4" s="20" t="s">
        <v>293</v>
      </c>
      <c r="F4" s="21" t="s">
        <v>294</v>
      </c>
      <c r="G4" s="35"/>
    </row>
    <row r="5" spans="1:7" x14ac:dyDescent="0.4">
      <c r="B5" s="33"/>
      <c r="C5" s="33"/>
      <c r="D5" s="33"/>
      <c r="E5" s="20" t="s">
        <v>295</v>
      </c>
      <c r="F5" s="20" t="s">
        <v>296</v>
      </c>
      <c r="G5" s="33"/>
    </row>
    <row r="6" spans="1:7" x14ac:dyDescent="0.4">
      <c r="B6" s="33"/>
      <c r="C6" s="33"/>
      <c r="D6" s="33"/>
      <c r="E6" s="20" t="s">
        <v>297</v>
      </c>
      <c r="F6" s="20" t="s">
        <v>298</v>
      </c>
      <c r="G6" s="33"/>
    </row>
    <row r="7" spans="1:7" ht="63" x14ac:dyDescent="0.4">
      <c r="B7" s="33"/>
      <c r="C7" s="33"/>
      <c r="D7" s="33"/>
      <c r="E7" s="21" t="s">
        <v>299</v>
      </c>
      <c r="F7" s="21" t="s">
        <v>300</v>
      </c>
      <c r="G7" s="33"/>
    </row>
    <row r="8" spans="1:7" ht="47.25" x14ac:dyDescent="0.4">
      <c r="B8" s="33"/>
      <c r="C8" s="33"/>
      <c r="D8" s="33"/>
      <c r="E8" s="20" t="s">
        <v>301</v>
      </c>
      <c r="F8" s="21" t="s">
        <v>302</v>
      </c>
      <c r="G8" s="33"/>
    </row>
    <row r="9" spans="1:7" ht="31.5" customHeight="1" x14ac:dyDescent="0.4">
      <c r="B9" s="33"/>
      <c r="C9" s="36" t="s">
        <v>303</v>
      </c>
      <c r="D9" s="36" t="s">
        <v>292</v>
      </c>
      <c r="E9" s="20" t="s">
        <v>293</v>
      </c>
      <c r="F9" s="21" t="s">
        <v>304</v>
      </c>
      <c r="G9" s="37" t="s">
        <v>305</v>
      </c>
    </row>
    <row r="10" spans="1:7" x14ac:dyDescent="0.4">
      <c r="B10" s="33"/>
      <c r="C10" s="36"/>
      <c r="D10" s="36"/>
      <c r="E10" s="20" t="s">
        <v>295</v>
      </c>
      <c r="F10" s="20" t="s">
        <v>296</v>
      </c>
      <c r="G10" s="36"/>
    </row>
    <row r="11" spans="1:7" x14ac:dyDescent="0.4">
      <c r="B11" s="33"/>
      <c r="C11" s="36"/>
      <c r="D11" s="36"/>
      <c r="E11" s="20" t="s">
        <v>297</v>
      </c>
      <c r="F11" s="20" t="s">
        <v>298</v>
      </c>
      <c r="G11" s="36"/>
    </row>
    <row r="12" spans="1:7" ht="47.25" x14ac:dyDescent="0.4">
      <c r="B12" s="33"/>
      <c r="C12" s="22" t="s">
        <v>306</v>
      </c>
      <c r="D12" s="23" t="s">
        <v>292</v>
      </c>
      <c r="E12" s="20" t="s">
        <v>293</v>
      </c>
      <c r="F12" s="21" t="s">
        <v>307</v>
      </c>
      <c r="G12" s="22"/>
    </row>
    <row r="13" spans="1:7" ht="47.25" x14ac:dyDescent="0.4">
      <c r="B13" s="33"/>
      <c r="C13" s="36" t="s">
        <v>308</v>
      </c>
      <c r="D13" s="36" t="s">
        <v>292</v>
      </c>
      <c r="E13" s="20" t="s">
        <v>293</v>
      </c>
      <c r="F13" s="21" t="s">
        <v>309</v>
      </c>
      <c r="G13" s="37" t="s">
        <v>310</v>
      </c>
    </row>
    <row r="14" spans="1:7" x14ac:dyDescent="0.4">
      <c r="B14" s="33"/>
      <c r="C14" s="36"/>
      <c r="D14" s="36"/>
      <c r="E14" s="20" t="s">
        <v>295</v>
      </c>
      <c r="F14" s="20" t="s">
        <v>296</v>
      </c>
      <c r="G14" s="37"/>
    </row>
    <row r="15" spans="1:7" x14ac:dyDescent="0.4">
      <c r="B15" s="33"/>
      <c r="C15" s="36"/>
      <c r="D15" s="36"/>
      <c r="E15" s="20" t="s">
        <v>297</v>
      </c>
      <c r="F15" s="20" t="s">
        <v>298</v>
      </c>
      <c r="G15" s="37"/>
    </row>
    <row r="16" spans="1:7" ht="47.25" x14ac:dyDescent="0.4">
      <c r="B16" s="34"/>
      <c r="C16" s="22" t="s">
        <v>311</v>
      </c>
      <c r="D16" s="23" t="s">
        <v>312</v>
      </c>
      <c r="E16" s="20" t="s">
        <v>293</v>
      </c>
      <c r="F16" s="21" t="s">
        <v>313</v>
      </c>
      <c r="G16" s="22" t="s">
        <v>314</v>
      </c>
    </row>
    <row r="17" spans="2:7" ht="47.25" x14ac:dyDescent="0.4">
      <c r="B17" s="36" t="s">
        <v>315</v>
      </c>
      <c r="C17" s="32" t="s">
        <v>316</v>
      </c>
      <c r="D17" s="32" t="s">
        <v>292</v>
      </c>
      <c r="E17" s="20" t="s">
        <v>293</v>
      </c>
      <c r="F17" s="21" t="s">
        <v>317</v>
      </c>
      <c r="G17" s="35" t="s">
        <v>318</v>
      </c>
    </row>
    <row r="18" spans="2:7" x14ac:dyDescent="0.4">
      <c r="B18" s="36"/>
      <c r="C18" s="33"/>
      <c r="D18" s="33"/>
      <c r="E18" s="20" t="s">
        <v>295</v>
      </c>
      <c r="F18" s="20" t="s">
        <v>296</v>
      </c>
      <c r="G18" s="33"/>
    </row>
    <row r="19" spans="2:7" x14ac:dyDescent="0.4">
      <c r="B19" s="36"/>
      <c r="C19" s="33"/>
      <c r="D19" s="33"/>
      <c r="E19" s="20" t="s">
        <v>297</v>
      </c>
      <c r="F19" s="20" t="s">
        <v>298</v>
      </c>
      <c r="G19" s="33"/>
    </row>
    <row r="20" spans="2:7" ht="47.25" x14ac:dyDescent="0.4">
      <c r="B20" s="36"/>
      <c r="C20" s="32" t="s">
        <v>319</v>
      </c>
      <c r="D20" s="32" t="s">
        <v>292</v>
      </c>
      <c r="E20" s="20" t="s">
        <v>293</v>
      </c>
      <c r="F20" s="21" t="s">
        <v>320</v>
      </c>
      <c r="G20" s="35" t="s">
        <v>321</v>
      </c>
    </row>
    <row r="21" spans="2:7" ht="78.75" x14ac:dyDescent="0.4">
      <c r="B21" s="36"/>
      <c r="C21" s="33"/>
      <c r="D21" s="33"/>
      <c r="E21" s="21" t="s">
        <v>322</v>
      </c>
      <c r="F21" s="21" t="s">
        <v>323</v>
      </c>
      <c r="G21" s="33"/>
    </row>
    <row r="22" spans="2:7" ht="47.25" x14ac:dyDescent="0.4">
      <c r="B22" s="36"/>
      <c r="C22" s="33"/>
      <c r="D22" s="33"/>
      <c r="E22" s="20" t="s">
        <v>301</v>
      </c>
      <c r="F22" s="21" t="s">
        <v>302</v>
      </c>
      <c r="G22" s="33"/>
    </row>
    <row r="23" spans="2:7" ht="31.5" x14ac:dyDescent="0.4">
      <c r="B23" s="36"/>
      <c r="C23" s="36" t="s">
        <v>324</v>
      </c>
      <c r="D23" s="36" t="s">
        <v>292</v>
      </c>
      <c r="E23" s="20" t="s">
        <v>293</v>
      </c>
      <c r="F23" s="21" t="s">
        <v>325</v>
      </c>
      <c r="G23" s="37"/>
    </row>
    <row r="24" spans="2:7" x14ac:dyDescent="0.4">
      <c r="B24" s="36"/>
      <c r="C24" s="36"/>
      <c r="D24" s="36"/>
      <c r="E24" s="20" t="s">
        <v>295</v>
      </c>
      <c r="F24" s="20" t="s">
        <v>296</v>
      </c>
      <c r="G24" s="36"/>
    </row>
    <row r="25" spans="2:7" x14ac:dyDescent="0.4">
      <c r="B25" s="36"/>
      <c r="C25" s="36"/>
      <c r="D25" s="36"/>
      <c r="E25" s="20" t="s">
        <v>297</v>
      </c>
      <c r="F25" s="20" t="s">
        <v>298</v>
      </c>
      <c r="G25" s="36"/>
    </row>
  </sheetData>
  <mergeCells count="20">
    <mergeCell ref="B17:B25"/>
    <mergeCell ref="C17:C19"/>
    <mergeCell ref="D17:D19"/>
    <mergeCell ref="G17:G19"/>
    <mergeCell ref="C20:C22"/>
    <mergeCell ref="D20:D22"/>
    <mergeCell ref="G20:G22"/>
    <mergeCell ref="C23:C25"/>
    <mergeCell ref="D23:D25"/>
    <mergeCell ref="G23:G25"/>
    <mergeCell ref="B4:B16"/>
    <mergeCell ref="C4:C8"/>
    <mergeCell ref="D4:D8"/>
    <mergeCell ref="G4:G8"/>
    <mergeCell ref="C9:C11"/>
    <mergeCell ref="D9:D11"/>
    <mergeCell ref="G9:G11"/>
    <mergeCell ref="C13:C15"/>
    <mergeCell ref="D13:D15"/>
    <mergeCell ref="G13:G15"/>
  </mergeCells>
  <phoneticPr fontId="1"/>
  <pageMargins left="0.70866141732283472" right="0.70866141732283472" top="0.74803149606299213" bottom="0.74803149606299213" header="0.31496062992125984" footer="0.31496062992125984"/>
  <pageSetup paperSize="9" scale="63"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D10" sqref="D10"/>
    </sheetView>
  </sheetViews>
  <sheetFormatPr defaultRowHeight="18.75" x14ac:dyDescent="0.4"/>
  <cols>
    <col min="2" max="2" width="3.375" bestFit="1" customWidth="1"/>
    <col min="3" max="3" width="11" bestFit="1" customWidth="1"/>
    <col min="4" max="4" width="17.25" bestFit="1" customWidth="1"/>
    <col min="7" max="7" width="78.5" bestFit="1" customWidth="1"/>
  </cols>
  <sheetData>
    <row r="1" spans="1:7" x14ac:dyDescent="0.4">
      <c r="A1" t="s">
        <v>55</v>
      </c>
    </row>
    <row r="3" spans="1:7" x14ac:dyDescent="0.4">
      <c r="A3" t="s">
        <v>356</v>
      </c>
    </row>
    <row r="4" spans="1:7" x14ac:dyDescent="0.4">
      <c r="B4" t="s">
        <v>3</v>
      </c>
      <c r="C4" t="s">
        <v>2</v>
      </c>
      <c r="G4" t="s">
        <v>5</v>
      </c>
    </row>
    <row r="5" spans="1:7" x14ac:dyDescent="0.4">
      <c r="B5">
        <v>1</v>
      </c>
      <c r="C5" t="s">
        <v>4</v>
      </c>
    </row>
    <row r="6" spans="1:7" x14ac:dyDescent="0.4">
      <c r="B6">
        <v>2</v>
      </c>
    </row>
    <row r="8" spans="1:7" x14ac:dyDescent="0.4">
      <c r="A8" t="s">
        <v>126</v>
      </c>
    </row>
    <row r="9" spans="1:7" x14ac:dyDescent="0.4">
      <c r="B9" t="s">
        <v>3</v>
      </c>
      <c r="C9" t="s">
        <v>0</v>
      </c>
      <c r="D9" t="s">
        <v>1</v>
      </c>
      <c r="E9" t="s">
        <v>2</v>
      </c>
      <c r="G9" t="s">
        <v>5</v>
      </c>
    </row>
    <row r="10" spans="1:7" x14ac:dyDescent="0.4">
      <c r="B10">
        <v>1</v>
      </c>
      <c r="C10" t="s">
        <v>4</v>
      </c>
      <c r="D10" t="s">
        <v>4</v>
      </c>
      <c r="E10" t="s">
        <v>4</v>
      </c>
      <c r="G10" t="s">
        <v>358</v>
      </c>
    </row>
    <row r="11" spans="1:7" x14ac:dyDescent="0.4">
      <c r="B11">
        <v>2</v>
      </c>
      <c r="G11" t="s">
        <v>359</v>
      </c>
    </row>
    <row r="12" spans="1:7" x14ac:dyDescent="0.4">
      <c r="C12" t="s">
        <v>111</v>
      </c>
    </row>
    <row r="13" spans="1:7" x14ac:dyDescent="0.4">
      <c r="C13" t="s">
        <v>112</v>
      </c>
      <c r="D13" t="s">
        <v>125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vt:i4>
      </vt:variant>
    </vt:vector>
  </HeadingPairs>
  <TitlesOfParts>
    <vt:vector size="9" baseType="lpstr">
      <vt:lpstr>受託領域_処理フロー制御</vt:lpstr>
      <vt:lpstr>フロー制御マトリックス</vt:lpstr>
      <vt:lpstr>ファイル格納先ディレクトリ構成</vt:lpstr>
      <vt:lpstr>結合試験_患者数集計</vt:lpstr>
      <vt:lpstr>結合試験_警告・異常系</vt:lpstr>
      <vt:lpstr>総合試験</vt:lpstr>
      <vt:lpstr>MML取込機能一覧</vt:lpstr>
      <vt:lpstr>総合試験＿運用パターンごとの証跡の確認</vt:lpstr>
      <vt:lpstr>受託領域_処理フロー制御!Print_Area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緒方　一幸</dc:creator>
  <cp:lastModifiedBy>緒方　一幸</cp:lastModifiedBy>
  <cp:lastPrinted>2023-06-29T11:36:41Z</cp:lastPrinted>
  <dcterms:created xsi:type="dcterms:W3CDTF">2023-06-23T09:37:03Z</dcterms:created>
  <dcterms:modified xsi:type="dcterms:W3CDTF">2023-09-21T08:18:35Z</dcterms:modified>
</cp:coreProperties>
</file>