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10.183.3.12\gabu\06_医薬\10_千年カルテプロジェクト\02_MIS\共通\20_デリバリ\17_リリース管理\MIL-2020-057\02_本番\リリース準備_デリバリ内\結合試験\"/>
    </mc:Choice>
  </mc:AlternateContent>
  <bookViews>
    <workbookView xWindow="0" yWindow="0" windowWidth="23040" windowHeight="8970" tabRatio="667" firstSheet="2" activeTab="4"/>
  </bookViews>
  <sheets>
    <sheet name="試験内容内訳" sheetId="27" r:id="rId1"/>
    <sheet name="Zipファイル格納" sheetId="40" r:id="rId2"/>
    <sheet name="MMLファイル一覧作成" sheetId="41" r:id="rId3"/>
    <sheet name="MML個別取込_利活用可否確認結果反映" sheetId="42" r:id="rId4"/>
    <sheet name="MMLファイル読込" sheetId="43" r:id="rId5"/>
    <sheet name="MML個別取込（取込前確認）" sheetId="37" r:id="rId6"/>
    <sheet name="削除対象反映" sheetId="44" r:id="rId7"/>
    <sheet name="取込結果反映" sheetId="45" r:id="rId8"/>
    <sheet name="MML個別取込（取込後確認）" sheetId="38" r:id="rId9"/>
    <sheet name="UID重複論理削除" sheetId="46" r:id="rId10"/>
    <sheet name="Zipファイル一覧作成" sheetId="39" r:id="rId11"/>
    <sheet name="Zipファイルコピー" sheetId="47" r:id="rId12"/>
  </sheets>
  <definedNames>
    <definedName name="_xlnm.Print_Area" localSheetId="2">MMLファイル一覧作成!$A$1:$M$32</definedName>
    <definedName name="_xlnm.Print_Area" localSheetId="4">MMLファイル読込!$A$1:$M$33</definedName>
    <definedName name="_xlnm.Print_Area" localSheetId="8">'MML個別取込（取込後確認）'!$A$1:$M$14</definedName>
    <definedName name="_xlnm.Print_Area" localSheetId="5">'MML個別取込（取込前確認）'!$A$1:$M$14</definedName>
    <definedName name="_xlnm.Print_Area" localSheetId="3">MML個別取込_利活用可否確認結果反映!$A$1:$M$18</definedName>
    <definedName name="_xlnm.Print_Area" localSheetId="9">UID重複論理削除!$A$1:$M$15</definedName>
    <definedName name="_xlnm.Print_Area" localSheetId="11">Zipファイルコピー!$A$1:$M$21</definedName>
    <definedName name="_xlnm.Print_Area" localSheetId="10">Zipファイル一覧作成!$A$1:$M$27</definedName>
    <definedName name="_xlnm.Print_Area" localSheetId="1">Zipファイル格納!$A$1:$M$34</definedName>
    <definedName name="_xlnm.Print_Area" localSheetId="6">削除対象反映!$A$1:$M$30</definedName>
    <definedName name="_xlnm.Print_Area" localSheetId="7">取込結果反映!$A$1:$M$26</definedName>
  </definedNames>
  <calcPr calcId="162913"/>
</workbook>
</file>

<file path=xl/calcChain.xml><?xml version="1.0" encoding="utf-8"?>
<calcChain xmlns="http://schemas.openxmlformats.org/spreadsheetml/2006/main">
  <c r="A30" i="43" l="1"/>
  <c r="A25" i="43"/>
  <c r="A24" i="43"/>
  <c r="A23" i="43"/>
  <c r="A22" i="43"/>
  <c r="A21" i="43"/>
  <c r="A25" i="41" l="1"/>
  <c r="A24" i="41"/>
  <c r="A21" i="41"/>
  <c r="A20" i="41"/>
  <c r="A19" i="41"/>
  <c r="A33" i="40"/>
  <c r="A32" i="40"/>
  <c r="A31" i="40"/>
  <c r="A30" i="40"/>
  <c r="A29" i="40"/>
  <c r="A28" i="40"/>
  <c r="A27" i="40"/>
  <c r="A26" i="40"/>
  <c r="A25" i="40"/>
  <c r="A25" i="45" l="1"/>
  <c r="A24" i="45"/>
  <c r="A23" i="45"/>
  <c r="A22" i="45"/>
  <c r="A21" i="45"/>
  <c r="A29" i="44"/>
  <c r="A28" i="44"/>
  <c r="A27" i="44"/>
  <c r="A26" i="44"/>
  <c r="A25" i="44"/>
  <c r="A24" i="44"/>
  <c r="A23" i="44"/>
  <c r="A28" i="43" l="1"/>
  <c r="A14" i="43" l="1"/>
  <c r="A17" i="42" l="1"/>
  <c r="A16" i="42"/>
  <c r="A15" i="42"/>
  <c r="A16" i="43" l="1"/>
  <c r="A20" i="45"/>
  <c r="A19" i="45"/>
  <c r="A22" i="44"/>
  <c r="A21" i="44"/>
  <c r="A18" i="45" l="1"/>
  <c r="A17" i="45" l="1"/>
  <c r="A16" i="45"/>
  <c r="A15" i="45"/>
  <c r="A20" i="44" l="1"/>
  <c r="A18" i="44"/>
  <c r="A16" i="44"/>
  <c r="A15" i="44" l="1"/>
  <c r="A19" i="44"/>
  <c r="A17" i="44"/>
  <c r="A32" i="43"/>
  <c r="A31" i="43"/>
  <c r="A29" i="43"/>
  <c r="A27" i="43"/>
  <c r="A26" i="43"/>
  <c r="A17" i="43"/>
  <c r="A18" i="43"/>
  <c r="A15" i="43"/>
  <c r="A30" i="41" l="1"/>
  <c r="A29" i="41"/>
  <c r="A15" i="41" l="1"/>
  <c r="A14" i="41"/>
  <c r="A21" i="40" l="1"/>
  <c r="A20" i="40"/>
  <c r="A19" i="40"/>
  <c r="A18" i="40"/>
  <c r="A17" i="40"/>
  <c r="A16" i="40"/>
  <c r="A14" i="40"/>
  <c r="A19" i="47" l="1"/>
  <c r="A18" i="47"/>
  <c r="A17" i="47"/>
  <c r="A15" i="47"/>
  <c r="A14" i="47"/>
  <c r="A16" i="47"/>
  <c r="A26" i="39"/>
  <c r="A25" i="39"/>
  <c r="A21" i="39" l="1"/>
  <c r="A20" i="39"/>
  <c r="A15" i="39"/>
  <c r="A16" i="39"/>
  <c r="A19" i="39" l="1"/>
  <c r="A18" i="39"/>
  <c r="A17" i="39"/>
  <c r="A20" i="43"/>
  <c r="A19" i="43"/>
  <c r="A18" i="41"/>
  <c r="A17" i="41"/>
  <c r="A24" i="40"/>
  <c r="A23" i="40"/>
  <c r="A24" i="39"/>
  <c r="A23" i="39"/>
  <c r="A22" i="39"/>
  <c r="A31" i="41"/>
  <c r="A28" i="41"/>
  <c r="A27" i="41"/>
  <c r="A26" i="41"/>
  <c r="A23" i="41"/>
  <c r="A22" i="41"/>
  <c r="A20" i="47" l="1"/>
  <c r="A13" i="47"/>
  <c r="A12" i="47"/>
  <c r="J4" i="47"/>
  <c r="I4" i="47"/>
  <c r="H4" i="47"/>
  <c r="A14" i="45"/>
  <c r="A14" i="46" l="1"/>
  <c r="A13" i="46"/>
  <c r="A12" i="46"/>
  <c r="J4" i="46"/>
  <c r="I4" i="46"/>
  <c r="H4" i="46"/>
  <c r="A13" i="45"/>
  <c r="A12" i="45"/>
  <c r="J4" i="45"/>
  <c r="I4" i="45"/>
  <c r="H4" i="45"/>
  <c r="A14" i="44"/>
  <c r="A13" i="44"/>
  <c r="A12" i="44"/>
  <c r="J4" i="44"/>
  <c r="I4" i="44"/>
  <c r="H4" i="44"/>
  <c r="A13" i="43"/>
  <c r="A12" i="43"/>
  <c r="J4" i="43"/>
  <c r="I4" i="43"/>
  <c r="H4" i="43"/>
  <c r="A14" i="42" l="1"/>
  <c r="A13" i="42"/>
  <c r="A12" i="42"/>
  <c r="J4" i="42"/>
  <c r="I4" i="42"/>
  <c r="H4" i="42"/>
  <c r="A16" i="41"/>
  <c r="A13" i="41"/>
  <c r="A12" i="41"/>
  <c r="J4" i="41"/>
  <c r="I4" i="41"/>
  <c r="H4" i="41"/>
  <c r="A22" i="40"/>
  <c r="A15" i="40" l="1"/>
  <c r="A13" i="40"/>
  <c r="A12" i="40"/>
  <c r="J4" i="40"/>
  <c r="I4" i="40"/>
  <c r="H4" i="40"/>
  <c r="A14" i="39" l="1"/>
  <c r="A13" i="39"/>
  <c r="A12" i="39"/>
  <c r="J4" i="39"/>
  <c r="I4" i="39"/>
  <c r="H4" i="39"/>
  <c r="A13" i="38"/>
  <c r="A12" i="38"/>
  <c r="J4" i="38"/>
  <c r="I4" i="38"/>
  <c r="H4" i="38"/>
  <c r="A13" i="37" l="1"/>
  <c r="A12" i="37"/>
  <c r="J4" i="37"/>
  <c r="I4" i="37"/>
  <c r="H4" i="37"/>
</calcChain>
</file>

<file path=xl/sharedStrings.xml><?xml version="1.0" encoding="utf-8"?>
<sst xmlns="http://schemas.openxmlformats.org/spreadsheetml/2006/main" count="1244" uniqueCount="314">
  <si>
    <t>NTTD</t>
    <phoneticPr fontId="4"/>
  </si>
  <si>
    <t>試験項目</t>
    <rPh sb="0" eb="2">
      <t>シケン</t>
    </rPh>
    <rPh sb="2" eb="4">
      <t>コウモク</t>
    </rPh>
    <phoneticPr fontId="4"/>
  </si>
  <si>
    <t>準備作業</t>
    <phoneticPr fontId="4"/>
  </si>
  <si>
    <t>－</t>
  </si>
  <si>
    <t>パターン数</t>
    <rPh sb="4" eb="5">
      <t>スウ</t>
    </rPh>
    <phoneticPr fontId="4"/>
  </si>
  <si>
    <t>システム名</t>
    <phoneticPr fontId="4"/>
  </si>
  <si>
    <t>テストケース</t>
    <phoneticPr fontId="4"/>
  </si>
  <si>
    <t>タイトル</t>
    <phoneticPr fontId="4"/>
  </si>
  <si>
    <t>作成者</t>
    <rPh sb="0" eb="2">
      <t>サクセイ</t>
    </rPh>
    <rPh sb="2" eb="3">
      <t>シャ</t>
    </rPh>
    <phoneticPr fontId="4"/>
  </si>
  <si>
    <t>承認者</t>
    <rPh sb="0" eb="2">
      <t>ショウニン</t>
    </rPh>
    <rPh sb="2" eb="3">
      <t>シャ</t>
    </rPh>
    <phoneticPr fontId="4"/>
  </si>
  <si>
    <t>特記事項</t>
    <rPh sb="0" eb="2">
      <t>トッキ</t>
    </rPh>
    <rPh sb="2" eb="4">
      <t>ジコウ</t>
    </rPh>
    <phoneticPr fontId="4"/>
  </si>
  <si>
    <t>千年カルテ</t>
    <rPh sb="0" eb="2">
      <t>センネン</t>
    </rPh>
    <phoneticPr fontId="4"/>
  </si>
  <si>
    <t>－</t>
    <phoneticPr fontId="4"/>
  </si>
  <si>
    <t>機能名</t>
    <phoneticPr fontId="4"/>
  </si>
  <si>
    <t>処理名</t>
    <rPh sb="0" eb="2">
      <t>ショリ</t>
    </rPh>
    <rPh sb="2" eb="3">
      <t>メイ</t>
    </rPh>
    <phoneticPr fontId="4"/>
  </si>
  <si>
    <t>試験項目数</t>
    <rPh sb="0" eb="2">
      <t>シケン</t>
    </rPh>
    <rPh sb="2" eb="4">
      <t>コウモク</t>
    </rPh>
    <rPh sb="4" eb="5">
      <t>スウ</t>
    </rPh>
    <phoneticPr fontId="4"/>
  </si>
  <si>
    <t>OK件数</t>
    <rPh sb="2" eb="4">
      <t>ケンスウ</t>
    </rPh>
    <phoneticPr fontId="4"/>
  </si>
  <si>
    <t>ＮＧ件数</t>
    <rPh sb="2" eb="4">
      <t>ケンスウ</t>
    </rPh>
    <phoneticPr fontId="4"/>
  </si>
  <si>
    <t>故障件数</t>
    <rPh sb="0" eb="2">
      <t>コショウ</t>
    </rPh>
    <rPh sb="2" eb="4">
      <t>ケンスウ</t>
    </rPh>
    <phoneticPr fontId="4"/>
  </si>
  <si>
    <t>試験
観点
詳細</t>
    <rPh sb="0" eb="2">
      <t>シケン</t>
    </rPh>
    <rPh sb="3" eb="5">
      <t>カンテン</t>
    </rPh>
    <rPh sb="6" eb="8">
      <t>ショウサイ</t>
    </rPh>
    <phoneticPr fontId="4"/>
  </si>
  <si>
    <t>入 力</t>
    <rPh sb="0" eb="1">
      <t>イ</t>
    </rPh>
    <rPh sb="2" eb="3">
      <t>チカラ</t>
    </rPh>
    <phoneticPr fontId="4"/>
  </si>
  <si>
    <t>出 力</t>
    <rPh sb="0" eb="1">
      <t>デ</t>
    </rPh>
    <rPh sb="2" eb="3">
      <t>チカラ</t>
    </rPh>
    <phoneticPr fontId="4"/>
  </si>
  <si>
    <t>備 考</t>
    <rPh sb="0" eb="1">
      <t>ビン</t>
    </rPh>
    <rPh sb="2" eb="3">
      <t>コウ</t>
    </rPh>
    <phoneticPr fontId="4"/>
  </si>
  <si>
    <t>項 番</t>
    <rPh sb="0" eb="1">
      <t>コウ</t>
    </rPh>
    <rPh sb="2" eb="3">
      <t>バン</t>
    </rPh>
    <phoneticPr fontId="4"/>
  </si>
  <si>
    <t>試験項目・試験手順</t>
    <rPh sb="0" eb="2">
      <t>シケン</t>
    </rPh>
    <rPh sb="2" eb="4">
      <t>コウモク</t>
    </rPh>
    <rPh sb="5" eb="7">
      <t>シケン</t>
    </rPh>
    <rPh sb="7" eb="9">
      <t>テジュン</t>
    </rPh>
    <phoneticPr fontId="4"/>
  </si>
  <si>
    <t>判定</t>
    <rPh sb="0" eb="2">
      <t>ハンテイ</t>
    </rPh>
    <phoneticPr fontId="4"/>
  </si>
  <si>
    <t>確認日
確認者
（１回目）</t>
    <rPh sb="0" eb="1">
      <t>アキラ</t>
    </rPh>
    <rPh sb="1" eb="2">
      <t>ニン</t>
    </rPh>
    <rPh sb="2" eb="3">
      <t>ヒ</t>
    </rPh>
    <rPh sb="4" eb="6">
      <t>カクニン</t>
    </rPh>
    <rPh sb="6" eb="7">
      <t>シャ</t>
    </rPh>
    <rPh sb="10" eb="12">
      <t>カイメ</t>
    </rPh>
    <phoneticPr fontId="4"/>
  </si>
  <si>
    <t>確認日
確認者
（２回目）</t>
    <rPh sb="0" eb="1">
      <t>アキラ</t>
    </rPh>
    <rPh sb="1" eb="2">
      <t>ニン</t>
    </rPh>
    <rPh sb="2" eb="3">
      <t>ヒ</t>
    </rPh>
    <rPh sb="4" eb="6">
      <t>カクニン</t>
    </rPh>
    <rPh sb="6" eb="7">
      <t>シャ</t>
    </rPh>
    <rPh sb="10" eb="12">
      <t>カイメ</t>
    </rPh>
    <phoneticPr fontId="4"/>
  </si>
  <si>
    <t>確認日
確認者
（３回目）</t>
    <rPh sb="0" eb="1">
      <t>アキラ</t>
    </rPh>
    <rPh sb="1" eb="2">
      <t>ニン</t>
    </rPh>
    <rPh sb="2" eb="3">
      <t>ヒ</t>
    </rPh>
    <rPh sb="4" eb="6">
      <t>カクニン</t>
    </rPh>
    <rPh sb="6" eb="7">
      <t>シャ</t>
    </rPh>
    <rPh sb="10" eb="12">
      <t>カイメ</t>
    </rPh>
    <phoneticPr fontId="4"/>
  </si>
  <si>
    <t>備　考</t>
    <rPh sb="0" eb="1">
      <t>ビ</t>
    </rPh>
    <rPh sb="2" eb="3">
      <t>コウ</t>
    </rPh>
    <phoneticPr fontId="4"/>
  </si>
  <si>
    <t>故障処理票
ＩＤ</t>
    <rPh sb="0" eb="2">
      <t>コショウ</t>
    </rPh>
    <rPh sb="2" eb="4">
      <t>ショリ</t>
    </rPh>
    <rPh sb="4" eb="5">
      <t>ヒョウ</t>
    </rPh>
    <phoneticPr fontId="4"/>
  </si>
  <si>
    <t>クロスチェック欄</t>
    <rPh sb="7" eb="8">
      <t>ラン</t>
    </rPh>
    <phoneticPr fontId="4"/>
  </si>
  <si>
    <t>分 類</t>
    <rPh sb="0" eb="1">
      <t>ブン</t>
    </rPh>
    <rPh sb="2" eb="3">
      <t>ルイ</t>
    </rPh>
    <phoneticPr fontId="4"/>
  </si>
  <si>
    <t>概　要</t>
    <rPh sb="0" eb="1">
      <t>オオムネ</t>
    </rPh>
    <rPh sb="2" eb="3">
      <t>ヨウ</t>
    </rPh>
    <phoneticPr fontId="4"/>
  </si>
  <si>
    <t>詳　細</t>
    <rPh sb="0" eb="1">
      <t>ショウ</t>
    </rPh>
    <rPh sb="2" eb="3">
      <t>ホソ</t>
    </rPh>
    <phoneticPr fontId="4"/>
  </si>
  <si>
    <t>対 象</t>
    <rPh sb="0" eb="1">
      <t>タイ</t>
    </rPh>
    <rPh sb="2" eb="3">
      <t>ゾウ</t>
    </rPh>
    <phoneticPr fontId="4"/>
  </si>
  <si>
    <t>操作等</t>
    <rPh sb="0" eb="3">
      <t>ソウサトウ</t>
    </rPh>
    <phoneticPr fontId="4"/>
  </si>
  <si>
    <t>確認内容</t>
    <rPh sb="0" eb="2">
      <t>カクニン</t>
    </rPh>
    <rPh sb="2" eb="4">
      <t>ナイヨウ</t>
    </rPh>
    <phoneticPr fontId="4"/>
  </si>
  <si>
    <t>-</t>
    <phoneticPr fontId="4"/>
  </si>
  <si>
    <t>テーブルデータ
ログファイル
終了コード</t>
    <phoneticPr fontId="42"/>
  </si>
  <si>
    <t xml:space="preserve">・コマンドが正常終了し、ログファイルに処理内容が出力されていること。
</t>
    <rPh sb="6" eb="10">
      <t>セイジョウシュウリョウ</t>
    </rPh>
    <rPh sb="19" eb="23">
      <t>ショリナイヨウ</t>
    </rPh>
    <rPh sb="24" eb="26">
      <t>シュツリョク</t>
    </rPh>
    <phoneticPr fontId="42"/>
  </si>
  <si>
    <t>テーブルデータ</t>
    <phoneticPr fontId="4"/>
  </si>
  <si>
    <t>正常終了確認</t>
    <rPh sb="0" eb="6">
      <t>セイジョウシュウリョウカクニン</t>
    </rPh>
    <phoneticPr fontId="42"/>
  </si>
  <si>
    <t>エラー患者履歴管理作成</t>
  </si>
  <si>
    <t>最終未通知有無確認結果（断面）作成</t>
    <phoneticPr fontId="42"/>
  </si>
  <si>
    <t>Zipファイル格納(上書きなし)</t>
    <rPh sb="10" eb="12">
      <t>ウワガ</t>
    </rPh>
    <phoneticPr fontId="42"/>
  </si>
  <si>
    <t>Zipファイル格納(上書きあり)</t>
    <rPh sb="10" eb="12">
      <t>ウワガ</t>
    </rPh>
    <phoneticPr fontId="42"/>
  </si>
  <si>
    <t>MMLファイル一覧作成</t>
    <phoneticPr fontId="42"/>
  </si>
  <si>
    <t>利活用可能患者IDテーブル作成</t>
    <phoneticPr fontId="42"/>
  </si>
  <si>
    <t>エラー患者情報データマート作成</t>
  </si>
  <si>
    <t>データマート取込前確認結果出力</t>
    <phoneticPr fontId="42"/>
  </si>
  <si>
    <t>エラー患者情報データマート反映</t>
    <phoneticPr fontId="42"/>
  </si>
  <si>
    <t>データマート取込後確認結果出力</t>
    <phoneticPr fontId="42"/>
  </si>
  <si>
    <t>MML個別取込_利活用可否確認結果反映</t>
    <phoneticPr fontId="42"/>
  </si>
  <si>
    <t>MMLファイル読込</t>
    <phoneticPr fontId="42"/>
  </si>
  <si>
    <t>MML個別取込（取込前確認）</t>
    <phoneticPr fontId="42"/>
  </si>
  <si>
    <t>削除対象反映</t>
    <phoneticPr fontId="42"/>
  </si>
  <si>
    <t>取込結果反映</t>
    <phoneticPr fontId="42"/>
  </si>
  <si>
    <t>MML個別取込（取込後確認）</t>
    <phoneticPr fontId="42"/>
  </si>
  <si>
    <t>Zipファイル一覧作成</t>
    <phoneticPr fontId="42"/>
  </si>
  <si>
    <t>Zipファイルコピー(上書きなし)</t>
    <rPh sb="11" eb="13">
      <t>ウワガ</t>
    </rPh>
    <phoneticPr fontId="42"/>
  </si>
  <si>
    <t>Zipファイルコピー(上書きあり)</t>
    <rPh sb="11" eb="13">
      <t>ウワガ</t>
    </rPh>
    <phoneticPr fontId="42"/>
  </si>
  <si>
    <t>シート名</t>
    <rPh sb="3" eb="4">
      <t>メイ</t>
    </rPh>
    <phoneticPr fontId="42"/>
  </si>
  <si>
    <t>・妥当性確認フロー制御実行フラグをFalseに設定すること。</t>
    <rPh sb="1" eb="6">
      <t>ダトウセイカクニン</t>
    </rPh>
    <rPh sb="9" eb="11">
      <t>セイギョ</t>
    </rPh>
    <rPh sb="11" eb="13">
      <t>ジッコウ</t>
    </rPh>
    <rPh sb="23" eb="25">
      <t>セッテイ</t>
    </rPh>
    <phoneticPr fontId="42"/>
  </si>
  <si>
    <t>試験対象の処理において、想定通りの動作が行われること。</t>
    <rPh sb="0" eb="4">
      <t>シケンタイショウ</t>
    </rPh>
    <rPh sb="5" eb="7">
      <t>ショリ</t>
    </rPh>
    <rPh sb="17" eb="19">
      <t>ドウサ</t>
    </rPh>
    <rPh sb="20" eb="21">
      <t>オコナ</t>
    </rPh>
    <phoneticPr fontId="4"/>
  </si>
  <si>
    <t>-</t>
    <phoneticPr fontId="42"/>
  </si>
  <si>
    <t>Zipファイル格納ジョブ</t>
  </si>
  <si>
    <t>Zipファイル格納処理</t>
    <phoneticPr fontId="42"/>
  </si>
  <si>
    <t>MMLファイル一覧作成ジョブ</t>
  </si>
  <si>
    <t>処理概要</t>
    <rPh sb="0" eb="4">
      <t>ショリガイヨウ</t>
    </rPh>
    <phoneticPr fontId="42"/>
  </si>
  <si>
    <t>NAS上にある取得元ディレクトリのZipファイルを格納先ディレクトリにコピーする。(上書きあり)</t>
    <rPh sb="42" eb="44">
      <t>ウワガ</t>
    </rPh>
    <phoneticPr fontId="42"/>
  </si>
  <si>
    <t>NAS上にある取得元ディレクトリのZipファイルを格納先ディレクトリにコピーする。(上書きなし)</t>
    <phoneticPr fontId="42"/>
  </si>
  <si>
    <t>未取込Zipファイルをアクセス記録サーバの作業用ディレクトリに展開し、MMLファイル一覧を作成する。</t>
    <phoneticPr fontId="42"/>
  </si>
  <si>
    <t>ジョブID</t>
    <phoneticPr fontId="42"/>
  </si>
  <si>
    <t>JB_D02_03_09_03</t>
    <phoneticPr fontId="42"/>
  </si>
  <si>
    <t>JB_D02_03_09_11</t>
    <phoneticPr fontId="42"/>
  </si>
  <si>
    <t>UID重複論理削除ジョブ</t>
    <phoneticPr fontId="42"/>
  </si>
  <si>
    <t>利活用可否確認結果判定テーブルの登録状況に応じて、MMLファイル管理テーブルのステータスを更新する。
既に取込済みで最終未通知有無確認結果に登録されていない（オプトアウト対象）患者情報一覧の出力を行う。</t>
    <phoneticPr fontId="42"/>
  </si>
  <si>
    <t>MML取込前ファイルから患者IDの一覧を抽出し、利用不可患者IDが含まれないことを確認する。</t>
    <phoneticPr fontId="42"/>
  </si>
  <si>
    <t>削除対象データをMML個別取込結果テーブルから削除する。</t>
    <phoneticPr fontId="42"/>
  </si>
  <si>
    <t>MML取込前確認結果の承認後にMML取込前ファイルをMML個別取込結果テーブルに反映する。</t>
    <phoneticPr fontId="42"/>
  </si>
  <si>
    <t>未読込MMLファイルを対象にMMLファイルの読み込みを行う。</t>
    <phoneticPr fontId="42"/>
  </si>
  <si>
    <t>NAS上にある取得元ディレクトリのZipファイルの一覧を作成する。</t>
  </si>
  <si>
    <t>Zipファイルの一覧を参照して、NAS上にある取得元ディレクトリのZipファイルを格納先ディレクトリにコピーする。(上書きなし)</t>
    <phoneticPr fontId="42"/>
  </si>
  <si>
    <t>Zipファイルの一覧を参照して、NAS上にある取得元ディレクトリのZipファイルを格納先ディレクトリにコピーする。(上書きあり)</t>
    <phoneticPr fontId="42"/>
  </si>
  <si>
    <t>未取込のMMLファイルを読み込み、MML取込前ファイルを出力する。</t>
    <phoneticPr fontId="42"/>
  </si>
  <si>
    <t>確認点</t>
    <rPh sb="0" eb="2">
      <t>カクニン</t>
    </rPh>
    <rPh sb="2" eb="3">
      <t>テン</t>
    </rPh>
    <phoneticPr fontId="42"/>
  </si>
  <si>
    <t>NAS上のZipファイルが格納先ディレクトリにコピーされていること</t>
    <rPh sb="3" eb="4">
      <t>ジョウ</t>
    </rPh>
    <rPh sb="13" eb="16">
      <t>カクノウサキ</t>
    </rPh>
    <phoneticPr fontId="42"/>
  </si>
  <si>
    <t>未取込Zipファイルが作業用ディレクトリに展開され、MMLファイル一覧が作成されていること</t>
    <rPh sb="0" eb="3">
      <t>ミトリコミ</t>
    </rPh>
    <rPh sb="11" eb="14">
      <t>サギョウヨウ</t>
    </rPh>
    <rPh sb="21" eb="23">
      <t>テンカイ</t>
    </rPh>
    <rPh sb="33" eb="35">
      <t>イチラン</t>
    </rPh>
    <rPh sb="36" eb="38">
      <t>サクセイ</t>
    </rPh>
    <phoneticPr fontId="42"/>
  </si>
  <si>
    <t>利活用可否確認結果判定テーブルの登録状況に応じて、MMLファイル管理テーブルのステータスを更新されること。
既に取込済みで最終未通知有無確認結果に登録されていない（オプトアウト対象）患者情報一覧が出力されること。</t>
    <phoneticPr fontId="42"/>
  </si>
  <si>
    <t>JB_D02_05_09_01</t>
    <phoneticPr fontId="42"/>
  </si>
  <si>
    <t>JB_D02_05_09_02</t>
    <phoneticPr fontId="42"/>
  </si>
  <si>
    <t>MML取込前ファイルに未取込のMMLファイル情報が出力されること。</t>
    <rPh sb="11" eb="14">
      <t>ミトリコミ</t>
    </rPh>
    <rPh sb="22" eb="24">
      <t>ジョウホウ</t>
    </rPh>
    <rPh sb="25" eb="27">
      <t>シュツリョク</t>
    </rPh>
    <phoneticPr fontId="42"/>
  </si>
  <si>
    <t>MML取込前ファイルから患者IDの一覧を抽出し、利用不可患者IDが含まれないこと。</t>
    <phoneticPr fontId="42"/>
  </si>
  <si>
    <t>削除対象データがMML個別取込結果テーブルから削除されること。</t>
    <phoneticPr fontId="42"/>
  </si>
  <si>
    <t>MML取込前ファイルをMML個別取込結果テーブルに反映されること。</t>
    <phoneticPr fontId="42"/>
  </si>
  <si>
    <t>未読込MMLファイルを対象にMMLファイルの読み込みができること。</t>
    <phoneticPr fontId="42"/>
  </si>
  <si>
    <t>NAS上にある取得元ディレクトリのZipファイルの一覧を作成できること。</t>
    <phoneticPr fontId="42"/>
  </si>
  <si>
    <t>Zipファイルの一覧を参照して、NAS上にある取得元ディレクトリのZipファイルを格納先ディレクトリにコピーできること。</t>
    <phoneticPr fontId="42"/>
  </si>
  <si>
    <t>JB_D02_03_09_21</t>
  </si>
  <si>
    <t>JB_D02_03_09_31</t>
  </si>
  <si>
    <t>JB_D02_03_09_35</t>
  </si>
  <si>
    <t>JB_D02_03_09_36</t>
  </si>
  <si>
    <t>JB_D02_03_09_37</t>
  </si>
  <si>
    <t>JB_D02_03_09_40</t>
  </si>
  <si>
    <t>MML個別取込_利活用可否確認結果反映ジョブ</t>
  </si>
  <si>
    <t>①以下のコマンドを実行
⇒py -3.7 D:\python_project\src\proc\jobReadMml.py -j JB_D02_03_09_21 -u System -M ref_patient</t>
  </si>
  <si>
    <t>MMLファイル読込ジョブ</t>
  </si>
  <si>
    <t>MML個別取込（取込前確認）ジョブ</t>
  </si>
  <si>
    <t>①以下のコマンドを実行
⇒py -3.7 D:\python_project\src\proc\jobApprovalFlowComn.py -j JB_D02_03_09_35</t>
  </si>
  <si>
    <t>削除対象反映ジョブ</t>
  </si>
  <si>
    <t>①以下のコマンドを実行
⇒py -3.7 D:\python_project\src\proc\jobReadMml.py -j JB_D02_03_09_36 -u System -M mml_del_forward</t>
  </si>
  <si>
    <t>取込結果反映ジョブ</t>
  </si>
  <si>
    <t>MML個別取込（取込後確認）ジョブ</t>
  </si>
  <si>
    <t>①以下のコマンドを実行
⇒py -3.7 D:\python_project\src\proc\jobApprovalFlowComn.py -j JB_D02_03_09_40</t>
  </si>
  <si>
    <t>①以下のコマンドを実行
⇒py -3.7 D:\python_project\src\proc\jobSqlComn.py -j JB_D02_03_09_41</t>
    <phoneticPr fontId="42"/>
  </si>
  <si>
    <t>Zipファイル一覧作成ジョブ</t>
  </si>
  <si>
    <t>①以下のコマンドを実行
⇒py -3.7 D:\python_project\src\proc\jobReadMml.py -j JB_D02_05_09_01 -u System -M create_list</t>
  </si>
  <si>
    <t>Zipファイルコピージョブ</t>
  </si>
  <si>
    <t>Zipファイル格納ジョブ</t>
    <phoneticPr fontId="42"/>
  </si>
  <si>
    <t>MML個別取込機能</t>
    <phoneticPr fontId="42"/>
  </si>
  <si>
    <t>テーブルデータ
MMLファイル</t>
    <phoneticPr fontId="4"/>
  </si>
  <si>
    <t>・処理対象のZipファイルが格納されていること。</t>
    <rPh sb="1" eb="5">
      <t>ショリタイショウ</t>
    </rPh>
    <phoneticPr fontId="42"/>
  </si>
  <si>
    <t>Zipファイル格納確認</t>
    <rPh sb="7" eb="9">
      <t>カクノウ</t>
    </rPh>
    <rPh sb="9" eb="11">
      <t>カクニン</t>
    </rPh>
    <phoneticPr fontId="42"/>
  </si>
  <si>
    <t>MMLファイル一覧作成ジョブ</t>
    <phoneticPr fontId="42"/>
  </si>
  <si>
    <t>MMLファイル一覧作成処理</t>
    <phoneticPr fontId="42"/>
  </si>
  <si>
    <t>MMLファイル格納確認</t>
    <rPh sb="7" eb="9">
      <t>カクノウ</t>
    </rPh>
    <rPh sb="9" eb="11">
      <t>カクニン</t>
    </rPh>
    <phoneticPr fontId="42"/>
  </si>
  <si>
    <t>・処理対象のMMLファイルが格納されていること。</t>
    <rPh sb="1" eb="5">
      <t>ショリタイショウ</t>
    </rPh>
    <phoneticPr fontId="42"/>
  </si>
  <si>
    <t>テーブルデータ
MMLファイル(Zipファイル形式)</t>
    <rPh sb="23" eb="25">
      <t>ケイシキ</t>
    </rPh>
    <phoneticPr fontId="4"/>
  </si>
  <si>
    <t>MML個別取込_利活用可否確認結果反映処理</t>
    <phoneticPr fontId="42"/>
  </si>
  <si>
    <t>MMLファイル読込処理</t>
    <phoneticPr fontId="42"/>
  </si>
  <si>
    <t>MML個別取込（取込前確認）処理</t>
    <phoneticPr fontId="42"/>
  </si>
  <si>
    <t>削除対象反映処理</t>
    <phoneticPr fontId="42"/>
  </si>
  <si>
    <t>取込結果反映ジョブ</t>
    <phoneticPr fontId="42"/>
  </si>
  <si>
    <t>取込結果反映処理</t>
    <phoneticPr fontId="42"/>
  </si>
  <si>
    <t>MML個別取込（取込後確認）処理</t>
    <phoneticPr fontId="42"/>
  </si>
  <si>
    <t>UID重複論理削除処理</t>
    <phoneticPr fontId="42"/>
  </si>
  <si>
    <t>MML個別取込結果テーブル確認</t>
    <rPh sb="13" eb="15">
      <t>カクニン</t>
    </rPh>
    <phoneticPr fontId="42"/>
  </si>
  <si>
    <t>Zipファイル一覧作成処理</t>
    <phoneticPr fontId="42"/>
  </si>
  <si>
    <t>Zipファイルコピージョブ</t>
    <phoneticPr fontId="42"/>
  </si>
  <si>
    <t>Zipファイルコピー処理</t>
    <phoneticPr fontId="42"/>
  </si>
  <si>
    <t>正常系・事前準備</t>
    <rPh sb="0" eb="3">
      <t>セイジョウケイ</t>
    </rPh>
    <rPh sb="4" eb="8">
      <t>ジゼンジュンビ</t>
    </rPh>
    <phoneticPr fontId="4"/>
  </si>
  <si>
    <t>エラー終了確認</t>
    <phoneticPr fontId="42"/>
  </si>
  <si>
    <r>
      <t xml:space="preserve">エラー系・事前準備
</t>
    </r>
    <r>
      <rPr>
        <sz val="11"/>
        <color rgb="FFFF0000"/>
        <rFont val="ＭＳ Ｐ明朝"/>
        <family val="1"/>
        <charset val="128"/>
      </rPr>
      <t>(Zipファイル展開エラー)</t>
    </r>
    <rPh sb="5" eb="9">
      <t>ジゼンジュンビ</t>
    </rPh>
    <rPh sb="18" eb="20">
      <t>テンカイ</t>
    </rPh>
    <phoneticPr fontId="4"/>
  </si>
  <si>
    <r>
      <t xml:space="preserve">エラー系・事前準備
</t>
    </r>
    <r>
      <rPr>
        <sz val="11"/>
        <color rgb="FFFF0000"/>
        <rFont val="ＭＳ Ｐ明朝"/>
        <family val="1"/>
        <charset val="128"/>
      </rPr>
      <t>(MMLファイル読込エラー(XMLファイル構造エラー))</t>
    </r>
    <rPh sb="5" eb="9">
      <t>ジゼンジュンビ</t>
    </rPh>
    <phoneticPr fontId="4"/>
  </si>
  <si>
    <r>
      <t xml:space="preserve">エラー系・事前準備
</t>
    </r>
    <r>
      <rPr>
        <sz val="11"/>
        <color rgb="FFFF0000"/>
        <rFont val="ＭＳ Ｐ明朝"/>
        <family val="1"/>
        <charset val="128"/>
      </rPr>
      <t>(取得元ファイルなし)</t>
    </r>
    <rPh sb="5" eb="9">
      <t>ジゼンジュンビ</t>
    </rPh>
    <rPh sb="11" eb="14">
      <t>シュトクモト</t>
    </rPh>
    <phoneticPr fontId="4"/>
  </si>
  <si>
    <r>
      <t xml:space="preserve">正常系・事前準備
</t>
    </r>
    <r>
      <rPr>
        <sz val="11"/>
        <color rgb="FFFF0000"/>
        <rFont val="ＭＳ Ｐ明朝"/>
        <family val="1"/>
        <charset val="128"/>
      </rPr>
      <t>(対象施設指定)</t>
    </r>
    <rPh sb="0" eb="3">
      <t>セイジョウケイ</t>
    </rPh>
    <rPh sb="4" eb="8">
      <t>ジゼンジュンビ</t>
    </rPh>
    <rPh sb="10" eb="16">
      <t>タイショウシセツシテイ</t>
    </rPh>
    <phoneticPr fontId="4"/>
  </si>
  <si>
    <r>
      <t xml:space="preserve">正常系・事前準備
</t>
    </r>
    <r>
      <rPr>
        <sz val="11"/>
        <color rgb="FFFF0000"/>
        <rFont val="ＭＳ Ｐ明朝"/>
        <family val="1"/>
        <charset val="128"/>
      </rPr>
      <t>(対象施設指定)</t>
    </r>
    <rPh sb="0" eb="3">
      <t>セイジョウケイ</t>
    </rPh>
    <rPh sb="4" eb="8">
      <t>ジゼンジュンビ</t>
    </rPh>
    <phoneticPr fontId="4"/>
  </si>
  <si>
    <t>①以下のコマンドを実行
⇒py -3.7 D:\python_project\src\proc\jobReadMml.py -j JB_D02_03_09_37 -u System -M mml_read_forward</t>
    <phoneticPr fontId="42"/>
  </si>
  <si>
    <t>2023年8月リリース対応</t>
  </si>
  <si>
    <t>2023年8月リリース対応</t>
    <phoneticPr fontId="4"/>
  </si>
  <si>
    <t>①以下のディレクトリを確認
D:\python_project\input\delivery\mml\all</t>
    <rPh sb="11" eb="13">
      <t>カクニン</t>
    </rPh>
    <phoneticPr fontId="42"/>
  </si>
  <si>
    <t>①以下のディレクトリを確認
D:\python_project\output\mml_read\extracted</t>
    <rPh sb="11" eb="13">
      <t>カクニン</t>
    </rPh>
    <phoneticPr fontId="42"/>
  </si>
  <si>
    <t>Zipファイル管理_MMLテーブル確認</t>
    <rPh sb="17" eb="19">
      <t>カクニン</t>
    </rPh>
    <phoneticPr fontId="42"/>
  </si>
  <si>
    <t>Zipファイル一時管理_MMLテーブル確認</t>
    <rPh sb="19" eb="21">
      <t>カクニン</t>
    </rPh>
    <phoneticPr fontId="42"/>
  </si>
  <si>
    <r>
      <t>・Zipファイル一時管理_MMLテーブル(milscm0.delivery_zip_manage_mml_tmp)を確認し、</t>
    </r>
    <r>
      <rPr>
        <sz val="11"/>
        <color rgb="FFFF0000"/>
        <rFont val="ＭＳ Ｐ明朝"/>
        <family val="1"/>
        <charset val="128"/>
      </rPr>
      <t>対象施設のみ</t>
    </r>
    <r>
      <rPr>
        <sz val="11"/>
        <rFont val="ＭＳ Ｐ明朝"/>
        <family val="1"/>
        <charset val="128"/>
      </rPr>
      <t>処理対象のZipファイル情報が登録されていること。</t>
    </r>
    <rPh sb="58" eb="60">
      <t>カクニン</t>
    </rPh>
    <rPh sb="62" eb="66">
      <t>タイショウシセツ</t>
    </rPh>
    <rPh sb="68" eb="72">
      <t>ショリタイショウ</t>
    </rPh>
    <rPh sb="80" eb="82">
      <t>ジョウホウ</t>
    </rPh>
    <rPh sb="83" eb="85">
      <t>トウロク</t>
    </rPh>
    <phoneticPr fontId="42"/>
  </si>
  <si>
    <t>・Zipファイル
・Zipファイル一時管理_MMLテーブル(milscm0.delivery_zip_manage_mml_tmp)</t>
    <phoneticPr fontId="42"/>
  </si>
  <si>
    <r>
      <t xml:space="preserve">・Zipファイル
・Zipファイル一時管理_MMLテーブル(milscm0.delivery_zip_manage_mml_tmp)
</t>
    </r>
    <r>
      <rPr>
        <sz val="11"/>
        <color rgb="FFFF0000"/>
        <rFont val="ＭＳ Ｐ明朝"/>
        <family val="1"/>
        <charset val="128"/>
      </rPr>
      <t>・mml_read.conf</t>
    </r>
    <phoneticPr fontId="42"/>
  </si>
  <si>
    <t xml:space="preserve">・Zipファイル
・Zipファイル一時管理_MMLテーブル(milscm0.delivery_zip_manage_mml_tmp)
・Zipファイル管理_MMLテーブル(milscm0.delivery_zip_manage_mml)
</t>
    <phoneticPr fontId="42"/>
  </si>
  <si>
    <t>新規Zipファイル一覧確認</t>
    <rPh sb="11" eb="13">
      <t>カクニン</t>
    </rPh>
    <phoneticPr fontId="42"/>
  </si>
  <si>
    <t>重複Zipファイル一覧確認</t>
    <rPh sb="11" eb="13">
      <t>カクニン</t>
    </rPh>
    <phoneticPr fontId="42"/>
  </si>
  <si>
    <t>・新規Zipファイル一覧(zipDiffNew.csv)に③に存在しない①のZipファイル情報が登録されていること。</t>
    <rPh sb="31" eb="33">
      <t>ソンザイ</t>
    </rPh>
    <rPh sb="45" eb="47">
      <t>ジョウホウ</t>
    </rPh>
    <rPh sb="48" eb="50">
      <t>トウロク</t>
    </rPh>
    <phoneticPr fontId="42"/>
  </si>
  <si>
    <t>・重複Zipファイル一覧(zipDiffDup.csv)に③に存在する①のZipファイル情報が登録されていること。</t>
    <rPh sb="31" eb="33">
      <t>ソンザイ</t>
    </rPh>
    <rPh sb="44" eb="46">
      <t>ジョウホウ</t>
    </rPh>
    <rPh sb="47" eb="49">
      <t>トウロク</t>
    </rPh>
    <phoneticPr fontId="42"/>
  </si>
  <si>
    <r>
      <t>・新規Zipファイル一覧(zipDiffNew.csv)に③に存在しない①の</t>
    </r>
    <r>
      <rPr>
        <sz val="11"/>
        <color rgb="FFFF0000"/>
        <rFont val="ＭＳ Ｐ明朝"/>
        <family val="1"/>
        <charset val="128"/>
      </rPr>
      <t>対象施設のみ</t>
    </r>
    <r>
      <rPr>
        <sz val="11"/>
        <rFont val="ＭＳ Ｐ明朝"/>
        <family val="1"/>
        <charset val="128"/>
      </rPr>
      <t>のZipファイル情報が登録されていること。</t>
    </r>
    <rPh sb="31" eb="33">
      <t>ソンザイ</t>
    </rPh>
    <rPh sb="52" eb="54">
      <t>ジョウホウ</t>
    </rPh>
    <rPh sb="55" eb="57">
      <t>トウロク</t>
    </rPh>
    <phoneticPr fontId="42"/>
  </si>
  <si>
    <r>
      <t>・重複Zipファイル一覧(zipDiffDup.csv)に③に存在する①の</t>
    </r>
    <r>
      <rPr>
        <sz val="11"/>
        <color rgb="FFFF0000"/>
        <rFont val="ＭＳ Ｐ明朝"/>
        <family val="1"/>
        <charset val="128"/>
      </rPr>
      <t>対象施設のみ</t>
    </r>
    <r>
      <rPr>
        <sz val="11"/>
        <rFont val="ＭＳ Ｐ明朝"/>
        <family val="1"/>
        <charset val="128"/>
      </rPr>
      <t>のZipファイル情報が登録されていること。</t>
    </r>
    <rPh sb="31" eb="33">
      <t>ソンザイ</t>
    </rPh>
    <rPh sb="51" eb="53">
      <t>ジョウホウ</t>
    </rPh>
    <rPh sb="54" eb="56">
      <t>トウロク</t>
    </rPh>
    <phoneticPr fontId="42"/>
  </si>
  <si>
    <t>・新規Zipファイル一覧(zipDiffNew.csv)が作成されていないこと。</t>
    <rPh sb="29" eb="31">
      <t>サクセイ</t>
    </rPh>
    <phoneticPr fontId="42"/>
  </si>
  <si>
    <t>・重複Zipファイル一覧(zipDiffDup.csv)が作成されていないこと。</t>
    <phoneticPr fontId="42"/>
  </si>
  <si>
    <t>・Zipファイル一時管理_MMLテーブル(milscm0.delivery_zip_manage_mml_tmp)を確認し、②のレコードがTruncate処理で削除されていること。
・Zipファイル一時管理_MMLテーブル(milscm0.delivery_zip_manage_mml_tmp)を確認し、⑤に登録されていたZipファイルが登録されていること。</t>
    <rPh sb="58" eb="60">
      <t>カクニン</t>
    </rPh>
    <rPh sb="77" eb="79">
      <t>ショリ</t>
    </rPh>
    <rPh sb="80" eb="82">
      <t>サクジョ</t>
    </rPh>
    <rPh sb="149" eb="151">
      <t>カクニン</t>
    </rPh>
    <rPh sb="155" eb="157">
      <t>トウロク</t>
    </rPh>
    <rPh sb="170" eb="172">
      <t>トウロク</t>
    </rPh>
    <phoneticPr fontId="42"/>
  </si>
  <si>
    <t>上書き取込削除対象_ZipファイルNoテーブル確認</t>
    <rPh sb="23" eb="25">
      <t>カクニン</t>
    </rPh>
    <phoneticPr fontId="42"/>
  </si>
  <si>
    <t>上書き取込削除対象_Zipファイル管理_MMLテーブル確認</t>
    <rPh sb="27" eb="29">
      <t>カクニン</t>
    </rPh>
    <phoneticPr fontId="42"/>
  </si>
  <si>
    <t>上書き取込削除対象_MMLファイル管理テーブル確認</t>
    <rPh sb="23" eb="25">
      <t>カクニン</t>
    </rPh>
    <phoneticPr fontId="42"/>
  </si>
  <si>
    <t>MMLファイル管理テーブル確認</t>
    <rPh sb="13" eb="15">
      <t>カクニン</t>
    </rPh>
    <phoneticPr fontId="42"/>
  </si>
  <si>
    <t>・zipファイル
・Zipファイル一時管理_MMLテーブル(milscm0.delivery_zip_manage_mml_tmp)
・Zipファイル管理_MMLテーブル(milscm0.delivery_zip_manage_mml)
・上書き取込削除対象_ZipファイルNo(milscm0.delivery_zip_no_update_del)
・上書き取込削除対象_Zipファイル管理_MMLテーブル(milscm0.delivery_zip_manage_mml_update_del)
・MMLファイル管理テーブル(milscm0.delivery_mml_manage)</t>
    <phoneticPr fontId="42"/>
  </si>
  <si>
    <t>・Zipファイル一時管理_MMLテーブル(milscm0.delivery_zip_manage_mml_tmp)を確認し、②のレコードが削除されていること。
・Zipファイル一時管理_MMLテーブル(milscm0.delivery_zip_manage_mml_tmp)を確認し、処理対象のZipファイル情報が登録されていること。</t>
    <rPh sb="69" eb="71">
      <t>サクジョ</t>
    </rPh>
    <rPh sb="138" eb="140">
      <t>カクニン</t>
    </rPh>
    <rPh sb="142" eb="146">
      <t>ショリタイショウ</t>
    </rPh>
    <rPh sb="154" eb="156">
      <t>ジョウホウ</t>
    </rPh>
    <rPh sb="157" eb="159">
      <t>トウロク</t>
    </rPh>
    <phoneticPr fontId="42"/>
  </si>
  <si>
    <t>①以下のコマンドを実行
⇒py -3.7 D:\python_project\src\proc\jobReadMml.py -j JB_D02_03_09_11 -u System -M file_list</t>
  </si>
  <si>
    <t>ZipファイルNo_ワークテーブル確認</t>
    <rPh sb="17" eb="19">
      <t>カクニン</t>
    </rPh>
    <phoneticPr fontId="42"/>
  </si>
  <si>
    <t>MMLファイルNo_ワークテーブル確認</t>
    <rPh sb="17" eb="19">
      <t>カクニン</t>
    </rPh>
    <phoneticPr fontId="42"/>
  </si>
  <si>
    <t>・zipファイル
・Zipファイル管理_MMLテーブル(milscm0.delivery_zip_manage_mml)
・ZipファイルNo_ワークテーブル(milscm0.work_zip_no)
・MMLファイルNo_ワークテーブル(milscm0.work_mml_no)
・MMLファイル管理テーブル(milscm0.delivery_mml_manage)</t>
    <phoneticPr fontId="42"/>
  </si>
  <si>
    <r>
      <t xml:space="preserve">・zipファイル
・Zipファイル管理_MMLテーブル(milscm0.delivery_zip_manage_mml)
・ZipファイルNo_ワークテーブル(milscm0.work_zip_no)
・MMLファイル管理テーブル(milscm0.delivery_mml_manage)
</t>
    </r>
    <r>
      <rPr>
        <sz val="11"/>
        <color rgb="FFFF0000"/>
        <rFont val="ＭＳ Ｐ明朝"/>
        <family val="1"/>
        <charset val="128"/>
      </rPr>
      <t>・mml_read.conf</t>
    </r>
    <phoneticPr fontId="42"/>
  </si>
  <si>
    <t>・zipファイル
・Zipファイル管理_MMLテーブル(milscm0.delivery_zip_manage_mml)
・ZipファイルNo_ワークテーブル(milscm0.work_zip_no)
・MMLファイル管理テーブル(milscm0.delivery_mml_manage)</t>
    <phoneticPr fontId="42"/>
  </si>
  <si>
    <t>・MMLファイル管理テーブル(milscm0.delivery_mml_manage)を確認し、⑤のレコードが更新されていないこと。
・MMLファイル管理テーブル(milscm0.delivery_mml_manage)を確認し、レコードが新規登録されていないこと。</t>
    <rPh sb="55" eb="57">
      <t>コウシン</t>
    </rPh>
    <phoneticPr fontId="42"/>
  </si>
  <si>
    <r>
      <t>・MMLファイル管理テーブル(milscm0.delivery_mml_manage)を確認し、⑤のレコードが更新されていないこと。
・MMLファイル管理テーブル(milscm0.delivery_mml_manage)を確認し、</t>
    </r>
    <r>
      <rPr>
        <sz val="11"/>
        <color rgb="FFFF0000"/>
        <rFont val="ＭＳ Ｐ明朝"/>
        <family val="1"/>
        <charset val="128"/>
      </rPr>
      <t>MMLファイル一覧ファイル</t>
    </r>
    <r>
      <rPr>
        <sz val="11"/>
        <rFont val="ＭＳ Ｐ明朝"/>
        <family val="1"/>
        <charset val="128"/>
      </rPr>
      <t>に登録されたレコードを対象として、ステータスフラグが</t>
    </r>
    <r>
      <rPr>
        <sz val="11"/>
        <color rgb="FFFF0000"/>
        <rFont val="ＭＳ Ｐ明朝"/>
        <family val="1"/>
        <charset val="128"/>
      </rPr>
      <t>「0（ファイル読込未済（新規））」</t>
    </r>
    <r>
      <rPr>
        <sz val="11"/>
        <rFont val="ＭＳ Ｐ明朝"/>
        <family val="1"/>
        <charset val="128"/>
      </rPr>
      <t>で登録されていること。</t>
    </r>
    <rPh sb="111" eb="113">
      <t>カクニン</t>
    </rPh>
    <rPh sb="129" eb="131">
      <t>トウロク</t>
    </rPh>
    <rPh sb="139" eb="141">
      <t>タイショウ</t>
    </rPh>
    <rPh sb="172" eb="174">
      <t>トウロク</t>
    </rPh>
    <phoneticPr fontId="42"/>
  </si>
  <si>
    <t>・MMLファイル管理テーブル(milscm0.delivery_mml_manage)
・利活用可能患者IDテーブル(milscm0.mart_rikatsuyo_patient_id)
・最新施設情報ビュー(milscm0.v_latest_shisetsu_info_system)</t>
    <phoneticPr fontId="42"/>
  </si>
  <si>
    <r>
      <t>・MMLファイル管理テーブル(milscm0.delivery_mml_manage)を確認し、ステータスフラグが</t>
    </r>
    <r>
      <rPr>
        <sz val="11"/>
        <color rgb="FFFF0000"/>
        <rFont val="ＭＳ Ｐ明朝"/>
        <family val="1"/>
        <charset val="128"/>
      </rPr>
      <t>「2（ファイル読込対象外）」</t>
    </r>
    <r>
      <rPr>
        <sz val="11"/>
        <rFont val="ＭＳ Ｐ明朝"/>
        <family val="1"/>
        <charset val="128"/>
      </rPr>
      <t>のレコードを対象として、利活用可能患者IDテーブル(milscm0.mart_rikatsuyo_patient_id)に存在する患者かつ最新施設情報ビュー(milscm0.v_latest_shisetsu_info_system)に存在する施設に共通するレコードについて、ステータスフラグが</t>
    </r>
    <r>
      <rPr>
        <sz val="11"/>
        <color rgb="FFFF0000"/>
        <rFont val="ＭＳ Ｐ明朝"/>
        <family val="1"/>
        <charset val="128"/>
      </rPr>
      <t>「6（ファイル読込未済（差分））」</t>
    </r>
    <r>
      <rPr>
        <sz val="11"/>
        <rFont val="ＭＳ Ｐ明朝"/>
        <family val="1"/>
        <charset val="128"/>
      </rPr>
      <t>に更新されていること。
・MMLファイル管理テーブル(milscm0.delivery_mml_manage)を確認し、ステータスフラグが</t>
    </r>
    <r>
      <rPr>
        <sz val="11"/>
        <color rgb="FFFF0000"/>
        <rFont val="ＭＳ Ｐ明朝"/>
        <family val="1"/>
        <charset val="128"/>
      </rPr>
      <t>「1（ファイル読込済み）」</t>
    </r>
    <r>
      <rPr>
        <sz val="11"/>
        <rFont val="ＭＳ Ｐ明朝"/>
        <family val="1"/>
        <charset val="128"/>
      </rPr>
      <t>のレコードを対象として、利活用可能患者IDテーブル(milscm0.mart_rikatsuyo_patient_id)に存在しない患者かつ最新施設情報ビュー(milscm0.v_latest_shisetsu_info_system)に存在しない施設に共通するレコードについて、ステータスフラグが</t>
    </r>
    <r>
      <rPr>
        <sz val="11"/>
        <color rgb="FFFF0000"/>
        <rFont val="ＭＳ Ｐ明朝"/>
        <family val="1"/>
        <charset val="128"/>
      </rPr>
      <t>「5（ファイル読込対象外（オプトアウト削除対象））」</t>
    </r>
    <r>
      <rPr>
        <sz val="11"/>
        <rFont val="ＭＳ Ｐ明朝"/>
        <family val="1"/>
        <charset val="128"/>
      </rPr>
      <t>に更新されていること。
・MMLファイル管理テーブル(milscm0.delivery_mml_manage)を確認し、ステータスフラグが</t>
    </r>
    <r>
      <rPr>
        <sz val="11"/>
        <color rgb="FFFF0000"/>
        <rFont val="ＭＳ Ｐ明朝"/>
        <family val="1"/>
        <charset val="128"/>
      </rPr>
      <t>「0（ファイル読込未済（新規））」</t>
    </r>
    <r>
      <rPr>
        <sz val="11"/>
        <rFont val="ＭＳ Ｐ明朝"/>
        <family val="1"/>
        <charset val="128"/>
      </rPr>
      <t>のレコードを対象として、利活用可能患者IDテーブル(milscm0.mart_rikatsuyo_patient_id)に存在する患者かつ最新施設情報ビュー(milscm0.v_latest_shisetsu_info_system)に存在する施設に共通するレコードについて、ステータスフラグが</t>
    </r>
    <r>
      <rPr>
        <sz val="11"/>
        <color rgb="FFFF0000"/>
        <rFont val="ＭＳ Ｐ明朝"/>
        <family val="1"/>
        <charset val="128"/>
      </rPr>
      <t>「4（ファイル読込対象外（新規））」</t>
    </r>
    <r>
      <rPr>
        <sz val="11"/>
        <rFont val="ＭＳ Ｐ明朝"/>
        <family val="1"/>
        <charset val="128"/>
      </rPr>
      <t>に更新されていること。
・MMLファイル管理テーブル(milscm0.delivery_mml_manage)を確認し、ステータスフラグが</t>
    </r>
    <r>
      <rPr>
        <sz val="11"/>
        <color rgb="FFFF0000"/>
        <rFont val="ＭＳ Ｐ明朝"/>
        <family val="1"/>
        <charset val="128"/>
      </rPr>
      <t>「3（ファイル読込未済（退避））」</t>
    </r>
    <r>
      <rPr>
        <sz val="11"/>
        <rFont val="ＭＳ Ｐ明朝"/>
        <family val="1"/>
        <charset val="128"/>
      </rPr>
      <t>のレコードを対象として、利活用可能患者IDテーブル(milscm0.mart_rikatsuyo_patient_id)に存在しない患者かつ最新施設情報ビュー(milscm0.v_latest_shisetsu_info_system)に存在しない施設に共通するレコードについて、ステータスフラグが</t>
    </r>
    <r>
      <rPr>
        <sz val="11"/>
        <color rgb="FFFF0000"/>
        <rFont val="ＭＳ Ｐ明朝"/>
        <family val="1"/>
        <charset val="128"/>
      </rPr>
      <t>「2（ファイル読込対象外）」</t>
    </r>
    <r>
      <rPr>
        <sz val="11"/>
        <rFont val="ＭＳ Ｐ明朝"/>
        <family val="1"/>
        <charset val="128"/>
      </rPr>
      <t xml:space="preserve">に更新されていること。
・上記4パターン以外のレコードについて、ステータスフラグが更新されていないこと。
</t>
    </r>
    <rPh sb="44" eb="46">
      <t>カクニン</t>
    </rPh>
    <rPh sb="77" eb="79">
      <t>タイショウ</t>
    </rPh>
    <rPh sb="132" eb="134">
      <t>ソンザイ</t>
    </rPh>
    <rPh sb="136" eb="138">
      <t>カンジャ</t>
    </rPh>
    <rPh sb="189" eb="191">
      <t>ソンザイ</t>
    </rPh>
    <rPh sb="193" eb="195">
      <t>シセツ</t>
    </rPh>
    <rPh sb="196" eb="198">
      <t>キョウツウ</t>
    </rPh>
    <rPh sb="236" eb="238">
      <t>コウシン</t>
    </rPh>
    <rPh sb="1005" eb="1007">
      <t>ジョウキ</t>
    </rPh>
    <rPh sb="1012" eb="1014">
      <t>イガイ</t>
    </rPh>
    <rPh sb="1033" eb="1035">
      <t>コウシン</t>
    </rPh>
    <phoneticPr fontId="42"/>
  </si>
  <si>
    <t>MMLファイル削除確認</t>
    <rPh sb="7" eb="9">
      <t>サクジョ</t>
    </rPh>
    <rPh sb="9" eb="11">
      <t>カクニン</t>
    </rPh>
    <phoneticPr fontId="42"/>
  </si>
  <si>
    <t>①以下のディレクトリを確認
D:\python_project\output\mml_read\extracted</t>
    <rPh sb="11" eb="13">
      <t>カクニン</t>
    </rPh>
    <phoneticPr fontId="42"/>
  </si>
  <si>
    <t>MML個別取込_取込前確認テーブル確認</t>
    <rPh sb="17" eb="19">
      <t>カクニン</t>
    </rPh>
    <phoneticPr fontId="42"/>
  </si>
  <si>
    <t>・MML個別取込_取込前確認テーブル(milscm0.mml_check_bef)を確認し、④のレコードが削除されていること。
・MML個別取込_取込前確認テーブル(milscm0.mml_check_bef)を確認し、
全テーブル分のMML個別取込結果ファイルに登録されているレコードを対象として、レコードが登録されていること。</t>
    <rPh sb="106" eb="108">
      <t>カクニン</t>
    </rPh>
    <rPh sb="111" eb="112">
      <t>ゼン</t>
    </rPh>
    <rPh sb="116" eb="117">
      <t>ブン</t>
    </rPh>
    <rPh sb="132" eb="134">
      <t>トウロク</t>
    </rPh>
    <rPh sb="144" eb="146">
      <t>タイショウ</t>
    </rPh>
    <rPh sb="155" eb="157">
      <t>トウロク</t>
    </rPh>
    <phoneticPr fontId="42"/>
  </si>
  <si>
    <t>MML個別取込_取込後確認テーブル確認</t>
    <rPh sb="17" eb="19">
      <t>カクニン</t>
    </rPh>
    <phoneticPr fontId="42"/>
  </si>
  <si>
    <t>MML個別取込実績_ワークテーブル確認</t>
    <rPh sb="17" eb="19">
      <t>カクニン</t>
    </rPh>
    <phoneticPr fontId="42"/>
  </si>
  <si>
    <t>MML個別取込_上書き取込削除実績テーブル確認</t>
    <rPh sb="21" eb="23">
      <t>カクニン</t>
    </rPh>
    <phoneticPr fontId="42"/>
  </si>
  <si>
    <t>MML個別取込_オプトアウト削除実績テーブル確認</t>
    <rPh sb="22" eb="24">
      <t>カクニン</t>
    </rPh>
    <phoneticPr fontId="42"/>
  </si>
  <si>
    <r>
      <t>・MMLファイル管理テーブル(milscm0.delivery_mml_manage)を確認し、ステータスフラグが</t>
    </r>
    <r>
      <rPr>
        <sz val="11"/>
        <color rgb="FFFF0000"/>
        <rFont val="ＭＳ Ｐ明朝"/>
        <family val="1"/>
        <charset val="128"/>
      </rPr>
      <t>「4（ファイル読込対象外（新規））」または「5（ファイル読込対象外（オプトアウト削除対象））」</t>
    </r>
    <r>
      <rPr>
        <sz val="11"/>
        <rFont val="ＭＳ Ｐ明朝"/>
        <family val="1"/>
        <charset val="128"/>
      </rPr>
      <t>のレコードを対象として、ステータスフラグが</t>
    </r>
    <r>
      <rPr>
        <sz val="11"/>
        <color rgb="FFFF0000"/>
        <rFont val="ＭＳ Ｐ明朝"/>
        <family val="1"/>
        <charset val="128"/>
      </rPr>
      <t>「2（ファイル読込対象外）」</t>
    </r>
    <r>
      <rPr>
        <sz val="11"/>
        <rFont val="ＭＳ Ｐ明朝"/>
        <family val="1"/>
        <charset val="128"/>
      </rPr>
      <t>に更新されていること。
・上記以外のステータスフラグのレコードについて、ステータスフラグが更新されていないこと。</t>
    </r>
    <rPh sb="44" eb="46">
      <t>カクニン</t>
    </rPh>
    <rPh sb="110" eb="112">
      <t>タイショウ</t>
    </rPh>
    <rPh sb="140" eb="142">
      <t>コウシン</t>
    </rPh>
    <rPh sb="152" eb="156">
      <t>ジョウキイガイ</t>
    </rPh>
    <rPh sb="184" eb="186">
      <t>コウシン</t>
    </rPh>
    <phoneticPr fontId="42"/>
  </si>
  <si>
    <t>MML個別取込_取込後確認_全患者テーブル確認</t>
    <rPh sb="21" eb="23">
      <t>カクニン</t>
    </rPh>
    <phoneticPr fontId="42"/>
  </si>
  <si>
    <r>
      <t>・MML個別取込_取込後確認テーブル(milscm0.mml_check_aft)を確認し、③のレコードが削除されていること。
・MML個別取込_取込後確認テーブル(milscm0.mml_check_aft)を確認し、</t>
    </r>
    <r>
      <rPr>
        <sz val="11"/>
        <color rgb="FFFF0000"/>
        <rFont val="ＭＳ Ｐ明朝"/>
        <family val="1"/>
        <charset val="128"/>
      </rPr>
      <t>全テーブル分のMML個別取込結果ファイル</t>
    </r>
    <r>
      <rPr>
        <sz val="11"/>
        <rFont val="ＭＳ Ｐ明朝"/>
        <family val="1"/>
        <charset val="128"/>
      </rPr>
      <t>のレコードが登録されていること。</t>
    </r>
    <rPh sb="42" eb="44">
      <t>カクニン</t>
    </rPh>
    <rPh sb="53" eb="55">
      <t>サクジョ</t>
    </rPh>
    <phoneticPr fontId="42"/>
  </si>
  <si>
    <r>
      <t>・MMLファイル管理テーブル(milscm0.delivery_mml_manage)を確認し、ステータスフラグが</t>
    </r>
    <r>
      <rPr>
        <sz val="11"/>
        <color rgb="FFFF0000"/>
        <rFont val="ＭＳ Ｐ明朝"/>
        <family val="1"/>
        <charset val="128"/>
      </rPr>
      <t>「0（ファイル読込未済（新規））」「6（ファイル読込未済（差分））」</t>
    </r>
    <r>
      <rPr>
        <sz val="11"/>
        <rFont val="ＭＳ Ｐ明朝"/>
        <family val="1"/>
        <charset val="128"/>
      </rPr>
      <t>のレコードを対象として、ステータスフラグが</t>
    </r>
    <r>
      <rPr>
        <sz val="11"/>
        <color rgb="FFFF0000"/>
        <rFont val="ＭＳ Ｐ明朝"/>
        <family val="1"/>
        <charset val="128"/>
      </rPr>
      <t>「3（ファイル読込未済（退避））」</t>
    </r>
    <r>
      <rPr>
        <sz val="11"/>
        <rFont val="ＭＳ Ｐ明朝"/>
        <family val="1"/>
        <charset val="128"/>
      </rPr>
      <t xml:space="preserve">に更新されていること。
・上記以外のステータスフラグのレコードについて、ステータスフラグが更新されていないこと。
</t>
    </r>
    <rPh sb="44" eb="46">
      <t>カクニン</t>
    </rPh>
    <rPh sb="97" eb="99">
      <t>タイショウ</t>
    </rPh>
    <rPh sb="130" eb="132">
      <t>コウシン</t>
    </rPh>
    <rPh sb="142" eb="146">
      <t>ジョウキイガイ</t>
    </rPh>
    <rPh sb="174" eb="176">
      <t>コウシン</t>
    </rPh>
    <phoneticPr fontId="42"/>
  </si>
  <si>
    <t xml:space="preserve">・MMLファイル管理テーブル(milscm0.delivery_mml_manage)を確認し、⑥のレコードのうち、不在のレコードが更新されていないこと。
・MMLファイル管理テーブル(milscm0.delivery_mml_manage)を確認し、⑥のレコードのうち、存在のレコード(MMLファイル管理テーブル(milscm0.delivery_mml_manage)と上書き取込削除対象_ZipファイルNo(milscm0.delivery_zip_no_update_del)に共通するZipファイルNo情報)が削除されていること。
</t>
    <rPh sb="58" eb="60">
      <t>フザイ</t>
    </rPh>
    <rPh sb="66" eb="68">
      <t>コウシン</t>
    </rPh>
    <rPh sb="136" eb="138">
      <t>ソンザイ</t>
    </rPh>
    <rPh sb="243" eb="245">
      <t>キョウツウ</t>
    </rPh>
    <rPh sb="256" eb="258">
      <t>ジョウホウ</t>
    </rPh>
    <rPh sb="260" eb="262">
      <t>サクジョ</t>
    </rPh>
    <phoneticPr fontId="42"/>
  </si>
  <si>
    <t xml:space="preserve">①テストデータのZipファイルが以下のディレクトリに格納されていること。
D:\python_project\input\delivery\mml\all
②Zipファイル管理_MMLテーブル(milscm0.delivery_zip_manage_mml)に格納したZipファイルに存在・不在のレコードが混在していること。
③②のレコードのうち、存在のレコードについてZip取込済みフラグが「0（未取込）」で登録されていること。
④ZipファイルNo_ワークテーブル(milscm0.work_zip_no)にTruncate処理確認用の削除レコードが登録されていること。
⑤MMLファイル管理テーブル(milscm0.delivery_mml_manage)に格納したZipファイルに不在のレコードが登録されていること。
</t>
    <rPh sb="16" eb="18">
      <t>イカ</t>
    </rPh>
    <rPh sb="26" eb="28">
      <t>カクノウ</t>
    </rPh>
    <rPh sb="145" eb="147">
      <t>フザイ</t>
    </rPh>
    <rPh sb="344" eb="346">
      <t>フザイ</t>
    </rPh>
    <rPh sb="352" eb="354">
      <t>トウロク</t>
    </rPh>
    <phoneticPr fontId="4"/>
  </si>
  <si>
    <r>
      <t xml:space="preserve">①テストデータのZipファイルが以下のディレクトリに格納されていること。
D:\python_project\input\delivery\mml\all
</t>
    </r>
    <r>
      <rPr>
        <sz val="11"/>
        <color rgb="FFFF0000"/>
        <rFont val="ＭＳ Ｐ明朝"/>
        <family val="1"/>
        <charset val="128"/>
      </rPr>
      <t>※Zipファイル展開時にエラー発生する構成のファイルであること。</t>
    </r>
    <r>
      <rPr>
        <sz val="11"/>
        <rFont val="ＭＳ Ｐ明朝"/>
        <family val="1"/>
        <charset val="128"/>
      </rPr>
      <t xml:space="preserve">
②Zipファイル管理_MMLテーブル(milscm0.delivery_zip_manage_mml)に格納したZipファイルに存在・不在のレコードが混在していること。
③②のレコードのうち、存在のレコードについてZip取込済みフラグが「0（未取込）」で登録されていること。
④ZipファイルNo_ワークテーブル(milscm0.work_zip_no)にTruncate処理確認用の削除レコードが登録されていること。
⑤MMLファイル管理テーブル(milscm0.delivery_mml_manage)に格納したZipファイルに不在のレコードが登録されていること。
</t>
    </r>
    <rPh sb="16" eb="18">
      <t>イカ</t>
    </rPh>
    <rPh sb="26" eb="28">
      <t>カクノウ</t>
    </rPh>
    <rPh sb="86" eb="89">
      <t>テンカイジ</t>
    </rPh>
    <rPh sb="93" eb="95">
      <t>ハッセイ</t>
    </rPh>
    <rPh sb="97" eb="99">
      <t>コウセイ</t>
    </rPh>
    <rPh sb="178" eb="180">
      <t>フザイ</t>
    </rPh>
    <rPh sb="377" eb="379">
      <t>フザイ</t>
    </rPh>
    <phoneticPr fontId="4"/>
  </si>
  <si>
    <r>
      <t xml:space="preserve">①テストデータのZipファイルが以下のディレクトリに格納されていること。
D:\python_project\input\delivery\mml\all
</t>
    </r>
    <r>
      <rPr>
        <sz val="11"/>
        <color rgb="FFFF0000"/>
        <rFont val="ＭＳ Ｐ明朝"/>
        <family val="1"/>
        <charset val="128"/>
      </rPr>
      <t>※MMLファイル読込時にエラー発生するXMLファイル構造にエラーのあるファイルであること。</t>
    </r>
    <r>
      <rPr>
        <sz val="11"/>
        <rFont val="ＭＳ Ｐ明朝"/>
        <family val="1"/>
        <charset val="128"/>
      </rPr>
      <t xml:space="preserve">
②Zipファイル管理_MMLテーブル(milscm0.delivery_zip_manage_mml)に格納したZipファイルに存在・不在のレコードが混在していること。
③②のレコードのうち、存在のレコードについてZip取込済みフラグが「0（未取込）」で登録されていること。
④ZipファイルNo_ワークテーブル(milscm0.work_zip_no)にTruncate処理確認用の削除レコードが登録されていること。
⑤MMLファイルNo_ワークテーブル(milscm0.work_mml_no)にTruncate処理確認用の削除レコードが登録されていること。
⑥MMLファイル管理テーブル(milscm0.delivery_mml_manage)に格納したZipファイルに不在のレコードが登録されていること。
</t>
    </r>
    <rPh sb="16" eb="18">
      <t>イカ</t>
    </rPh>
    <rPh sb="26" eb="28">
      <t>カクノウ</t>
    </rPh>
    <rPh sb="86" eb="87">
      <t>ヨ</t>
    </rPh>
    <rPh sb="87" eb="88">
      <t>コ</t>
    </rPh>
    <rPh sb="93" eb="95">
      <t>ハッセイ</t>
    </rPh>
    <rPh sb="104" eb="106">
      <t>コウゾウ</t>
    </rPh>
    <rPh sb="191" eb="193">
      <t>フザイ</t>
    </rPh>
    <rPh sb="462" eb="464">
      <t>フザイ</t>
    </rPh>
    <phoneticPr fontId="4"/>
  </si>
  <si>
    <r>
      <t xml:space="preserve">①MMLファイル管理テーブル(milscm0.delivery_mml_manage)に、ステータスフラグが「0（ファイル読込未済（新規））」「1（ファイル読込済み）」「2（ファイル読込対象外）」「3（ファイル読込未済（退避））」「4（ファイル読込対象外（新規））」「5（ファイル読込対象外（オプトアウト削除対象））」「6（ファイル読込未済（差分））」「9（ファイル読込エラー）」混在のレコードが登録されていること。
②利活用可能患者IDテーブル(milscm0.mart_rikatsuyo_patient_id)に、患者情報が登録されていること。
③最新施設情報ビュー(milscm0.v_latest_shisetsu_info_system)に施設情報が登録されていること。
</t>
    </r>
    <r>
      <rPr>
        <sz val="11"/>
        <color rgb="FFFF0000"/>
        <rFont val="ＭＳ Ｐ明朝"/>
        <family val="1"/>
        <charset val="128"/>
      </rPr>
      <t xml:space="preserve">※①には②の患者、③の施設に存在・不在のレコードが混在していること。
</t>
    </r>
    <rPh sb="190" eb="192">
      <t>コンザイ</t>
    </rPh>
    <rPh sb="198" eb="200">
      <t>トウロク</t>
    </rPh>
    <rPh sb="260" eb="264">
      <t>カンジャジョウホウ</t>
    </rPh>
    <rPh sb="326" eb="328">
      <t>シセツ</t>
    </rPh>
    <rPh sb="328" eb="330">
      <t>ジョウホウ</t>
    </rPh>
    <rPh sb="331" eb="333">
      <t>トウロク</t>
    </rPh>
    <rPh sb="348" eb="350">
      <t>カンジャ</t>
    </rPh>
    <rPh sb="353" eb="355">
      <t>シセツ</t>
    </rPh>
    <rPh sb="356" eb="358">
      <t>ソンザイ</t>
    </rPh>
    <rPh sb="359" eb="361">
      <t>フザイ</t>
    </rPh>
    <rPh sb="367" eb="369">
      <t>コンザイ</t>
    </rPh>
    <phoneticPr fontId="4"/>
  </si>
  <si>
    <t xml:space="preserve">・MMLファイル管理テーブル(milscm0.delivery_mml_manage)を確認し、⑧のレコードのうち、不在のレコードが更新されていないこと。
・MMLファイル管理テーブル(milscm0.delivery_mml_manage)を確認し、⑧のレコードのうち、存在のレコード(MMLファイル管理テーブル(milscm0.delivery_mml_manage)と上書き取込削除対象_ZipファイルNo(milscm0.delivery_zip_no_update_del)に共通するZipファイルNo情報)が削除されていること。
</t>
    <rPh sb="58" eb="60">
      <t>フザイ</t>
    </rPh>
    <rPh sb="66" eb="68">
      <t>コウシン</t>
    </rPh>
    <rPh sb="136" eb="138">
      <t>ソンザイ</t>
    </rPh>
    <rPh sb="243" eb="245">
      <t>キョウツウ</t>
    </rPh>
    <rPh sb="256" eb="258">
      <t>ジョウホウ</t>
    </rPh>
    <rPh sb="260" eb="262">
      <t>サクジョ</t>
    </rPh>
    <phoneticPr fontId="42"/>
  </si>
  <si>
    <t>・MML共通テーブル
(milscm4.text_mml_common)</t>
    <phoneticPr fontId="42"/>
  </si>
  <si>
    <t xml:space="preserve">①MML共通テーブル
(milscm4.text_mml_common)にUIDが同一で記載確定日に差異のあるレコードが、双方ともに最新フラグ：TRUEの状態で登録されていること。
</t>
    <rPh sb="41" eb="43">
      <t>ドウイツ</t>
    </rPh>
    <rPh sb="44" eb="49">
      <t>キサイカクテイビ</t>
    </rPh>
    <rPh sb="50" eb="52">
      <t>サイ</t>
    </rPh>
    <rPh sb="61" eb="63">
      <t>ソウホウ</t>
    </rPh>
    <rPh sb="66" eb="68">
      <t>サイシン</t>
    </rPh>
    <rPh sb="77" eb="79">
      <t>ジョウタイ</t>
    </rPh>
    <rPh sb="80" eb="82">
      <t>トウロク</t>
    </rPh>
    <phoneticPr fontId="4"/>
  </si>
  <si>
    <t>MML共通テーブル確認</t>
    <rPh sb="9" eb="11">
      <t>カクニン</t>
    </rPh>
    <phoneticPr fontId="42"/>
  </si>
  <si>
    <r>
      <t xml:space="preserve">・zipファイル
・Zipファイル一時管理_MMLテーブル(milscm0.delivery_zip_manage_mml_tmp)
・Zipファイル管理_MMLテーブル(milscm0.delivery_zip_manage_mml)
・上書き取込削除対象_ZipファイルNo(milscm0.delivery_zip_no_update_del)
・上書き取込削除対象_Zipファイル管理_MMLテーブル(milscm0.delivery_zip_manage_mml_update_del)
・MMLファイル管理テーブル(milscm0.delivery_mml_manage)
</t>
    </r>
    <r>
      <rPr>
        <sz val="11"/>
        <color rgb="FFFF0000"/>
        <rFont val="ＭＳ Ｐ明朝"/>
        <family val="1"/>
        <charset val="128"/>
      </rPr>
      <t>・mml_read.conf</t>
    </r>
    <phoneticPr fontId="42"/>
  </si>
  <si>
    <t xml:space="preserve">・コマンドが警告終了し、ログファイルに処理内容が出力されていること。
</t>
    <rPh sb="6" eb="8">
      <t>ケイコク</t>
    </rPh>
    <rPh sb="19" eb="23">
      <t>ショリナイヨウ</t>
    </rPh>
    <rPh sb="24" eb="26">
      <t>シュツリョク</t>
    </rPh>
    <phoneticPr fontId="42"/>
  </si>
  <si>
    <t>警告終了確認</t>
    <rPh sb="0" eb="2">
      <t>ケイコク</t>
    </rPh>
    <phoneticPr fontId="42"/>
  </si>
  <si>
    <r>
      <t>・</t>
    </r>
    <r>
      <rPr>
        <sz val="11"/>
        <color rgb="FFFF0000"/>
        <rFont val="ＭＳ Ｐ明朝"/>
        <family val="1"/>
        <charset val="128"/>
      </rPr>
      <t>処理対象のMMLファイルが格納されていること</t>
    </r>
    <r>
      <rPr>
        <sz val="11"/>
        <rFont val="ＭＳ Ｐ明朝"/>
        <family val="1"/>
        <charset val="128"/>
      </rPr>
      <t>。</t>
    </r>
    <rPh sb="1" eb="5">
      <t>ショリタイショウ</t>
    </rPh>
    <phoneticPr fontId="42"/>
  </si>
  <si>
    <t>①以下のコマンドを実行
⇒py -3.7 D:\python_project\src\proc\jobReadMml.py -j JB_D02_03_09_31 -u System -M mml_read</t>
  </si>
  <si>
    <t>警告終了確認</t>
    <rPh sb="0" eb="2">
      <t>ケイコク</t>
    </rPh>
    <rPh sb="2" eb="4">
      <t>シュウリョウ</t>
    </rPh>
    <rPh sb="4" eb="6">
      <t>カクニン</t>
    </rPh>
    <phoneticPr fontId="42"/>
  </si>
  <si>
    <t xml:space="preserve">・コマンドが警告終了し、ログファイルに処理内容が出力されていること。
</t>
    <rPh sb="6" eb="8">
      <t>ケイコク</t>
    </rPh>
    <rPh sb="8" eb="10">
      <t>シュウリョウ</t>
    </rPh>
    <rPh sb="19" eb="23">
      <t>ショリナイヨウ</t>
    </rPh>
    <rPh sb="24" eb="26">
      <t>シュツリョク</t>
    </rPh>
    <phoneticPr fontId="42"/>
  </si>
  <si>
    <r>
      <t>正常系・事前準備（</t>
    </r>
    <r>
      <rPr>
        <sz val="11"/>
        <color rgb="FFFF0000"/>
        <rFont val="ＭＳ Ｐ明朝"/>
        <family val="1"/>
        <charset val="128"/>
      </rPr>
      <t>削除対象0件</t>
    </r>
    <r>
      <rPr>
        <sz val="11"/>
        <rFont val="ＭＳ Ｐ明朝"/>
        <family val="1"/>
        <charset val="128"/>
      </rPr>
      <t>)</t>
    </r>
    <rPh sb="0" eb="3">
      <t>セイジョウケイ</t>
    </rPh>
    <rPh sb="4" eb="8">
      <t>ジゼンジュンビ</t>
    </rPh>
    <rPh sb="9" eb="13">
      <t>サクジョタイショウ</t>
    </rPh>
    <rPh sb="14" eb="15">
      <t>ケン</t>
    </rPh>
    <phoneticPr fontId="4"/>
  </si>
  <si>
    <r>
      <t>正常系・事前準備(</t>
    </r>
    <r>
      <rPr>
        <sz val="11"/>
        <color rgb="FFFF0000"/>
        <rFont val="ＭＳ Ｐ明朝"/>
        <family val="1"/>
        <charset val="128"/>
      </rPr>
      <t>取込対象0件</t>
    </r>
    <r>
      <rPr>
        <sz val="11"/>
        <rFont val="ＭＳ Ｐ明朝"/>
        <family val="1"/>
        <charset val="128"/>
      </rPr>
      <t>)</t>
    </r>
    <rPh sb="0" eb="3">
      <t>セイジョウケイ</t>
    </rPh>
    <rPh sb="4" eb="8">
      <t>ジゼンジュンビ</t>
    </rPh>
    <rPh sb="9" eb="11">
      <t>トリコミ</t>
    </rPh>
    <rPh sb="11" eb="13">
      <t>タイショウ</t>
    </rPh>
    <rPh sb="14" eb="15">
      <t>ケン</t>
    </rPh>
    <phoneticPr fontId="4"/>
  </si>
  <si>
    <r>
      <t>・MML個別取込結果テーブル(</t>
    </r>
    <r>
      <rPr>
        <sz val="11"/>
        <color rgb="FFFF0000"/>
        <rFont val="ＭＳ Ｐ明朝"/>
        <family val="1"/>
        <charset val="128"/>
      </rPr>
      <t>milscm4</t>
    </r>
    <r>
      <rPr>
        <sz val="11"/>
        <rFont val="ＭＳ Ｐ明朝"/>
        <family val="1"/>
        <charset val="128"/>
      </rPr>
      <t>)を確認し、②のレコードが削除されていないこと。
・MML個別取込結果テーブル(</t>
    </r>
    <r>
      <rPr>
        <sz val="11"/>
        <color rgb="FFFF0000"/>
        <rFont val="ＭＳ Ｐ明朝"/>
        <family val="1"/>
        <charset val="128"/>
      </rPr>
      <t>milscm4</t>
    </r>
    <r>
      <rPr>
        <sz val="11"/>
        <rFont val="ＭＳ Ｐ明朝"/>
        <family val="1"/>
        <charset val="128"/>
      </rPr>
      <t>)を確認し、全テーブル分のMML個別取込結果ファイルのレコードが登録されていること。</t>
    </r>
    <rPh sb="24" eb="26">
      <t>カクニン</t>
    </rPh>
    <rPh sb="35" eb="37">
      <t>サクジョ</t>
    </rPh>
    <phoneticPr fontId="42"/>
  </si>
  <si>
    <t>MML個別取込結果ファイル確認</t>
    <rPh sb="13" eb="15">
      <t>カクニン</t>
    </rPh>
    <phoneticPr fontId="42"/>
  </si>
  <si>
    <r>
      <t>エラー系・事前準備</t>
    </r>
    <r>
      <rPr>
        <sz val="11"/>
        <color rgb="FFFF0000"/>
        <rFont val="ＭＳ Ｐ明朝"/>
        <family val="1"/>
        <charset val="128"/>
      </rPr>
      <t>(HTMLファイル読み込みエラー)</t>
    </r>
    <rPh sb="3" eb="4">
      <t>ケイ</t>
    </rPh>
    <rPh sb="5" eb="9">
      <t>ジゼンジュンビ</t>
    </rPh>
    <rPh sb="18" eb="19">
      <t>ヨ</t>
    </rPh>
    <rPh sb="20" eb="21">
      <t>コ</t>
    </rPh>
    <phoneticPr fontId="4"/>
  </si>
  <si>
    <r>
      <t xml:space="preserve">・MMLファイル管理テーブル(milscm0.delivery_mml_manage)
・利活用可能患者IDテーブル(milscm0.mart_rikatsuyo_patient_id)
・最新施設情報ビュー(milscm0.v_latest_shisetsu_info_system)
</t>
    </r>
    <r>
      <rPr>
        <sz val="11"/>
        <color rgb="FFFF0000"/>
        <rFont val="ＭＳ Ｐ明朝"/>
        <family val="1"/>
        <charset val="128"/>
      </rPr>
      <t>・mml_read.conf</t>
    </r>
    <phoneticPr fontId="42"/>
  </si>
  <si>
    <t>MMLファイル取込対象テーブル確認</t>
    <rPh sb="15" eb="17">
      <t>カクニン</t>
    </rPh>
    <phoneticPr fontId="42"/>
  </si>
  <si>
    <r>
      <t>・MMLファイル取込対象テーブル(milscm0.delivery_mml_manage_read)を確認し、⑤のレコードが削除されていること。
・MMLファイル取込対象テーブル(milscm0.delivery_mml_manage_read)を確認し、MMLファイル管理テーブル(milscm0.delivery_mml_manage)に登録されたレコードのうちステータスフラグが</t>
    </r>
    <r>
      <rPr>
        <sz val="11"/>
        <color rgb="FFFF0000"/>
        <rFont val="ＭＳ Ｐ明朝"/>
        <family val="1"/>
        <charset val="128"/>
      </rPr>
      <t>「0（ファイル読込未済（新規））」または「6（ファイル読込未済（差分））」</t>
    </r>
    <r>
      <rPr>
        <sz val="11"/>
        <rFont val="ＭＳ Ｐ明朝"/>
        <family val="1"/>
        <charset val="128"/>
      </rPr>
      <t>のレコードを対象として登録されていること。
・登録されたレコードについて、ステータスフラグが</t>
    </r>
    <r>
      <rPr>
        <sz val="11"/>
        <color rgb="FFFF0000"/>
        <rFont val="ＭＳ Ｐ明朝"/>
        <family val="1"/>
        <charset val="128"/>
      </rPr>
      <t>「6（ファイル読込未済（差分））」かつ同一患者でステータスフラグが「0（ファイル読込未済（新規））」のレコードが存在するレコード</t>
    </r>
    <r>
      <rPr>
        <sz val="11"/>
        <rFont val="ＭＳ Ｐ明朝"/>
        <family val="1"/>
        <charset val="128"/>
      </rPr>
      <t>を対象として、ステータスフラグが</t>
    </r>
    <r>
      <rPr>
        <sz val="11"/>
        <color rgb="FFFF0000"/>
        <rFont val="ＭＳ Ｐ明朝"/>
        <family val="1"/>
        <charset val="128"/>
      </rPr>
      <t>「0（ファイル読込未済（新規））」</t>
    </r>
    <r>
      <rPr>
        <sz val="11"/>
        <rFont val="ＭＳ Ｐ明朝"/>
        <family val="1"/>
        <charset val="128"/>
      </rPr>
      <t xml:space="preserve">に更新されていること。
</t>
    </r>
    <rPh sb="124" eb="126">
      <t>カクニン</t>
    </rPh>
    <rPh sb="171" eb="173">
      <t>トウロク</t>
    </rPh>
    <rPh sb="240" eb="242">
      <t>トウロク</t>
    </rPh>
    <rPh sb="252" eb="254">
      <t>トウロク</t>
    </rPh>
    <rPh sb="373" eb="375">
      <t>コウシン</t>
    </rPh>
    <phoneticPr fontId="42"/>
  </si>
  <si>
    <r>
      <t xml:space="preserve">①テストデータのMMLファイルが以下のディレクトリに格納されていること。
D:\python_project\output\mml_read\extracted
</t>
    </r>
    <r>
      <rPr>
        <sz val="11"/>
        <color rgb="FFFF0000"/>
        <rFont val="ＭＳ Ｐ明朝"/>
        <family val="1"/>
        <charset val="128"/>
      </rPr>
      <t>※ファイル読み込み時にエラーとなるファイルであること。</t>
    </r>
    <r>
      <rPr>
        <sz val="11"/>
        <rFont val="ＭＳ Ｐ明朝"/>
        <family val="1"/>
        <charset val="128"/>
      </rPr>
      <t xml:space="preserve">
②MMLファイル管理テーブル(milscm0.delivery_mml_manage)に、ステータスフラグが「0（ファイル読込未済（新規））」「1（ファイル読込済み）」「2（ファイル読込対象外）」「3（ファイル読込未済（退避））」「4（ファイル読込対象外（新規））」「5（ファイル読込対象外（オプトアウト削除対象））」「6（ファイル読込未済（差分））」「9（ファイル読込エラー）」混在のレコードが登録されていること。
③MMLファイルNo_ワークテーブル(milscm0.work_mml_no)にTruncate処理確認用の削除レコードが登録されていること。
④MML個別取込_取込前確認テーブル(milscm0.mml_check_bef)にTruncate処理確認用の削除レコードが登録されていること。
⑤MMLファイル取込対象テーブル(milscm0.delivery_mml_manage_read)にTruncate処理確認用の削除レコードが登録されていること。
⑥Zipファイル管理_MMLテーブル(milscm0.delivery_zip_manage_mml)にレコードが登録されていること。(②のレコードのうち、ステータスフラグが「0（ファイル読込未済（新規））」「6（ファイル読込未済（差分））」のものを対象に、存在・不在のレコードが混在していること)
</t>
    </r>
    <phoneticPr fontId="4"/>
  </si>
  <si>
    <t>①以下のコマンドを実行
⇒py -3.7 D:\python_project\src\proc\jobReadMml.py -j JB_D02_03_09_36 -u System -M mml_del_forward</t>
    <phoneticPr fontId="42"/>
  </si>
  <si>
    <t xml:space="preserve">・MMLファイルNo_ワークテーブル(milscm4.work_mml_no)を確認し、⑦のレコードが削除されていること。
・MMLファイルNo_ワークテーブル(milscm4.work_mml_no)を確認し、⑥のレコードのうち、ステータスフラグが「5（ファイル読込対象外（オプトアウト削除対象））」のレコードが登録されていること。
</t>
    <rPh sb="51" eb="53">
      <t>サクジョ</t>
    </rPh>
    <rPh sb="102" eb="104">
      <t>カクニン</t>
    </rPh>
    <rPh sb="157" eb="159">
      <t>トウロク</t>
    </rPh>
    <phoneticPr fontId="42"/>
  </si>
  <si>
    <t xml:space="preserve">・ZipファイルNo_ワークテーブル(milscm4.work_zip_no)を確認し、②のレコードが削除されていること。
・ZipファイルNo_ワークテーブル(milscm4.work_zip_no)を確認し、①のレコードが登録されていること。
</t>
    <rPh sb="51" eb="53">
      <t>サクジョ</t>
    </rPh>
    <rPh sb="102" eb="104">
      <t>カクニン</t>
    </rPh>
    <rPh sb="113" eb="115">
      <t>トウロク</t>
    </rPh>
    <phoneticPr fontId="42"/>
  </si>
  <si>
    <r>
      <t>・MML個別取込結果テーブル(</t>
    </r>
    <r>
      <rPr>
        <sz val="11"/>
        <color rgb="FFFF0000"/>
        <rFont val="ＭＳ Ｐ明朝"/>
        <family val="1"/>
        <charset val="128"/>
      </rPr>
      <t>milscm4</t>
    </r>
    <r>
      <rPr>
        <sz val="11"/>
        <rFont val="ＭＳ Ｐ明朝"/>
        <family val="1"/>
        <charset val="128"/>
      </rPr>
      <t>)を確認し、MML個別取込_上書き取込削除実績テーブル(milscm0.mml_check_aft_update_del)に存在するレコードが削除されていること。
・MML個別取込結果テーブル(</t>
    </r>
    <r>
      <rPr>
        <sz val="11"/>
        <color rgb="FFFF0000"/>
        <rFont val="ＭＳ Ｐ明朝"/>
        <family val="1"/>
        <charset val="128"/>
      </rPr>
      <t>milscm4</t>
    </r>
    <r>
      <rPr>
        <sz val="11"/>
        <rFont val="ＭＳ Ｐ明朝"/>
        <family val="1"/>
        <charset val="128"/>
      </rPr>
      <t>)を確認し、MML個別取込_オプトアウト削除実績テーブル(milscm0.mml_check_aft_opt)に存在するレコードが削除されていること。</t>
    </r>
    <rPh sb="24" eb="26">
      <t>カクニン</t>
    </rPh>
    <rPh sb="84" eb="86">
      <t>ソンザイ</t>
    </rPh>
    <rPh sb="93" eb="95">
      <t>サクジョ</t>
    </rPh>
    <rPh sb="182" eb="184">
      <t>ソンザイ</t>
    </rPh>
    <phoneticPr fontId="42"/>
  </si>
  <si>
    <t xml:space="preserve">・MML個別取込_上書き取込削除実績テーブル(milscm0.mml_check_aft_update_del)を確認し、⑤のレコードが削除されていること。
・MML個別取込_上書き取込削除実績テーブル(milscm0.mml_check_aft_update_del)を確認し、ZipファイルNo_ワークテーブル(milscm4.work_zip_no)に登録されたレコードを対象として、削除されたMML個別テーブルのレコードが登録されていること。
</t>
    <phoneticPr fontId="42"/>
  </si>
  <si>
    <t>・MML個別取込_上書き取込削除実績テーブル(milscm0.mml_check_aft_update_del)を確認し、⑤のレコードが削除されていること。</t>
    <phoneticPr fontId="42"/>
  </si>
  <si>
    <t xml:space="preserve">・MML個別取込_オプトアウト削除実績テーブル(milscm0.mml_check_aft_opt)を確認し、⑧のレコードが削除されていること。
</t>
    <phoneticPr fontId="42"/>
  </si>
  <si>
    <r>
      <t>・MML個別取込結果テーブル(</t>
    </r>
    <r>
      <rPr>
        <sz val="11"/>
        <color rgb="FFFF0000"/>
        <rFont val="ＭＳ Ｐ明朝"/>
        <family val="1"/>
        <charset val="128"/>
      </rPr>
      <t>milscm4</t>
    </r>
    <r>
      <rPr>
        <sz val="11"/>
        <rFont val="ＭＳ Ｐ明朝"/>
        <family val="1"/>
        <charset val="128"/>
      </rPr>
      <t>)を確認し、③のレコードが削除されていないこと。</t>
    </r>
    <rPh sb="24" eb="26">
      <t>カクニン</t>
    </rPh>
    <rPh sb="35" eb="37">
      <t>サクジョ</t>
    </rPh>
    <phoneticPr fontId="42"/>
  </si>
  <si>
    <t>・MMLファイル管理テーブル(milscm0.delivery_mml_manage)を確認し、⑥のレコードについて、ステータスフラグが更新されていないこと。</t>
    <rPh sb="44" eb="46">
      <t>カクニン</t>
    </rPh>
    <rPh sb="68" eb="70">
      <t>コウシン</t>
    </rPh>
    <phoneticPr fontId="42"/>
  </si>
  <si>
    <r>
      <t>・MML個別取込結果テーブル(</t>
    </r>
    <r>
      <rPr>
        <sz val="11"/>
        <color rgb="FFFF0000"/>
        <rFont val="ＭＳ Ｐ明朝"/>
        <family val="1"/>
        <charset val="128"/>
      </rPr>
      <t>milscm4</t>
    </r>
    <r>
      <rPr>
        <sz val="11"/>
        <rFont val="ＭＳ Ｐ明朝"/>
        <family val="1"/>
        <charset val="128"/>
      </rPr>
      <t>)を確認し、②のレコードが削除されていないこと。</t>
    </r>
    <rPh sb="24" eb="26">
      <t>カクニン</t>
    </rPh>
    <rPh sb="35" eb="37">
      <t>サクジョ</t>
    </rPh>
    <phoneticPr fontId="42"/>
  </si>
  <si>
    <t>・MML個別取込_取込後確認テーブル(milscm0.mml_check_aft)を確認し、③のレコードが削除されていること。</t>
    <rPh sb="42" eb="44">
      <t>カクニン</t>
    </rPh>
    <rPh sb="53" eb="55">
      <t>サクジョ</t>
    </rPh>
    <phoneticPr fontId="42"/>
  </si>
  <si>
    <t>・コマンドが正常終了し、ログファイルに処理内容が出力されていること。
・ジョブ開始・終了のメッセージのみ出力され、SQL呼び出しが行われていないこと。</t>
    <rPh sb="6" eb="10">
      <t>セイジョウシュウリョウ</t>
    </rPh>
    <rPh sb="19" eb="23">
      <t>ショリナイヨウ</t>
    </rPh>
    <rPh sb="24" eb="26">
      <t>シュツリョク</t>
    </rPh>
    <rPh sb="39" eb="41">
      <t>カイシ</t>
    </rPh>
    <rPh sb="42" eb="44">
      <t>シュウリョウ</t>
    </rPh>
    <rPh sb="52" eb="54">
      <t>シュツリョク</t>
    </rPh>
    <rPh sb="60" eb="61">
      <t>ヨ</t>
    </rPh>
    <rPh sb="62" eb="63">
      <t>ダ</t>
    </rPh>
    <rPh sb="65" eb="66">
      <t>オコナ</t>
    </rPh>
    <phoneticPr fontId="42"/>
  </si>
  <si>
    <t>①特になし</t>
    <rPh sb="1" eb="2">
      <t>トク</t>
    </rPh>
    <phoneticPr fontId="4"/>
  </si>
  <si>
    <t>・なし</t>
    <phoneticPr fontId="42"/>
  </si>
  <si>
    <t>・MMLファイルNo_ワークテーブル(milscm4.work_mml_no)を確認し、⑦のレコードが削除されていないこと。</t>
    <rPh sb="51" eb="53">
      <t>サクジョ</t>
    </rPh>
    <phoneticPr fontId="42"/>
  </si>
  <si>
    <t xml:space="preserve">・ZipファイルNo_ワークテーブル(milscm4.work_zip_no)を確認し、②のレコードが削除されていないこと。
</t>
    <rPh sb="51" eb="53">
      <t>サクジョ</t>
    </rPh>
    <phoneticPr fontId="42"/>
  </si>
  <si>
    <t>・MML個別取込実績_ワークテーブル(milscm4.work_check_aft)を確認し、④のレコードが削除されていないこと。</t>
    <rPh sb="54" eb="56">
      <t>サクジョ</t>
    </rPh>
    <phoneticPr fontId="42"/>
  </si>
  <si>
    <r>
      <t>①上書き取込削除対象_ZipファイルNoテーブル(milscm0.delivery_zip_no_update_del)に、レコードが</t>
    </r>
    <r>
      <rPr>
        <sz val="11"/>
        <color rgb="FFFF0000"/>
        <rFont val="ＭＳ Ｐ明朝"/>
        <family val="1"/>
        <charset val="128"/>
      </rPr>
      <t>登録されていないこと</t>
    </r>
    <r>
      <rPr>
        <sz val="11"/>
        <rFont val="ＭＳ Ｐ明朝"/>
        <family val="1"/>
        <charset val="128"/>
      </rPr>
      <t>。
②ZipファイルNo_ワークテーブル(milscm4.work_zip_no)にTruncate処理確認用のレコードが登録されていること。
③MML個別取込結果テーブル(milscm4)にテストデータに関連したレコードが登録されていること。
④MML個別取込実績_ワークテーブル(milscm4.work_check_aft)にTruncate処理確認用のレコードが登録されていること。
⑤MML個別取込_上書き取込削除実績テーブル(milscm0.mml_check_aft_update_del)にTruncate処理確認用の削除レコードが登録されていること。
⑥MMLファイル管理テーブル(milscm0.delivery_mml_manage)に、ステータスフラグが</t>
    </r>
    <r>
      <rPr>
        <sz val="11"/>
        <color rgb="FFFF0000"/>
        <rFont val="ＭＳ Ｐ明朝"/>
        <family val="1"/>
        <charset val="128"/>
      </rPr>
      <t>「0（ファイル読込未済（新規））」「1（ファイル読込済み）」「9（ファイル読込エラー）」</t>
    </r>
    <r>
      <rPr>
        <sz val="11"/>
        <rFont val="ＭＳ Ｐ明朝"/>
        <family val="1"/>
        <charset val="128"/>
      </rPr>
      <t xml:space="preserve">混在のレコードが登録されていること。
⑦MMLファイルNo_ワークテーブル(milscm4.work_mml_no)にTruncate処理確認用のレコードが登録されていること。
⑧MML個別取込_オプトアウト削除実績テーブル(milscm0.mml_check_aft_opt)
にTruncate処理確認用の削除レコードが登録されていること。
</t>
    </r>
    <rPh sb="67" eb="69">
      <t>トウロク</t>
    </rPh>
    <phoneticPr fontId="4"/>
  </si>
  <si>
    <t>Truncate処理確認用のレコードについて、milscm0系のテーブルについては削除されること、milscm4系のテーブルについては削除されないことをそれぞれ確認する。</t>
    <rPh sb="8" eb="13">
      <t>ショリカクニンヨウ</t>
    </rPh>
    <rPh sb="30" eb="31">
      <t>ケイ</t>
    </rPh>
    <rPh sb="41" eb="43">
      <t>サクジョ</t>
    </rPh>
    <rPh sb="56" eb="57">
      <t>ケイ</t>
    </rPh>
    <rPh sb="67" eb="69">
      <t>サクジョ</t>
    </rPh>
    <rPh sb="80" eb="82">
      <t>カクニン</t>
    </rPh>
    <phoneticPr fontId="4"/>
  </si>
  <si>
    <r>
      <t>・MML個別取込実績_ワークテーブル(milscm4.work_check_aft)を確認し、④のレコードが削除されていること。
・MML個別取込実績_ワークテーブル(milscm4.work_check_aft)を確認し、MMLファイルNo_ワークテーブル(milscm4.work_mml_no)に登録されたレコードを対象として、削除されたMML個別テーブルのレコードが登録されていること。</t>
    </r>
    <r>
      <rPr>
        <sz val="11"/>
        <color rgb="FFFF0000"/>
        <rFont val="ＭＳ Ｐ明朝"/>
        <family val="1"/>
        <charset val="128"/>
      </rPr>
      <t>(上書き削除されたものは除外)</t>
    </r>
    <r>
      <rPr>
        <sz val="11"/>
        <rFont val="ＭＳ Ｐ明朝"/>
        <family val="1"/>
        <charset val="128"/>
      </rPr>
      <t xml:space="preserve">
</t>
    </r>
    <rPh sb="54" eb="56">
      <t>サクジョ</t>
    </rPh>
    <rPh sb="161" eb="163">
      <t>タイショウ</t>
    </rPh>
    <rPh sb="198" eb="200">
      <t>ウワガ</t>
    </rPh>
    <rPh sb="201" eb="203">
      <t>サクジョ</t>
    </rPh>
    <rPh sb="209" eb="211">
      <t>ジョガイ</t>
    </rPh>
    <phoneticPr fontId="42"/>
  </si>
  <si>
    <r>
      <t>・MML個別取込_オプトアウト削除実績テーブル(milscm0.mml_check_aft_opt)を確認し、⑧のレコードが削除されていること。
・MML個別取込_オプトアウト削除実績テーブル(milscm0.mml_check_aft_opt)を確認し、MMLファイルNo_ワークテーブル(milscm4.work_mml_no)に登録されたレコードを対象として、削除されたMML個別テーブルのレコードが登録されていること。</t>
    </r>
    <r>
      <rPr>
        <sz val="11"/>
        <color rgb="FFFF0000"/>
        <rFont val="ＭＳ Ｐ明朝"/>
        <family val="1"/>
        <charset val="128"/>
      </rPr>
      <t>(上書き削除されたものは除外)</t>
    </r>
    <r>
      <rPr>
        <sz val="11"/>
        <rFont val="ＭＳ Ｐ明朝"/>
        <family val="1"/>
        <charset val="128"/>
      </rPr>
      <t xml:space="preserve">
</t>
    </r>
    <rPh sb="167" eb="169">
      <t>トウロク</t>
    </rPh>
    <rPh sb="177" eb="179">
      <t>タイショウ</t>
    </rPh>
    <rPh sb="191" eb="193">
      <t>コベツ</t>
    </rPh>
    <rPh sb="203" eb="205">
      <t>トウロク</t>
    </rPh>
    <phoneticPr fontId="42"/>
  </si>
  <si>
    <r>
      <t>①上書き取込削除対象_ZipファイルNoテーブル(milscm0.delivery_zip_no_update_del)に、①のテストデータに関連したレコードが登録されていること。
②ZipファイルNo_ワークテーブル(milscm4.work_zip_no)にTruncate処理確認用の削除レコードが登録されていること。
③MML個別取込結果テーブル(</t>
    </r>
    <r>
      <rPr>
        <sz val="11"/>
        <color rgb="FFFF0000"/>
        <rFont val="ＭＳ Ｐ明朝"/>
        <family val="1"/>
        <charset val="128"/>
      </rPr>
      <t>milscm4</t>
    </r>
    <r>
      <rPr>
        <sz val="11"/>
        <rFont val="ＭＳ Ｐ明朝"/>
        <family val="1"/>
        <charset val="128"/>
      </rPr>
      <t>)にテストデータに関連したレコードが登録されていること。
④MML個別取込実績_ワークテーブル(milscm4.work_check_aft)にTruncate処理確認用の削除レコードが登録されていること。
⑤MML個別取込_上書き取込削除実績テーブル(milscm0.mml_check_aft_update_del)にTruncate処理確認用の削除レコードが登録されていること。
⑥MMLファイル管理テーブル(milscm0.delivery_mml_manage)に、ステータスフラグが「0（ファイル読込未済（新規））」「1（ファイル読込済み）」「2（ファイル読込対象外）」「3（ファイル読込未済（退避））」「4（ファイル読込対象外（新規））」「5（ファイル読込対象外（オプトアウト削除対象））」「6（ファイル読込未済（差分））」「9（ファイル読込エラー）」混在のレコードが登録されていること。
⑦MMLファイルNo_ワークテーブル(milscm4.work_mml_no)にTruncate処理確認用の削除レコードが登録されていること。
⑧MML個別取込_オプトアウト削除実績テーブル(milscm0.mml_check_aft_opt)
にTruncate処理確認用の削除レコードが登録されていること。</t>
    </r>
    <rPh sb="71" eb="73">
      <t>カンレン</t>
    </rPh>
    <rPh sb="80" eb="82">
      <t>トウロク</t>
    </rPh>
    <rPh sb="194" eb="196">
      <t>カンレン</t>
    </rPh>
    <phoneticPr fontId="4"/>
  </si>
  <si>
    <t>MML個別取込全患者_ワークテーブル確認</t>
    <rPh sb="18" eb="20">
      <t>カクニン</t>
    </rPh>
    <phoneticPr fontId="42"/>
  </si>
  <si>
    <r>
      <t>・MML個別取込_取込後確認_全患者テーブル(milscm0.mml_check_aft_all)を確認し、⑤のレコードが削除されていること。
・MML個別取込_取込後確認_全患者テーブル(milscm0.mml_check_aft_all)を確認し、MML個別取込全患者_ワークテーブル(milscm4.work_check_aft_all)に登録された全テーブル分のレコードの施設ID_MML、患者IDが登録されていること。</t>
    </r>
    <r>
      <rPr>
        <sz val="11"/>
        <color rgb="FFFF0000"/>
        <rFont val="ＭＳ Ｐ明朝"/>
        <family val="1"/>
        <charset val="128"/>
      </rPr>
      <t>(重複分は除外)</t>
    </r>
    <r>
      <rPr>
        <sz val="11"/>
        <rFont val="ＭＳ Ｐ明朝"/>
        <family val="1"/>
        <charset val="128"/>
      </rPr>
      <t xml:space="preserve">
</t>
    </r>
    <rPh sb="50" eb="52">
      <t>カクニン</t>
    </rPh>
    <rPh sb="61" eb="63">
      <t>サクジョ</t>
    </rPh>
    <rPh sb="173" eb="175">
      <t>トウロク</t>
    </rPh>
    <rPh sb="190" eb="192">
      <t>シセツ</t>
    </rPh>
    <rPh sb="199" eb="201">
      <t>カンジャ</t>
    </rPh>
    <rPh sb="215" eb="218">
      <t>チョウフクブン</t>
    </rPh>
    <rPh sb="219" eb="221">
      <t>ジョガイ</t>
    </rPh>
    <phoneticPr fontId="42"/>
  </si>
  <si>
    <r>
      <t>・MML個別取込結果ファイル
・MML個別取込結果テーブル(</t>
    </r>
    <r>
      <rPr>
        <sz val="11"/>
        <color rgb="FFFF0000"/>
        <rFont val="ＭＳ Ｐ明朝"/>
        <family val="1"/>
        <charset val="128"/>
      </rPr>
      <t>milscm4</t>
    </r>
    <r>
      <rPr>
        <sz val="11"/>
        <rFont val="ＭＳ Ｐ明朝"/>
        <family val="1"/>
        <charset val="128"/>
      </rPr>
      <t xml:space="preserve">)
・MML個別取込_取込後確認テーブル(milscm0.mml_check_aft)
・MML個別取込全患者_ワークテーブル(milscm4.work_check_aft_all)
・MML個別取込_取込後確認_全患者テーブル(milscm0.mml_check_aft_all)
・MMLファイル管理テーブル(milscm0.delivery_mml_manage)
</t>
    </r>
    <phoneticPr fontId="42"/>
  </si>
  <si>
    <r>
      <t xml:space="preserve">①全テーブル分のMML個別取込結果ファイルが以下のディレクトリに格納されていること。
</t>
    </r>
    <r>
      <rPr>
        <sz val="11"/>
        <color rgb="FFFF0000"/>
        <rFont val="ＭＳ Ｐ明朝"/>
        <family val="1"/>
        <charset val="128"/>
      </rPr>
      <t>D:\python_project\output\mml_read\zip_file</t>
    </r>
    <r>
      <rPr>
        <sz val="11"/>
        <rFont val="ＭＳ Ｐ明朝"/>
        <family val="1"/>
        <charset val="128"/>
      </rPr>
      <t xml:space="preserve">
②MML個別取込結果テーブル(</t>
    </r>
    <r>
      <rPr>
        <sz val="11"/>
        <color rgb="FFFF0000"/>
        <rFont val="ＭＳ Ｐ明朝"/>
        <family val="1"/>
        <charset val="128"/>
      </rPr>
      <t>milscm4</t>
    </r>
    <r>
      <rPr>
        <sz val="11"/>
        <rFont val="ＭＳ Ｐ明朝"/>
        <family val="1"/>
        <charset val="128"/>
      </rPr>
      <t>)に取込対象とは関係ないレコードが登録されていること。
③MML個別取込_取込後確認テーブル(milscm0.mml_check_aft)にTruncate処理確認用の削除レコードが登録されていること。
④MML個別取込全患者_ワークテーブル(milscm4.work_check_aft_all)にTruncate処理確認用の削除レコードが登録されていること。
⑤MML個別取込_取込後確認_全患者テーブル(milscm0.mml_check_aft_all)にTruncate処理確認用の削除レコードが登録されていること。
⑥MMLファイル管理テーブル(milscm0.delivery_mml_manage)に、ステータスフラグが「0（ファイル読込未済（新規））」「1（ファイル読込済み）」「2（ファイル読込対象外）」「3（ファイル読込未済（退避））」「4（ファイル読込対象外（新規））」「5（ファイル読込対象外（オプトアウト削除対象））」「6（ファイル読込未済（差分））」「9（ファイル読込エラー）」混在のレコードが登録されていること。</t>
    </r>
    <rPh sb="1" eb="2">
      <t>ゼン</t>
    </rPh>
    <rPh sb="6" eb="7">
      <t>ブン</t>
    </rPh>
    <rPh sb="110" eb="114">
      <t>トリコミタイショウ</t>
    </rPh>
    <rPh sb="116" eb="118">
      <t>カンケイ</t>
    </rPh>
    <phoneticPr fontId="4"/>
  </si>
  <si>
    <r>
      <t>・上書き取込削除対象_ZipファイルNoテーブル(milscm0.delivery_zip_no_update_del)
・ZipファイルNo_ワークテーブル(milscm4.work_zip_no)
・MML個別取込結果テーブル(</t>
    </r>
    <r>
      <rPr>
        <sz val="11"/>
        <color rgb="FFFF0000"/>
        <rFont val="ＭＳ Ｐ明朝"/>
        <family val="1"/>
        <charset val="128"/>
      </rPr>
      <t>milscm4</t>
    </r>
    <r>
      <rPr>
        <sz val="11"/>
        <rFont val="ＭＳ Ｐ明朝"/>
        <family val="1"/>
        <charset val="128"/>
      </rPr>
      <t xml:space="preserve">)
・MML個別取込実績_ワークテーブル(milscm4.work_check_aft)
・MML個別取込_上書き取込削除実績テーブル(milscm0.mml_check_aft_update_del)
・MMLファイル管理テーブル(milscm0.delivery_mml_manage)
・MMLファイルNo_ワークテーブル(milscm4.work_mml_no)
・MML個別取込_オプトアウト削除実績テーブル(milscm0.mml_check_aft_opt)
</t>
    </r>
    <phoneticPr fontId="42"/>
  </si>
  <si>
    <r>
      <t>・MML個別取込全患者_ワークテーブル(milscm4.work_check_aft_all)を確認し、④のレコードが削除されていること。
・MML個別取込全患者_ワークテーブル(milscm4.work_check_aft_all)を確認し、MML個別取込結果テーブル(</t>
    </r>
    <r>
      <rPr>
        <sz val="11"/>
        <color rgb="FFFF0000"/>
        <rFont val="ＭＳ Ｐ明朝"/>
        <family val="1"/>
        <charset val="128"/>
      </rPr>
      <t>milscm4</t>
    </r>
    <r>
      <rPr>
        <sz val="11"/>
        <rFont val="ＭＳ Ｐ明朝"/>
        <family val="1"/>
        <charset val="128"/>
      </rPr>
      <t>)に登録されている全テーブル分のレコードが登録されていること。</t>
    </r>
    <rPh sb="48" eb="50">
      <t>カクニン</t>
    </rPh>
    <rPh sb="59" eb="61">
      <t>サクジョ</t>
    </rPh>
    <rPh sb="145" eb="147">
      <t>トウロク</t>
    </rPh>
    <phoneticPr fontId="42"/>
  </si>
  <si>
    <r>
      <t>・MML個別取込全患者_ワークテーブル(milscm4.work_check_aft_all)を確認し、④のレコードが削除されていないこと。
・MML個別取込全患者_ワークテーブル(milscm4.work_check_aft_all)を確認し、MML個別取込結果テーブル(</t>
    </r>
    <r>
      <rPr>
        <sz val="11"/>
        <color rgb="FFFF0000"/>
        <rFont val="ＭＳ Ｐ明朝"/>
        <family val="1"/>
        <charset val="128"/>
      </rPr>
      <t>milscm4</t>
    </r>
    <r>
      <rPr>
        <sz val="11"/>
        <rFont val="ＭＳ Ｐ明朝"/>
        <family val="1"/>
        <charset val="128"/>
      </rPr>
      <t>)に登録されている全テーブル分のレコードが登録されていること。</t>
    </r>
    <rPh sb="48" eb="50">
      <t>カクニン</t>
    </rPh>
    <rPh sb="59" eb="61">
      <t>サクジョ</t>
    </rPh>
    <phoneticPr fontId="42"/>
  </si>
  <si>
    <t>-</t>
    <phoneticPr fontId="42"/>
  </si>
  <si>
    <r>
      <t xml:space="preserve">①全テーブル分のMML個別取込結果ファイルが以下のディレクトリに格納されていないこと。
</t>
    </r>
    <r>
      <rPr>
        <sz val="11"/>
        <color rgb="FFFF0000"/>
        <rFont val="ＭＳ Ｐ明朝"/>
        <family val="1"/>
        <charset val="128"/>
      </rPr>
      <t>D:\python_project\output\mml_read\zip_file
(zip_fileフォルダ配下に何もない状態であること)</t>
    </r>
    <r>
      <rPr>
        <sz val="11"/>
        <rFont val="ＭＳ Ｐ明朝"/>
        <family val="1"/>
        <charset val="128"/>
      </rPr>
      <t xml:space="preserve">
②MML個別取込結果テーブル(milscm4)に取込対象とは関係ないレコードが登録されていること。
③MML個別取込_取込後確認テーブル(milscm0.mml_check_aft)にTruncate処理確認用の削除レコードが登録されていること。
④MML個別取込全患者_ワークテーブル(milscm4.work_check_aft_all)にTruncate処理確認用の削除レコードが登録されていること。
⑤MML個別取込_取込後確認_全患者テーブル(milscm0.mml_check_aft_all)にTruncate処理確認用の削除レコードが登録されていること。
⑥MMLファイル管理テーブル(milscm0.delivery_mml_manage)に、ステータスフラグが「0（ファイル読込未済（新規））」「1（ファイル読込済み）」「2（ファイル読込対象外）」「3（ファイル読込未済（退避））」「4（ファイル読込対象外（新規））」「5（ファイル読込対象外（オプトアウト削除対象））」「6（ファイル読込未済（差分））」「9（ファイル読込エラー）」混在のレコードが登録されていること。</t>
    </r>
    <rPh sb="1" eb="2">
      <t>ゼン</t>
    </rPh>
    <rPh sb="6" eb="7">
      <t>ブン</t>
    </rPh>
    <rPh sb="100" eb="102">
      <t>ハイカ</t>
    </rPh>
    <rPh sb="103" eb="104">
      <t>ナニ</t>
    </rPh>
    <rPh sb="107" eb="109">
      <t>ジョウタイ</t>
    </rPh>
    <phoneticPr fontId="4"/>
  </si>
  <si>
    <t>①テストデータのZipファイルが以下のディレクトリに格納されていること。
D:\python_project\input\datasource\mml
②Zipファイル一時管理_MMLテーブル(milscm0.delivery_zip_manage_mml_tmp)にTruncate処理確認用の削除レコードが登録されていること。
③Zipファイル管理_MMLテーブル(milscm0.delivery_zip_manage_mml)に格納したZipファイルの存在・不在のレコードが混在していること。</t>
    <rPh sb="16" eb="18">
      <t>イカ</t>
    </rPh>
    <rPh sb="26" eb="28">
      <t>カクノウ</t>
    </rPh>
    <rPh sb="142" eb="144">
      <t>ショリ</t>
    </rPh>
    <rPh sb="144" eb="147">
      <t>カクニンヨウ</t>
    </rPh>
    <rPh sb="148" eb="150">
      <t>サクジョ</t>
    </rPh>
    <rPh sb="155" eb="157">
      <t>トウロク</t>
    </rPh>
    <rPh sb="218" eb="220">
      <t>カクノウ</t>
    </rPh>
    <rPh sb="230" eb="232">
      <t>ソンザイ</t>
    </rPh>
    <rPh sb="233" eb="235">
      <t>フザイ</t>
    </rPh>
    <rPh sb="241" eb="243">
      <t>コンザイ</t>
    </rPh>
    <phoneticPr fontId="4"/>
  </si>
  <si>
    <t xml:space="preserve">①テストデータのZipファイルが以下のディレクトリに格納されていること。
D:\python_project\input\datasource\mml
②Zipファイル一時管理_MMLテーブル(milscm0.delivery_zip_manage_mml_tmp)にTruncate処理確認用の削除レコードが登録されていること。
③Zipファイル管理_MMLテーブル(milscm0.delivery_zip_manage_mml)に格納したZipファイルの存在・不在のレコードが混在していること。
④上書き取込削除対象_ZipファイルNo(milscm0.delivery_zip_no_update_del)にTruncate処理確認用の削除対象レコードが登録されていること。
⑤上書き取込削除対象_Zipファイル管理_MMLテーブル(milscm0.delivery_zip_manage_mml_update_del)に①に存在しないZipファイル情報が登録されていること。
⑥MMLファイル管理テーブル(milscm0.delivery_mml_manage)に格納したZipファイルの存在・不在のレコードが混在していること。
⑦D:\python_project\input\job\mml_read.conf」ファイル内の「facility_id_mml」の行のコメントアウトを削除、及びテストデータに存在する特定施設の施設IDを入力し、ファイルを上書き保存していること。
</t>
    <rPh sb="567" eb="568">
      <t>ナイ</t>
    </rPh>
    <rPh sb="587" eb="588">
      <t>ギョウ</t>
    </rPh>
    <rPh sb="597" eb="599">
      <t>サクジョ</t>
    </rPh>
    <rPh sb="600" eb="601">
      <t>オヨ</t>
    </rPh>
    <rPh sb="609" eb="611">
      <t>ソンザイ</t>
    </rPh>
    <rPh sb="613" eb="615">
      <t>トクテイ</t>
    </rPh>
    <rPh sb="615" eb="617">
      <t>シセツ</t>
    </rPh>
    <rPh sb="618" eb="620">
      <t>シセツ</t>
    </rPh>
    <rPh sb="623" eb="625">
      <t>ニュウリョク</t>
    </rPh>
    <rPh sb="632" eb="634">
      <t>ウワガ</t>
    </rPh>
    <rPh sb="635" eb="637">
      <t>ホゾン</t>
    </rPh>
    <phoneticPr fontId="4"/>
  </si>
  <si>
    <t xml:space="preserve">①テストデータのZipファイルが以下のディレクトリに格納されていること。
D:\python_project\input\delivery\mml\all
②Zipファイル管理_MMLテーブル(milscm0.delivery_zip_manage_mml)に格納したZipファイルに存在・不在のレコードが混在していること。
③②のレコードのうち、存在のレコードについてZip取込済みフラグが「0（未取込）」で登録されていること。
④ZipファイルNo_ワークテーブル(milscm0.work_zip_no)にTruncate処理確認用の削除レコードが登録されていること。
⑤MMLファイル管理テーブル(milscm0.delivery_mml_manage)に格納したZipファイルに不在のレコードが登録されていること。
⑥「D:\python_project\input\job\mml_read.conf」ファイル内の「facility_id_mml」の行のコメントアウトを削除、及びテストデータに存在する特定施設の施設IDを入力し、ファイルを上書き保存していること。
</t>
    <rPh sb="145" eb="147">
      <t>フザイ</t>
    </rPh>
    <rPh sb="205" eb="207">
      <t>トウロク</t>
    </rPh>
    <rPh sb="344" eb="346">
      <t>フザイ</t>
    </rPh>
    <phoneticPr fontId="4"/>
  </si>
  <si>
    <t xml:space="preserve">①MMLファイル管理テーブル(milscm0.delivery_mml_manage)に、ステータスフラグが「0（ファイル読込未済（新規））」「1（ファイル読込済み）」「2（ファイル読込対象外）」「3（ファイル読込未済（退避））」「4（ファイル読込対象外（新規））」「5（ファイル読込対象外（オプトアウト削除対象））」「6（ファイル読込未済（差分））」「9（ファイル読込エラー）」混在のレコードが登録されていること。
②利活用可能患者IDテーブル(milscm0.mart_rikatsuyo_patient_id)に、患者情報が登録されていること。
③最新施設情報ビュー(milscm0.v_latest_shisetsu_info_system)に施設情報が登録されていること。
④「D:\python_project\input\job\mml_read.conf」ファイル内の「facility_id_mml」の行のコメントアウトを削除、及びテストデータに存在する特定施設の施設IDを入力し、ファイルを上書き保存していること。
※①には②の患者、③の施設に存在・不在のレコードが混在していること。
</t>
    <rPh sb="190" eb="192">
      <t>コンザイ</t>
    </rPh>
    <rPh sb="198" eb="200">
      <t>トウロク</t>
    </rPh>
    <rPh sb="260" eb="264">
      <t>カンジャジョウホウ</t>
    </rPh>
    <rPh sb="326" eb="328">
      <t>シセツ</t>
    </rPh>
    <rPh sb="328" eb="330">
      <t>ジョウホウ</t>
    </rPh>
    <rPh sb="331" eb="333">
      <t>トウロク</t>
    </rPh>
    <rPh sb="474" eb="476">
      <t>カンジャ</t>
    </rPh>
    <rPh sb="479" eb="481">
      <t>シセツ</t>
    </rPh>
    <rPh sb="482" eb="484">
      <t>ソンザイ</t>
    </rPh>
    <rPh sb="485" eb="487">
      <t>フザイ</t>
    </rPh>
    <rPh sb="493" eb="495">
      <t>コンザイ</t>
    </rPh>
    <phoneticPr fontId="4"/>
  </si>
  <si>
    <t xml:space="preserve">①テストデータのZipファイルが以下のディレクトリに格納されていること。
D:\python_project\input\datasource\mml
②Zipファイル一時管理_MMLテーブル(milscm0.delivery_zip_manage_mml_tmp)にTruncate処理確認用の削除レコードが登録されていること。
③Zipファイル管理_MMLテーブル(milscm0.delivery_zip_manage_mml)に格納したZipファイルの存在・不在のレコードが混在していること。
④「D:\python_project\input\job\mml_read.conf」ファイル内の「facility_id_mml」の行のコメントアウトを削除、及びテストデータに存在する特定施設の施設IDを入力し、ファイルを上書き保存していること。
</t>
    <rPh sb="16" eb="18">
      <t>イカ</t>
    </rPh>
    <rPh sb="26" eb="28">
      <t>カクノウ</t>
    </rPh>
    <phoneticPr fontId="4"/>
  </si>
  <si>
    <t xml:space="preserve">①テストデータのZipファイルが以下のディレクトリに格納されていないこと(ファイルが存在しないこと)。
D:\python_project\input\datasource\mml
②Zipファイル一時管理_MMLテーブル(milscm0.delivery_zip_manage_mml_tmp)にTruncate処理確認用のレコードが登録されていること。
③Zipファイル管理_MMLテーブル(milscm0.delivery_zip_manage_mml)に「mml1」のZipファイルの存在・不在のレコードが混在していること。
</t>
    <rPh sb="16" eb="18">
      <t>イカ</t>
    </rPh>
    <rPh sb="26" eb="28">
      <t>カクノウ</t>
    </rPh>
    <rPh sb="42" eb="44">
      <t>ソンザイ</t>
    </rPh>
    <phoneticPr fontId="4"/>
  </si>
  <si>
    <r>
      <t>・Zipファイル一時管理_MMLテーブル(milscm0.delivery_zip_manage_mml_tmp)を確認し、②のレコードが削除されていないこと。</t>
    </r>
    <r>
      <rPr>
        <sz val="11"/>
        <color rgb="FFFF0000"/>
        <rFont val="ＭＳ Ｐ明朝"/>
        <family val="1"/>
        <charset val="128"/>
      </rPr>
      <t/>
    </r>
    <rPh sb="58" eb="60">
      <t>カクニン</t>
    </rPh>
    <rPh sb="69" eb="71">
      <t>サクジョ</t>
    </rPh>
    <phoneticPr fontId="42"/>
  </si>
  <si>
    <t>①以下のディレクトリを確認
⇒D:\python_project\input\mml_read</t>
    <rPh sb="11" eb="13">
      <t>カクニン</t>
    </rPh>
    <phoneticPr fontId="42"/>
  </si>
  <si>
    <t xml:space="preserve">・Zipファイル管理_MMLテーブル(milscm0.delivery_zip_manage_mml)を確認し、③のレコードのうち、不在のレコードが更新されていないこと。
・Zipファイル管理_MMLテーブル(milscm0.delivery_zip_manage_mml)を確認し、③のレコードのうち、存在のレコード(Zipファイル管理_MMLテーブル(milscm0.delivery_zip_manage_mml)と上書き取込削除対象_ZipファイルNo(milscm0.delivery_zip_no_update_del)に共通するZipファイル情報)が削除されていること。
・Zipファイル管理_MMLテーブル(milscm0.delivery_zip_manage_mml)を確認し、④に登録されていたZipファイルが登録されていること。
・Zipファイル管理_MMLテーブル(milscm0.delivery_zip_manage_mml)を確認し、⑤に登録されているZipファイル情報が登録されていること。
・新規登録された対象レコードのzip取込済みフラグが「0（未取込）」に更新されていること。
</t>
    <rPh sb="435" eb="437">
      <t>トウロク</t>
    </rPh>
    <rPh sb="449" eb="451">
      <t>ジョウホウ</t>
    </rPh>
    <rPh sb="452" eb="454">
      <t>トウロク</t>
    </rPh>
    <phoneticPr fontId="42"/>
  </si>
  <si>
    <r>
      <t>①以下のコマンドを実行
⇒py -3.7 D:\python_project\src\proc\jobReadMml.py -j JB_D02_05_09_02 -u System -M read_list</t>
    </r>
    <r>
      <rPr>
        <sz val="11"/>
        <color rgb="FFFF0000"/>
        <rFont val="ＭＳ Ｐ明朝"/>
        <family val="1"/>
        <charset val="128"/>
      </rPr>
      <t xml:space="preserve"> -U</t>
    </r>
    <phoneticPr fontId="42"/>
  </si>
  <si>
    <t>上書き削除パターン確認のため、ジョブは上書きオプションありで実行する。</t>
    <rPh sb="0" eb="2">
      <t>ウワガ</t>
    </rPh>
    <rPh sb="3" eb="5">
      <t>サクジョ</t>
    </rPh>
    <rPh sb="9" eb="11">
      <t>カクニン</t>
    </rPh>
    <rPh sb="19" eb="21">
      <t>ウワガ</t>
    </rPh>
    <rPh sb="30" eb="32">
      <t>ジッコウ</t>
    </rPh>
    <phoneticPr fontId="4"/>
  </si>
  <si>
    <t xml:space="preserve">・上書き取込削除対象_ZipファイルNo(milscm0.delivery_zip_no_update_del)を確認し、⑥のレコードが削除されていないこと。
・上書き取込削除対象_ZipファイルNo(milscm0.delivery_zip_no_update_del)を確認し、Zipファイル管理_MMLテーブル(milscm0.delivery_zip_manage_mml)に存在し、かつZipファイル一時管理_MMLテーブル(milscm0.delivery_zip_manage_mml_tmp)にも存在するZipファイル情報を対象として、ZipファイルNo情報が登録されていること。
</t>
    <rPh sb="137" eb="139">
      <t>カクニン</t>
    </rPh>
    <rPh sb="192" eb="194">
      <t>ソンザイ</t>
    </rPh>
    <rPh sb="256" eb="258">
      <t>ソンザイ</t>
    </rPh>
    <rPh sb="267" eb="269">
      <t>ジョウホウ</t>
    </rPh>
    <rPh sb="270" eb="272">
      <t>タイショウ</t>
    </rPh>
    <rPh sb="285" eb="287">
      <t>ジョウホウ</t>
    </rPh>
    <rPh sb="288" eb="290">
      <t>トウロク</t>
    </rPh>
    <phoneticPr fontId="42"/>
  </si>
  <si>
    <t xml:space="preserve">・zipファイル
・Zipファイル一時管理_MMLテーブル(milscm0.delivery_zip_manage_mml_tmp)
・Zipファイル管理_MMLテーブル(milscm0.delivery_zip_manage_mml)
・新規Zipファイル一覧ファイル(zipDiffNew.csv)
・重複Zipファイル一覧ファイル(zipDiffDup.csv)
・上書き取込削除対象_ZipファイルNo(milscm0.delivery_zip_no_update_del)
・上書き取込削除対象_Zipファイル管理_MMLテーブル(milscm0.delivery_zip_manage_mml_update_del)
・MMLファイル管理テーブル(milscm0.delivery_mml_manage)
・上書き取込削除対象_Zipファイル管理_MMLテーブル(milscm0.delivery_zip_manage_mml_update_del)
</t>
    <phoneticPr fontId="42"/>
  </si>
  <si>
    <t xml:space="preserve">①テストデータのZipファイルが以下のディレクトリに格納されていること。
D:\python_project\input\datasource\mml
②Zipファイル一時管理_MMLテーブル(milscm0.delivery_zip_manage_mml_tmp)にTruncate処理確認用の削除レコードが登録されていること。
③Zipファイル管理_MMLテーブル(milscm0.delivery_zip_manage_mml)に格納したZipファイルの存在・不在のレコードが混在していること。
④新規Zipファイル一覧ファイル(zipDiffNew.csv)に③に存在しない①のZipファイル情報が登録されていること。
⑤重複Zipファイル一覧ファイル(zipDiffDup.csv)に③に存在するZipファイル情報が登録されていること。
⑥上書き取込削除対象_ZipファイルNo(milscm0.delivery_zip_no_update_del)にTruncate処理確認用のレコードが登録されていること。
⑦上書き取込削除対象_Zipファイル管理_MMLテーブル(milscm0.delivery_zip_manage_mml_update_del)に取込対象とは関係ないレコードが登録されていること。
⑧MMLファイル管理テーブル(milscm0.delivery_mml_manage)に格納したZipファイルの存在・不在のレコードが混在していること。
⑨上書き取込削除対象_Zipファイル管理_MMLテーブル(milscm0.delivery_zip_manage_mml_update_del)に取込対象とは関係ないレコードが登録されていること。
</t>
    <rPh sb="16" eb="18">
      <t>イカ</t>
    </rPh>
    <rPh sb="26" eb="28">
      <t>カクノウ</t>
    </rPh>
    <rPh sb="233" eb="235">
      <t>フザイ</t>
    </rPh>
    <rPh sb="286" eb="288">
      <t>ソンザイ</t>
    </rPh>
    <rPh sb="300" eb="302">
      <t>ジョウホウ</t>
    </rPh>
    <rPh sb="303" eb="305">
      <t>トウロク</t>
    </rPh>
    <rPh sb="349" eb="351">
      <t>ソンザイ</t>
    </rPh>
    <rPh sb="360" eb="362">
      <t>ジョウホウ</t>
    </rPh>
    <rPh sb="363" eb="365">
      <t>トウロク</t>
    </rPh>
    <rPh sb="439" eb="444">
      <t>ショリカクニンヨウ</t>
    </rPh>
    <rPh sb="450" eb="452">
      <t>トウロク</t>
    </rPh>
    <rPh sb="619" eb="621">
      <t>フザイ</t>
    </rPh>
    <rPh sb="710" eb="714">
      <t>トリコミタイショウ</t>
    </rPh>
    <rPh sb="716" eb="718">
      <t>カンケイ</t>
    </rPh>
    <rPh sb="725" eb="727">
      <t>トウロク</t>
    </rPh>
    <phoneticPr fontId="4"/>
  </si>
  <si>
    <t xml:space="preserve">①テストデータのZipファイルが以下のディレクトリに格納されていること。
D:\python_project\input\datasource\mml
②Zipファイル一時管理_MMLテーブル(milscm0.delivery_zip_manage_mml_tmp)にTruncate処理確認用の削除レコードが登録されていること。
③Zipファイル管理_MMLテーブル(milscm0.delivery_zip_manage_mml)に格納したZipファイルの存在・不在のレコードが混在していること。
④上書き取込削除対象_ZipファイルNo(milscm0.delivery_zip_no_update_del)にTruncate処理確認用のレコードが登録されていること。
⑤上書き取込削除対象_Zipファイル管理_MMLテーブル(milscm0.delivery_zip_manage_mml_update_del)に取込対象とは関係ないレコードが登録されていること。
⑥MMLファイル管理テーブル(milscm0.delivery_mml_manage)に格納したZipファイルの存在・不在のレコードが混在していること。
⑦上書き取込削除対象_Zipファイル管理_MMLテーブル(milscm0.delivery_zip_manage_mml_update_del)に取込対象とは関係ないレコードが登録されていること。
</t>
    <rPh sb="142" eb="144">
      <t>ショリ</t>
    </rPh>
    <rPh sb="233" eb="235">
      <t>フザイ</t>
    </rPh>
    <phoneticPr fontId="4"/>
  </si>
  <si>
    <t>①以下のディレクトリを確認
⇒D:\python_project\input\mml_read\_[処理日時]</t>
    <rPh sb="11" eb="13">
      <t>カクニン</t>
    </rPh>
    <rPh sb="50" eb="54">
      <t>ショリニチジ</t>
    </rPh>
    <phoneticPr fontId="42"/>
  </si>
  <si>
    <t xml:space="preserve">・上書き取込削除対象_ZipファイルNo(milscm0.delivery_zip_no_update_del)を確認し、④のレコードが削除されていないこと。
・上書き取込削除対象_ZipファイルNo(milscm0.delivery_zip_no_update_del)を確認し、Zipファイル管理_MMLテーブル(milscm0.delivery_zip_manage_mml)に存在し、かつZipファイル一時管理_MMLテーブル(milscm0.delivery_zip_manage_mml_tmp)にも存在するZipファイル情報を対象として、ZipファイルNo情報が登録されていること。
</t>
    <rPh sb="137" eb="139">
      <t>カクニン</t>
    </rPh>
    <rPh sb="192" eb="194">
      <t>ソンザイ</t>
    </rPh>
    <rPh sb="256" eb="258">
      <t>ソンザイ</t>
    </rPh>
    <rPh sb="267" eb="269">
      <t>ジョウホウ</t>
    </rPh>
    <rPh sb="270" eb="272">
      <t>タイショウ</t>
    </rPh>
    <rPh sb="285" eb="287">
      <t>ジョウホウ</t>
    </rPh>
    <rPh sb="288" eb="290">
      <t>トウロク</t>
    </rPh>
    <phoneticPr fontId="42"/>
  </si>
  <si>
    <t>・Zipファイル一時管理_MMLテーブル(milscm0.delivery_zip_manage_mml_tmp)を確認し、②のレコードがTruncate処理で削除されていること。
・Zipファイル一時管理_MMLテーブル(milscm0.delivery_zip_manage_mml_tmp)を確認し、重複Zipファイル一覧(zipDiffDup.csv)に登録されていたZipファイルが登録されていること。</t>
    <rPh sb="149" eb="151">
      <t>カクニン</t>
    </rPh>
    <rPh sb="181" eb="183">
      <t>トウロク</t>
    </rPh>
    <rPh sb="196" eb="198">
      <t>トウロク</t>
    </rPh>
    <phoneticPr fontId="42"/>
  </si>
  <si>
    <t xml:space="preserve">・Zipファイル管理_MMLテーブル(milscm0.delivery_zip_manage_mml)を確認し、③のレコードのうち、不在のレコードが更新されていないこと。
・Zipファイル管理_MMLテーブル(milscm0.delivery_zip_manage_mml)を確認し、③のレコードのうち、存在のレコード(Zipファイル管理_MMLテーブル(milscm0.delivery_zip_manage_mml)と上書き取込削除対象_ZipファイルNo(milscm0.delivery_zip_no_update_del)に共通するZipファイル情報)が削除されていること。
・Zipファイル管理_MMLテーブル(milscm0.delivery_zip_manage_mml)を確認し、新規Zipファイル一覧(zipDiffNew.csv)に登録されていたZipファイルが登録されていること。
・Zipファイル管理_MMLテーブル(milscm0.delivery_zip_manage_mml)を確認し、重複Zipファイル一覧(zipDiffDup.csv)に登録されているZipファイル情報が登録されていること。
・新規登録された対象レコードのzip取込済みフラグが「0（未取込）」に更新されていること。
</t>
    <rPh sb="487" eb="489">
      <t>トウロク</t>
    </rPh>
    <rPh sb="501" eb="503">
      <t>ジョウホウ</t>
    </rPh>
    <rPh sb="504" eb="506">
      <t>トウロク</t>
    </rPh>
    <phoneticPr fontId="42"/>
  </si>
  <si>
    <r>
      <t xml:space="preserve">①以下のコマンドを実行
⇒py -3.7 D:\python_project\src\proc\jobReadMml.py -j JB_D02_03_09_03 -u System -M deploy_zip </t>
    </r>
    <r>
      <rPr>
        <sz val="11"/>
        <color rgb="FFFF0000"/>
        <rFont val="ＭＳ Ｐ明朝"/>
        <family val="1"/>
        <charset val="128"/>
      </rPr>
      <t>-U</t>
    </r>
    <phoneticPr fontId="42"/>
  </si>
  <si>
    <t>・上書き取込削除対象_Zipファイル管理_MMLテーブル(milscm0.delivery_zip_manage_mml_update_del)を確認し、⑤のレコードが更新されていないこと。
・上書き取込削除対象_Zipファイル管理_MMLテーブル(milscm0.delivery_zip_manage_mml_update_del)を確認し、Zipファイル管理_MMLテーブル(milscm0.delivery_zip_manage_mml)に存在したレコード、かつ上書き取込削除対象_ZipファイルNo(milscm0.delivery_zip_no_update_del)にも存在するZipファイル情報を対象として、Zipファイル情報が登録されていること。</t>
    <rPh sb="84" eb="86">
      <t>コウシン</t>
    </rPh>
    <rPh sb="169" eb="171">
      <t>カクニン</t>
    </rPh>
    <rPh sb="224" eb="226">
      <t>ソンザイ</t>
    </rPh>
    <rPh sb="292" eb="294">
      <t>ソンザイ</t>
    </rPh>
    <rPh sb="303" eb="305">
      <t>ジョウホウ</t>
    </rPh>
    <rPh sb="306" eb="308">
      <t>タイショウ</t>
    </rPh>
    <rPh sb="319" eb="321">
      <t>ジョウホウ</t>
    </rPh>
    <rPh sb="322" eb="324">
      <t>トウロク</t>
    </rPh>
    <phoneticPr fontId="42"/>
  </si>
  <si>
    <t>・上書き取込削除対象_Zipファイル管理_MMLテーブル(milscm0.delivery_zip_manage_mml_update_del)を確認し、⑦のレコードが更新されていないこと。
・上書き取込削除対象_Zipファイル管理_MMLテーブル(milscm0.delivery_zip_manage_mml_update_del)を確認し、Zipファイル管理_MMLテーブル(milscm0.delivery_zip_manage_mml)に存在したレコード、かつ上書き取込削除対象_ZipファイルNo(milscm0.delivery_zip_no_update_del)にも存在するZipファイル情報を対象として、Zipファイル情報が登録されていること。</t>
    <rPh sb="84" eb="86">
      <t>コウシン</t>
    </rPh>
    <rPh sb="169" eb="171">
      <t>カクニン</t>
    </rPh>
    <rPh sb="292" eb="294">
      <t>ソンザイ</t>
    </rPh>
    <rPh sb="303" eb="305">
      <t>ジョウホウ</t>
    </rPh>
    <rPh sb="306" eb="308">
      <t>タイショウ</t>
    </rPh>
    <rPh sb="319" eb="321">
      <t>ジョウホウ</t>
    </rPh>
    <rPh sb="322" eb="324">
      <t>トウロク</t>
    </rPh>
    <phoneticPr fontId="42"/>
  </si>
  <si>
    <t xml:space="preserve">・上書き取込削除対象_MMLファイル管理テーブル(milscm0.delivery_mml_manage_update_del)を確認し、⑦のレコードが更新されていないこと。
・上書き取込削除対象_MMLファイル管理テーブル(milscm0.delivery_mml_manage_update_del)を確認し、MMLファイル管理テーブル(milscm0.delivery_mml_manage)に存在したレコード、かつ上書き取込削除対象_ZipファイルNo(milscm0.delivery_zip_no_update_del)にも存在するZipファイル情報を対象として、MMLファイル情報が登録されていること。
</t>
    <rPh sb="153" eb="155">
      <t>カクニン</t>
    </rPh>
    <rPh sb="200" eb="202">
      <t>ソンザイ</t>
    </rPh>
    <rPh sb="268" eb="270">
      <t>ソンザイ</t>
    </rPh>
    <rPh sb="279" eb="281">
      <t>ジョウホウ</t>
    </rPh>
    <rPh sb="282" eb="284">
      <t>タイショウ</t>
    </rPh>
    <rPh sb="295" eb="297">
      <t>ジョウホウ</t>
    </rPh>
    <rPh sb="298" eb="300">
      <t>トウロク</t>
    </rPh>
    <phoneticPr fontId="42"/>
  </si>
  <si>
    <t xml:space="preserve">・上書き取込削除対象_MMLファイル管理テーブル(milscm0.delivery_mml_manage_update_del)を確認し、⑨のレコードが更新されていないこと。
・上書き取込削除対象_MMLファイル管理テーブル(milscm0.delivery_mml_manage_update_del)を確認し、MMLファイル管理テーブル(milscm0.delivery_mml_manage)に存在したレコード、かつ上書き取込削除対象_ZipファイルNo(milscm0.delivery_zip_no_update_del)にも存在するZipファイル情報を対象として、MMLファイル情報が登録されていること。
</t>
    <phoneticPr fontId="42"/>
  </si>
  <si>
    <r>
      <t>・新規Zipファイル一覧(zipDiffNew.csv)に③に存在しない①のZipファイル情報が登録されていること。</t>
    </r>
    <r>
      <rPr>
        <sz val="11"/>
        <color rgb="FFFF0000"/>
        <rFont val="ＭＳ Ｐ明朝"/>
        <family val="1"/>
        <charset val="128"/>
      </rPr>
      <t>(対象施設のみ)</t>
    </r>
    <rPh sb="31" eb="33">
      <t>ソンザイ</t>
    </rPh>
    <rPh sb="45" eb="47">
      <t>ジョウホウ</t>
    </rPh>
    <rPh sb="48" eb="50">
      <t>トウロク</t>
    </rPh>
    <rPh sb="59" eb="63">
      <t>タイショウシセツ</t>
    </rPh>
    <phoneticPr fontId="42"/>
  </si>
  <si>
    <r>
      <t>・重複Zipファイル一覧(zipDiffDup.csv)に③に存在する①のZipファイル情報が登録されていること。</t>
    </r>
    <r>
      <rPr>
        <sz val="11"/>
        <color rgb="FFFF0000"/>
        <rFont val="ＭＳ Ｐ明朝"/>
        <family val="1"/>
        <charset val="128"/>
      </rPr>
      <t>(対象施設のみ・今回の場合は何も登録されない)</t>
    </r>
    <rPh sb="31" eb="33">
      <t>ソンザイ</t>
    </rPh>
    <rPh sb="44" eb="46">
      <t>ジョウホウ</t>
    </rPh>
    <rPh sb="47" eb="49">
      <t>トウロク</t>
    </rPh>
    <rPh sb="65" eb="67">
      <t>コンカイ</t>
    </rPh>
    <rPh sb="68" eb="70">
      <t>バアイ</t>
    </rPh>
    <rPh sb="71" eb="72">
      <t>ナニ</t>
    </rPh>
    <rPh sb="73" eb="75">
      <t>トウロク</t>
    </rPh>
    <phoneticPr fontId="42"/>
  </si>
  <si>
    <r>
      <t>・処理対象のZipファイルが格納されていること。</t>
    </r>
    <r>
      <rPr>
        <sz val="11"/>
        <color rgb="FFFF0000"/>
        <rFont val="ＭＳ Ｐ明朝"/>
        <family val="1"/>
        <charset val="128"/>
      </rPr>
      <t>(対象施設のみ)</t>
    </r>
    <rPh sb="1" eb="5">
      <t>ショリタイショウ</t>
    </rPh>
    <phoneticPr fontId="42"/>
  </si>
  <si>
    <r>
      <t>・上書き取込削除対象_ZipファイルNo(milscm0.delivery_zip_no_update_del)を確認し、④のレコードが削除されていないこと。
・上書き取込削除対象_ZipファイルNo(milscm0.delivery_zip_no_update_del)を確認し、Zipファイル管理_MMLテーブル(milscm0.delivery_zip_manage_mml)に存在し、かつZipファイル一時管理_MMLテーブル(milscm0.delivery_zip_manage_mml_tmp)にも存在するZipファイル情報を対象として、ZipファイルNo情報が登録されていること。</t>
    </r>
    <r>
      <rPr>
        <sz val="11"/>
        <color rgb="FFFF0000"/>
        <rFont val="ＭＳ Ｐ明朝"/>
        <family val="1"/>
        <charset val="128"/>
      </rPr>
      <t>(対象施設のみ・今回の場合は何も登録されない)</t>
    </r>
    <r>
      <rPr>
        <sz val="11"/>
        <rFont val="ＭＳ Ｐ明朝"/>
        <family val="1"/>
        <charset val="128"/>
      </rPr>
      <t xml:space="preserve">
</t>
    </r>
    <rPh sb="137" eb="139">
      <t>カクニン</t>
    </rPh>
    <rPh sb="192" eb="194">
      <t>ソンザイ</t>
    </rPh>
    <rPh sb="256" eb="258">
      <t>ソンザイ</t>
    </rPh>
    <rPh sb="267" eb="269">
      <t>ジョウホウ</t>
    </rPh>
    <rPh sb="270" eb="272">
      <t>タイショウ</t>
    </rPh>
    <rPh sb="285" eb="287">
      <t>ジョウホウ</t>
    </rPh>
    <rPh sb="288" eb="290">
      <t>トウロク</t>
    </rPh>
    <phoneticPr fontId="42"/>
  </si>
  <si>
    <r>
      <t>・Zipファイル一時管理_MMLテーブル(milscm0.delivery_zip_manage_mml_tmp)を確認し、②のレコードがTruncate処理で削除されていること。
・Zipファイル一時管理_MMLテーブル(milscm0.delivery_zip_manage_mml_tmp)を確認し、重複Zipファイル一覧(zipDiffDup.csv)に登録されていたZipファイルが登録されていること。</t>
    </r>
    <r>
      <rPr>
        <sz val="11"/>
        <color rgb="FFFF0000"/>
        <rFont val="ＭＳ Ｐ明朝"/>
        <family val="1"/>
        <charset val="128"/>
      </rPr>
      <t>(対象施設のみ・今回の場合は何も登録されない)</t>
    </r>
    <rPh sb="149" eb="151">
      <t>カクニン</t>
    </rPh>
    <rPh sb="181" eb="183">
      <t>トウロク</t>
    </rPh>
    <rPh sb="196" eb="198">
      <t>トウロク</t>
    </rPh>
    <phoneticPr fontId="42"/>
  </si>
  <si>
    <r>
      <t>・上書き取込削除対象_Zipファイル管理_MMLテーブル(milscm0.delivery_zip_manage_mml_update_del)を確認し、⑤のレコードが更新されていないこと。
・上書き取込削除対象_Zipファイル管理_MMLテーブル(milscm0.delivery_zip_manage_mml_update_del)を確認し、Zipファイル管理_MMLテーブル(milscm0.delivery_zip_manage_mml)に存在したレコード、かつ上書き取込削除対象_ZipファイルNo(milscm0.delivery_zip_no_update_del)にも存在するZipファイル情報を対象として、Zipファイル情報が登録されていること。</t>
    </r>
    <r>
      <rPr>
        <sz val="11"/>
        <color rgb="FFFF0000"/>
        <rFont val="ＭＳ Ｐ明朝"/>
        <family val="1"/>
        <charset val="128"/>
      </rPr>
      <t xml:space="preserve">(対象施設のみ・今回の場合は何も登録されない)
</t>
    </r>
    <rPh sb="84" eb="86">
      <t>コウシン</t>
    </rPh>
    <rPh sb="169" eb="171">
      <t>カクニン</t>
    </rPh>
    <rPh sb="224" eb="226">
      <t>ソンザイ</t>
    </rPh>
    <rPh sb="292" eb="294">
      <t>ソンザイ</t>
    </rPh>
    <rPh sb="303" eb="305">
      <t>ジョウホウ</t>
    </rPh>
    <rPh sb="306" eb="308">
      <t>タイショウ</t>
    </rPh>
    <rPh sb="319" eb="321">
      <t>ジョウホウ</t>
    </rPh>
    <rPh sb="322" eb="324">
      <t>トウロク</t>
    </rPh>
    <phoneticPr fontId="42"/>
  </si>
  <si>
    <r>
      <t>・上書き取込削除対象_MMLファイル管理テーブル(milscm0.delivery_mml_manage_update_del)を確認し、⑦のレコードが更新されていないこと。
・上書き取込削除対象_MMLファイル管理テーブル(milscm0.delivery_mml_manage_update_del)を確認し、MMLファイル管理テーブル(milscm0.delivery_mml_manage)に存在したレコード、かつ上書き取込削除対象_ZipファイルNo(milscm0.delivery_zip_no_update_del)にも存在するZipファイル情報を対象として、MMLファイル情報が登録されていること。</t>
    </r>
    <r>
      <rPr>
        <sz val="11"/>
        <color rgb="FFFF0000"/>
        <rFont val="ＭＳ Ｐ明朝"/>
        <family val="1"/>
        <charset val="128"/>
      </rPr>
      <t>(対象施設のみ・今回の場合は何も登録されない)</t>
    </r>
    <r>
      <rPr>
        <sz val="11"/>
        <rFont val="ＭＳ Ｐ明朝"/>
        <family val="1"/>
        <charset val="128"/>
      </rPr>
      <t xml:space="preserve">
</t>
    </r>
    <rPh sb="153" eb="155">
      <t>カクニン</t>
    </rPh>
    <rPh sb="200" eb="202">
      <t>ソンザイ</t>
    </rPh>
    <rPh sb="268" eb="270">
      <t>ソンザイ</t>
    </rPh>
    <rPh sb="279" eb="281">
      <t>ジョウホウ</t>
    </rPh>
    <rPh sb="282" eb="284">
      <t>タイショウ</t>
    </rPh>
    <rPh sb="295" eb="297">
      <t>ジョウホウ</t>
    </rPh>
    <rPh sb="298" eb="300">
      <t>トウロク</t>
    </rPh>
    <phoneticPr fontId="42"/>
  </si>
  <si>
    <r>
      <t>・MMLファイル管理テーブル(milscm0.delivery_mml_manage)を確認し、⑥のレコードのうち、不在のレコードが更新されていないこと。
・MMLファイル管理テーブル(milscm0.delivery_mml_manage)を確認し、⑥のレコードのうち、存在のレコード(MMLファイル管理テーブル(milscm0.delivery_mml_manage)と上書き取込削除対象_ZipファイルNo(milscm0.delivery_zip_no_update_del)に共通するZipファイルNo情報)が削除されていること。</t>
    </r>
    <r>
      <rPr>
        <sz val="11"/>
        <color rgb="FFFF0000"/>
        <rFont val="ＭＳ Ｐ明朝"/>
        <family val="1"/>
        <charset val="128"/>
      </rPr>
      <t>(対象施設のみ・今回の場合は何も削除されない)</t>
    </r>
    <r>
      <rPr>
        <sz val="11"/>
        <rFont val="ＭＳ Ｐ明朝"/>
        <family val="1"/>
        <charset val="128"/>
      </rPr>
      <t xml:space="preserve">
</t>
    </r>
    <rPh sb="58" eb="60">
      <t>フザイ</t>
    </rPh>
    <rPh sb="66" eb="68">
      <t>コウシン</t>
    </rPh>
    <rPh sb="136" eb="138">
      <t>ソンザイ</t>
    </rPh>
    <rPh sb="243" eb="245">
      <t>キョウツウ</t>
    </rPh>
    <rPh sb="256" eb="258">
      <t>ジョウホウ</t>
    </rPh>
    <rPh sb="260" eb="262">
      <t>サクジョ</t>
    </rPh>
    <rPh sb="278" eb="280">
      <t>コンカイ</t>
    </rPh>
    <rPh sb="281" eb="283">
      <t>バアイ</t>
    </rPh>
    <rPh sb="284" eb="285">
      <t>ナニ</t>
    </rPh>
    <rPh sb="286" eb="288">
      <t>サクジョ</t>
    </rPh>
    <phoneticPr fontId="42"/>
  </si>
  <si>
    <r>
      <t>・Zipファイル管理_MMLテーブル(milscm0.delivery_zip_manage_mml)を確認し、③のレコードのうち、不在のレコードが更新されていないこと。
・Zipファイル管理_MMLテーブル(milscm0.delivery_zip_manage_mml)を確認し、③のレコードのうち、存在のレコード(Zipファイル管理_MMLテーブル(milscm0.delivery_zip_manage_mml)と上書き取込削除対象_ZipファイルNo(milscm0.delivery_zip_no_update_del)に共通するZipファイル情報)が削除されていること。</t>
    </r>
    <r>
      <rPr>
        <sz val="11"/>
        <color rgb="FFFF0000"/>
        <rFont val="ＭＳ Ｐ明朝"/>
        <family val="1"/>
        <charset val="128"/>
      </rPr>
      <t>(対象施設のみ・今回の場合は何も削除されない)</t>
    </r>
    <r>
      <rPr>
        <sz val="11"/>
        <rFont val="ＭＳ Ｐ明朝"/>
        <family val="1"/>
        <charset val="128"/>
      </rPr>
      <t xml:space="preserve">
・Zipファイル管理_MMLテーブル(milscm0.delivery_zip_manage_mml)を確認し、新規Zipファイル一覧(zipDiffNew.csv)に登録されていたZipファイルが登録されていること。</t>
    </r>
    <r>
      <rPr>
        <sz val="11"/>
        <color rgb="FFFF0000"/>
        <rFont val="ＭＳ Ｐ明朝"/>
        <family val="1"/>
        <charset val="128"/>
      </rPr>
      <t>(対象施設のみ)</t>
    </r>
    <r>
      <rPr>
        <sz val="11"/>
        <rFont val="ＭＳ Ｐ明朝"/>
        <family val="1"/>
        <charset val="128"/>
      </rPr>
      <t xml:space="preserve">
・Zipファイル管理_MMLテーブル(milscm0.delivery_zip_manage_mml)を確認し、重複Zipファイル一覧(zipDiffDup.csv)に登録されているZipファイル情報が登録されていること。</t>
    </r>
    <r>
      <rPr>
        <sz val="11"/>
        <color rgb="FFFF0000"/>
        <rFont val="ＭＳ Ｐ明朝"/>
        <family val="1"/>
        <charset val="128"/>
      </rPr>
      <t>(対象施設のみ・今回の場合は何も登録されない)</t>
    </r>
    <r>
      <rPr>
        <sz val="11"/>
        <rFont val="ＭＳ Ｐ明朝"/>
        <family val="1"/>
        <charset val="128"/>
      </rPr>
      <t xml:space="preserve">
・新規登録された対象レコードのzip取込済みフラグが「0（未取込）」に更新されていること。</t>
    </r>
    <r>
      <rPr>
        <sz val="11"/>
        <color rgb="FFFF0000"/>
        <rFont val="ＭＳ Ｐ明朝"/>
        <family val="1"/>
        <charset val="128"/>
      </rPr>
      <t>(対象施設のみ)</t>
    </r>
    <r>
      <rPr>
        <sz val="11"/>
        <rFont val="ＭＳ Ｐ明朝"/>
        <family val="1"/>
        <charset val="128"/>
      </rPr>
      <t xml:space="preserve">
</t>
    </r>
    <rPh sb="518" eb="520">
      <t>トウロク</t>
    </rPh>
    <rPh sb="532" eb="534">
      <t>ジョウホウ</t>
    </rPh>
    <rPh sb="535" eb="537">
      <t>トウロク</t>
    </rPh>
    <rPh sb="561" eb="563">
      <t>トウロク</t>
    </rPh>
    <phoneticPr fontId="42"/>
  </si>
  <si>
    <r>
      <t>・Zipファイル管理_MMLテーブル(milscm0.delivery_zip_manage_mml)を確認し、③のレコードを対象として、Zip取込済みフラグが</t>
    </r>
    <r>
      <rPr>
        <sz val="11"/>
        <color rgb="FFFF0000"/>
        <rFont val="ＭＳ Ｐ明朝"/>
        <family val="1"/>
        <charset val="128"/>
      </rPr>
      <t>「1（ファイル展開済み）」</t>
    </r>
    <r>
      <rPr>
        <sz val="11"/>
        <rFont val="ＭＳ Ｐ明朝"/>
        <family val="1"/>
        <charset val="128"/>
      </rPr>
      <t xml:space="preserve">に更新されていること。
・上記以外のレコードについて、更新されていないこと。
</t>
    </r>
    <rPh sb="52" eb="54">
      <t>カクニン</t>
    </rPh>
    <rPh sb="63" eb="65">
      <t>タイショウ</t>
    </rPh>
    <rPh sb="94" eb="96">
      <t>コウシン</t>
    </rPh>
    <rPh sb="106" eb="110">
      <t>ジョウキイガイ</t>
    </rPh>
    <rPh sb="120" eb="122">
      <t>コウシン</t>
    </rPh>
    <phoneticPr fontId="42"/>
  </si>
  <si>
    <r>
      <t>・Zipファイル管理_MMLテーブル(milscm0.delivery_zip_manage_mml)を確認し、③のレコードを対象として、Zip取込済みフラグが</t>
    </r>
    <r>
      <rPr>
        <sz val="11"/>
        <color rgb="FFFF0000"/>
        <rFont val="ＭＳ Ｐ明朝"/>
        <family val="1"/>
        <charset val="128"/>
      </rPr>
      <t>「1（ファイル展開済み）」</t>
    </r>
    <r>
      <rPr>
        <sz val="11"/>
        <rFont val="ＭＳ Ｐ明朝"/>
        <family val="1"/>
        <charset val="128"/>
      </rPr>
      <t>に更新されていること。</t>
    </r>
    <r>
      <rPr>
        <sz val="11"/>
        <color rgb="FFFF0000"/>
        <rFont val="ＭＳ Ｐ明朝"/>
        <family val="1"/>
        <charset val="128"/>
      </rPr>
      <t>(対象施設のみ・今回の場合は何も更新されない)</t>
    </r>
    <r>
      <rPr>
        <sz val="11"/>
        <rFont val="ＭＳ Ｐ明朝"/>
        <family val="1"/>
        <charset val="128"/>
      </rPr>
      <t xml:space="preserve">
・上記以外のレコードについて、更新されていないこと。
</t>
    </r>
    <rPh sb="52" eb="54">
      <t>カクニン</t>
    </rPh>
    <rPh sb="63" eb="65">
      <t>タイショウ</t>
    </rPh>
    <rPh sb="94" eb="96">
      <t>コウシン</t>
    </rPh>
    <rPh sb="120" eb="122">
      <t>コウシン</t>
    </rPh>
    <rPh sb="129" eb="133">
      <t>ジョウキイガイ</t>
    </rPh>
    <rPh sb="143" eb="145">
      <t>コウシン</t>
    </rPh>
    <phoneticPr fontId="42"/>
  </si>
  <si>
    <r>
      <t>・MMLファイル管理テーブル(milscm0.delivery_mml_manage)を確認し、⑤のレコードが更新されていないこと。
・MMLファイル管理テーブル(milscm0.delivery_mml_manage)を確認し、</t>
    </r>
    <r>
      <rPr>
        <sz val="11"/>
        <color rgb="FFFF0000"/>
        <rFont val="ＭＳ Ｐ明朝"/>
        <family val="1"/>
        <charset val="128"/>
      </rPr>
      <t>MMLファイル一覧ファイル</t>
    </r>
    <r>
      <rPr>
        <sz val="11"/>
        <rFont val="ＭＳ Ｐ明朝"/>
        <family val="1"/>
        <charset val="128"/>
      </rPr>
      <t>に登録されたレコードを対象として、ステータスフラグが</t>
    </r>
    <r>
      <rPr>
        <sz val="11"/>
        <color rgb="FFFF0000"/>
        <rFont val="ＭＳ Ｐ明朝"/>
        <family val="1"/>
        <charset val="128"/>
      </rPr>
      <t>「0（ファイル読込未済（新規））」</t>
    </r>
    <r>
      <rPr>
        <sz val="11"/>
        <rFont val="ＭＳ Ｐ明朝"/>
        <family val="1"/>
        <charset val="128"/>
      </rPr>
      <t>で登録されていること。</t>
    </r>
    <r>
      <rPr>
        <sz val="11"/>
        <color rgb="FFFF0000"/>
        <rFont val="ＭＳ Ｐ明朝"/>
        <family val="1"/>
        <charset val="128"/>
      </rPr>
      <t>(対象施設のみ・今回の場合は何も登録されない)</t>
    </r>
    <rPh sb="111" eb="113">
      <t>カクニン</t>
    </rPh>
    <rPh sb="129" eb="131">
      <t>トウロク</t>
    </rPh>
    <rPh sb="139" eb="141">
      <t>タイショウ</t>
    </rPh>
    <rPh sb="172" eb="174">
      <t>トウロク</t>
    </rPh>
    <rPh sb="198" eb="200">
      <t>トウロク</t>
    </rPh>
    <phoneticPr fontId="42"/>
  </si>
  <si>
    <r>
      <t>・処理対象のMMLファイルが格納されていること。</t>
    </r>
    <r>
      <rPr>
        <sz val="11"/>
        <color rgb="FFFF0000"/>
        <rFont val="ＭＳ Ｐ明朝"/>
        <family val="1"/>
        <charset val="128"/>
      </rPr>
      <t>(対象施設のみ・今回の場合は何も登録されない)</t>
    </r>
    <rPh sb="1" eb="5">
      <t>ショリタイショウ</t>
    </rPh>
    <phoneticPr fontId="42"/>
  </si>
  <si>
    <r>
      <t>・Zipファイル管理_MMLテーブル(milscm0.delivery_zip_manage_mml)を確認し、③のレコードを対象として、Zip取込済みフラグが</t>
    </r>
    <r>
      <rPr>
        <sz val="11"/>
        <color rgb="FFFF0000"/>
        <rFont val="ＭＳ Ｐ明朝"/>
        <family val="1"/>
        <charset val="128"/>
      </rPr>
      <t>「9（ファイル展開エラー）」</t>
    </r>
    <r>
      <rPr>
        <sz val="11"/>
        <rFont val="ＭＳ Ｐ明朝"/>
        <family val="1"/>
        <charset val="128"/>
      </rPr>
      <t xml:space="preserve">に更新されていること。
・上記以外のレコードについて、更新されていないこと。
</t>
    </r>
    <rPh sb="52" eb="54">
      <t>カクニン</t>
    </rPh>
    <rPh sb="63" eb="65">
      <t>タイショウ</t>
    </rPh>
    <rPh sb="95" eb="97">
      <t>コウシン</t>
    </rPh>
    <rPh sb="107" eb="111">
      <t>ジョウキイガイ</t>
    </rPh>
    <rPh sb="121" eb="123">
      <t>コウシン</t>
    </rPh>
    <phoneticPr fontId="42"/>
  </si>
  <si>
    <r>
      <t>・MMLファイル管理テーブル(milscm0.delivery_mml_manage)を確認し、⑤のレコードが更新されていないこと。
・MMLファイル管理テーブル(milscm0.delivery_mml_manage)を確認し、MMLファイル一覧ファイルに登録されたレコードを対象として、ステータスフラグが</t>
    </r>
    <r>
      <rPr>
        <sz val="11"/>
        <color rgb="FFFF0000"/>
        <rFont val="ＭＳ Ｐ明朝"/>
        <family val="1"/>
        <charset val="128"/>
      </rPr>
      <t>「9（ファイル読込エラー）」</t>
    </r>
    <r>
      <rPr>
        <sz val="11"/>
        <rFont val="ＭＳ Ｐ明朝"/>
        <family val="1"/>
        <charset val="128"/>
      </rPr>
      <t xml:space="preserve">で登録されていること。
</t>
    </r>
    <rPh sb="169" eb="171">
      <t>トウロク</t>
    </rPh>
    <phoneticPr fontId="42"/>
  </si>
  <si>
    <t>・対象施設の指定はしているが、本ジョブでは施設指定対象外の処理のため、全施設が処理対象となる。</t>
    <rPh sb="21" eb="23">
      <t>シセツ</t>
    </rPh>
    <rPh sb="29" eb="31">
      <t>ショリ</t>
    </rPh>
    <phoneticPr fontId="4"/>
  </si>
  <si>
    <t xml:space="preserve">①テストデータのMMLファイルが以下のディレクトリに格納されていること。
D:\python_project\output\mml_read\extracted
②MMLファイル管理テーブル(milscm0.delivery_mml_manage)に、ステータスフラグが「0（ファイル読込未済（新規））」「1（ファイル読込済み）」「2（ファイル読込対象外）」「3（ファイル読込未済（退避））」「4（ファイル読込対象外（新規））」「5（ファイル読込対象外（オプトアウト削除対象））」「6（ファイル読込未済（差分））」「9（ファイル読込エラー）」混在のレコードが登録されていること。
※ステータスフラグ「0」「6」のレコードについては①のMMLファイルの内容と一致していること。
③MMLファイルNo_ワークテーブル(milscm0.work_mml_no)にTruncate処理確認用の削除レコードが登録されていること。
④MML個別取込_取込前確認テーブル(milscm0.mml_check_bef)にTruncate処理確認用の削除レコードが登録されていること。
⑤MMLファイル取込対象テーブル(milscm0.delivery_mml_manage_read)にTruncate処理確認用の削除レコードが登録されていること。
⑥Zipファイル管理_MMLテーブル(milscm0.delivery_zip_manage_mml)にレコードが登録されていること。(②のレコードのうち、ステータスフラグが「0（ファイル読込未済（新規））」「6（ファイル読込未済（差分））」のものを対象に、存在・不在のレコードが混在していること)
</t>
    <rPh sb="624" eb="626">
      <t>トウロク</t>
    </rPh>
    <rPh sb="692" eb="694">
      <t>タイショウ</t>
    </rPh>
    <rPh sb="696" eb="698">
      <t>ソンザイ</t>
    </rPh>
    <rPh sb="699" eb="701">
      <t>フザイ</t>
    </rPh>
    <rPh sb="707" eb="709">
      <t>コンザイ</t>
    </rPh>
    <phoneticPr fontId="4"/>
  </si>
  <si>
    <r>
      <t>・MML個別取込結果テーブルを確認し、①レコードのうち、記載確定日、Zip_noが</t>
    </r>
    <r>
      <rPr>
        <sz val="11"/>
        <color rgb="FFFF0000"/>
        <rFont val="ＭＳ Ｐ明朝"/>
        <family val="1"/>
        <charset val="128"/>
      </rPr>
      <t>新しい</t>
    </r>
    <r>
      <rPr>
        <sz val="11"/>
        <rFont val="ＭＳ Ｐ明朝"/>
        <family val="1"/>
        <charset val="128"/>
      </rPr>
      <t>レコードを対象に、最新フラグが</t>
    </r>
    <r>
      <rPr>
        <sz val="11"/>
        <color rgb="FFFF0000"/>
        <rFont val="ＭＳ Ｐ明朝"/>
        <family val="1"/>
        <charset val="128"/>
      </rPr>
      <t>TRUEから更新されていない</t>
    </r>
    <r>
      <rPr>
        <sz val="11"/>
        <rFont val="ＭＳ Ｐ明朝"/>
        <family val="1"/>
        <charset val="128"/>
      </rPr>
      <t>こと。
・MML個別取込結果テーブルを確認し、①レコードのうち、記載確定日、Zip_noが</t>
    </r>
    <r>
      <rPr>
        <sz val="11"/>
        <color rgb="FFFF0000"/>
        <rFont val="ＭＳ Ｐ明朝"/>
        <family val="1"/>
        <charset val="128"/>
      </rPr>
      <t>古い</t>
    </r>
    <r>
      <rPr>
        <sz val="11"/>
        <rFont val="ＭＳ Ｐ明朝"/>
        <family val="1"/>
        <charset val="128"/>
      </rPr>
      <t>レコードを対象に、最新フラグが</t>
    </r>
    <r>
      <rPr>
        <sz val="11"/>
        <color rgb="FFFF0000"/>
        <rFont val="ＭＳ Ｐ明朝"/>
        <family val="1"/>
        <charset val="128"/>
      </rPr>
      <t>FALSEに更新されている</t>
    </r>
    <r>
      <rPr>
        <sz val="11"/>
        <rFont val="ＭＳ Ｐ明朝"/>
        <family val="1"/>
        <charset val="128"/>
      </rPr>
      <t>こと。</t>
    </r>
    <rPh sb="15" eb="17">
      <t>カクニン</t>
    </rPh>
    <rPh sb="28" eb="33">
      <t>キサイカクテイビ</t>
    </rPh>
    <rPh sb="41" eb="42">
      <t>アタラ</t>
    </rPh>
    <rPh sb="53" eb="55">
      <t>サイシン</t>
    </rPh>
    <rPh sb="65" eb="67">
      <t>コウシン</t>
    </rPh>
    <phoneticPr fontId="42"/>
  </si>
  <si>
    <r>
      <t>・MMLファイル取込対象テーブル(milscm0.delivery_mml_manage_read)を確認し、⑤のレコードが削除されていること。
・MMLファイル取込対象テーブル(milscm0.delivery_mml_manage_read)を確認し、MMLファイル管理テーブル(milscm0.delivery_mml_manage)に登録されたレコードのうちステータスフラグが</t>
    </r>
    <r>
      <rPr>
        <sz val="11"/>
        <color rgb="FFFF0000"/>
        <rFont val="ＭＳ Ｐ明朝"/>
        <family val="1"/>
        <charset val="128"/>
      </rPr>
      <t>「0（ファイル読込未済（新規））」または「6（ファイル読込未済（差分））」</t>
    </r>
    <r>
      <rPr>
        <sz val="11"/>
        <rFont val="ＭＳ Ｐ明朝"/>
        <family val="1"/>
        <charset val="128"/>
      </rPr>
      <t>のレコードを対象として登録されていること。</t>
    </r>
    <r>
      <rPr>
        <sz val="11"/>
        <color rgb="FFFF0000"/>
        <rFont val="ＭＳ Ｐ明朝"/>
        <family val="1"/>
        <charset val="128"/>
      </rPr>
      <t>(対象施設のみ)</t>
    </r>
    <r>
      <rPr>
        <sz val="11"/>
        <rFont val="ＭＳ Ｐ明朝"/>
        <family val="1"/>
        <charset val="128"/>
      </rPr>
      <t xml:space="preserve">
・登録されたレコードについて、ステータスフラグが</t>
    </r>
    <r>
      <rPr>
        <sz val="11"/>
        <color rgb="FFFF0000"/>
        <rFont val="ＭＳ Ｐ明朝"/>
        <family val="1"/>
        <charset val="128"/>
      </rPr>
      <t>「6（ファイル読込未済（差分））」かつ同一患者でステータスフラグが「0（ファイル読込未済（新規））」のレコードが存在するレコード</t>
    </r>
    <r>
      <rPr>
        <sz val="11"/>
        <rFont val="ＭＳ Ｐ明朝"/>
        <family val="1"/>
        <charset val="128"/>
      </rPr>
      <t>を対象として、ステータスフラグが</t>
    </r>
    <r>
      <rPr>
        <sz val="11"/>
        <color rgb="FFFF0000"/>
        <rFont val="ＭＳ Ｐ明朝"/>
        <family val="1"/>
        <charset val="128"/>
      </rPr>
      <t>「0（ファイル読込未済（新規））」</t>
    </r>
    <r>
      <rPr>
        <sz val="11"/>
        <rFont val="ＭＳ Ｐ明朝"/>
        <family val="1"/>
        <charset val="128"/>
      </rPr>
      <t xml:space="preserve">に更新されていること。
</t>
    </r>
    <rPh sb="124" eb="126">
      <t>カクニン</t>
    </rPh>
    <rPh sb="171" eb="173">
      <t>トウロク</t>
    </rPh>
    <rPh sb="240" eb="242">
      <t>トウロク</t>
    </rPh>
    <rPh sb="251" eb="255">
      <t>タイショウシセツ</t>
    </rPh>
    <rPh sb="260" eb="262">
      <t>トウロク</t>
    </rPh>
    <rPh sb="381" eb="383">
      <t>コウシン</t>
    </rPh>
    <phoneticPr fontId="42"/>
  </si>
  <si>
    <r>
      <t>・MML個別取込_取込前確認テーブル(milscm0.mml_check_bef)を確認し、④のレコードが削除されていること。
・MML個別取込_取込前確認テーブル(milscm0.mml_check_bef)を確認し、
全テーブル分のMML個別取込結果ファイルに登録されているレコードを対象として、レコードが登録されていること。</t>
    </r>
    <r>
      <rPr>
        <sz val="11"/>
        <color rgb="FFFF0000"/>
        <rFont val="ＭＳ Ｐ明朝"/>
        <family val="1"/>
        <charset val="128"/>
      </rPr>
      <t>(対象施設のみ)</t>
    </r>
    <rPh sb="106" eb="108">
      <t>カクニン</t>
    </rPh>
    <rPh sb="111" eb="112">
      <t>ゼン</t>
    </rPh>
    <rPh sb="116" eb="117">
      <t>ブン</t>
    </rPh>
    <rPh sb="132" eb="134">
      <t>トウロク</t>
    </rPh>
    <rPh sb="144" eb="146">
      <t>タイショウ</t>
    </rPh>
    <rPh sb="155" eb="157">
      <t>トウロク</t>
    </rPh>
    <phoneticPr fontId="42"/>
  </si>
  <si>
    <t xml:space="preserve">①テストデータのMMLファイルが以下のディレクトリに格納されていること。
D:\python_project\output\mml_read\extracted
②MMLファイル管理テーブル(milscm0.delivery_mml_manage)に、ステータスフラグが「0（ファイル読込未済（新規））」「1（ファイル読込済み）」「2（ファイル読込対象外）」「3（ファイル読込未済（退避））」「4（ファイル読込対象外（新規））」「5（ファイル読込対象外（オプトアウト削除対象））」「6（ファイル読込未済（差分））」「9（ファイル読込エラー）」混在のレコードが登録されていること。
※ステータスフラグ「0」「6」のレコードについては①のMMLファイルの内容と一致していること。
③MMLファイルNo_ワークテーブル(milscm0.work_mml_no)にTruncate処理確認用の削除レコードが登録されていること。
④MML個別取込_取込前確認テーブル(milscm0.mml_check_bef)にTruncate処理確認用の削除レコードが登録されていること。
⑤MMLファイル取込対象テーブル(milscm0.delivery_mml_manage_read)にTruncate処理確認用の削除レコードが登録されていること。
⑥Zipファイル管理_MMLテーブル(milscm0.delivery_zip_manage_mml)にレコードが登録されていること。(②のレコードのうち、ステータスフラグが「0（ファイル読込未済（新規））」「6（ファイル読込未済（差分））」のものを対象に、存在・不在のレコードが混在していること)
⑦「D:\python_project\input\job\mml_read.conf」ファイル内の「facility_id_mml」の行のコメントアウトを削除、及びテストデータに存在する特定施設の施設IDを入力し、ファイルを上書き保存していること。
</t>
    <phoneticPr fontId="42"/>
  </si>
  <si>
    <t xml:space="preserve">・MMLファイル取込対象ファイル
・MMLファイル管理テーブル(milscm0.delivery_mml_manage)
・MMLファイルNo_ワークテーブル(milscm0.work_mml_no)
・MML個別取込_取込前確認テーブル(milscm0.mml_check_bef)
・MMLファイル取込対象テーブル(milscm0.delivery_mml_manage_read)
・Zipファイル管理_MMLテーブル(milscm0.delivery_zip_manage_mml)
</t>
    <phoneticPr fontId="42"/>
  </si>
  <si>
    <r>
      <t xml:space="preserve">・MMLファイル取込対象ファイル
・MMLファイル管理テーブル(milscm0.delivery_mml_manage)
・MMLファイルNo_ワークテーブル(milscm0.work_mml_no)
・MML個別取込_取込前確認テーブル(milscm0.mml_check_bef)
・MMLファイル取込対象テーブル(milscm0.delivery_mml_manage_read)
・Zipファイル管理_MMLテーブル(milscm0.delivery_zip_manage_mml)
</t>
    </r>
    <r>
      <rPr>
        <sz val="11"/>
        <color rgb="FFFF0000"/>
        <rFont val="ＭＳ Ｐ明朝"/>
        <family val="1"/>
        <charset val="128"/>
      </rPr>
      <t>・mml_read.conf</t>
    </r>
    <phoneticPr fontId="42"/>
  </si>
  <si>
    <t>・MMLファイル取込対象ファイル
・MMLファイル管理テーブル(milscm0.delivery_mml_manage)
・MMLファイルNo_ワークテーブル(milscm0.work_mml_no)
・MML個別取込_取込前確認テーブル(milscm0.mml_check_bef)
・MMLファイル取込対象テーブル(milscm0.delivery_mml_manage_read)
・Zipファイル管理_MMLテーブル(milscm0.delivery_zip_manage_mml)</t>
    <phoneticPr fontId="42"/>
  </si>
  <si>
    <r>
      <t>・MMLファイル管理テーブル(milscm0.delivery_mml_manage)を確認し、Zipファイル管理_MMLテーブル(milscm0.delivery_zip_manage_mml)とMMLファイル取込対象テーブル(milscm0.delivery_mml_manage_read)のレコードと共通するレコードを対象として、ステータスフラグが</t>
    </r>
    <r>
      <rPr>
        <sz val="11"/>
        <color rgb="FFFF0000"/>
        <rFont val="ＭＳ Ｐ明朝"/>
        <family val="1"/>
        <charset val="128"/>
      </rPr>
      <t>「1（ファイル読込済み）」</t>
    </r>
    <r>
      <rPr>
        <sz val="11"/>
        <rFont val="ＭＳ Ｐ明朝"/>
        <family val="1"/>
        <charset val="128"/>
      </rPr>
      <t xml:space="preserve">に更新されていること。
・上記に該当しないレコードのステータスフラグが更新されていないこと。
</t>
    </r>
    <rPh sb="44" eb="46">
      <t>カクニン</t>
    </rPh>
    <rPh sb="154" eb="156">
      <t>キョウツウ</t>
    </rPh>
    <rPh sb="163" eb="165">
      <t>タイショウ</t>
    </rPh>
    <rPh sb="192" eb="194">
      <t>コウシン</t>
    </rPh>
    <phoneticPr fontId="42"/>
  </si>
  <si>
    <r>
      <t>・MMLファイル管理テーブル(milscm0.delivery_mml_manage)を確認し、Zipファイル管理_MMLテーブル(milscm0.delivery_zip_manage_mml)とMMLファイル取込対象テーブル(milscm0.delivery_mml_manage_read)のレコードと共通するレコードを対象として、ステータスフラグが</t>
    </r>
    <r>
      <rPr>
        <sz val="11"/>
        <color rgb="FFFF0000"/>
        <rFont val="ＭＳ Ｐ明朝"/>
        <family val="1"/>
        <charset val="128"/>
      </rPr>
      <t>「1（ファイル読込済み）」</t>
    </r>
    <r>
      <rPr>
        <sz val="11"/>
        <rFont val="ＭＳ Ｐ明朝"/>
        <family val="1"/>
        <charset val="128"/>
      </rPr>
      <t>に更新されていること。</t>
    </r>
    <r>
      <rPr>
        <sz val="11"/>
        <color rgb="FFFF0000"/>
        <rFont val="ＭＳ Ｐ明朝"/>
        <family val="1"/>
        <charset val="128"/>
      </rPr>
      <t>（対象施設のみ）</t>
    </r>
    <r>
      <rPr>
        <sz val="11"/>
        <rFont val="ＭＳ Ｐ明朝"/>
        <family val="1"/>
        <charset val="128"/>
      </rPr>
      <t xml:space="preserve">
・上記に該当しないレコードのステータスフラグが更新されていないこと。
</t>
    </r>
    <rPh sb="44" eb="46">
      <t>カクニン</t>
    </rPh>
    <rPh sb="154" eb="156">
      <t>キョウツウ</t>
    </rPh>
    <rPh sb="163" eb="165">
      <t>タイショウ</t>
    </rPh>
    <rPh sb="192" eb="194">
      <t>コウシン</t>
    </rPh>
    <rPh sb="203" eb="207">
      <t>タイショウシセツ</t>
    </rPh>
    <phoneticPr fontId="42"/>
  </si>
  <si>
    <r>
      <t>・MMLファイル取込対象テーブル(milscm0.delivery_mml_manage_read)を確認し、⑤のレコードが削除されていること。
・MMLファイル取込対象テーブル(milscm0.delivery_mml_manage_read)を確認し、</t>
    </r>
    <r>
      <rPr>
        <sz val="11"/>
        <color rgb="FFFF0000"/>
        <rFont val="ＭＳ Ｐ明朝"/>
        <family val="1"/>
        <charset val="128"/>
      </rPr>
      <t>対象施設のみ</t>
    </r>
    <r>
      <rPr>
        <sz val="11"/>
        <rFont val="ＭＳ Ｐ明朝"/>
        <family val="1"/>
        <charset val="128"/>
      </rPr>
      <t>MMLファイル管理テーブル(milscm0.delivery_mml_manage)に登録されたレコードのうちステータスフラグが</t>
    </r>
    <r>
      <rPr>
        <sz val="11"/>
        <color rgb="FFFF0000"/>
        <rFont val="ＭＳ Ｐ明朝"/>
        <family val="1"/>
        <charset val="128"/>
      </rPr>
      <t>「0（ファイル読込未済（新規））」または「6（ファイル読込未済（差分））」</t>
    </r>
    <r>
      <rPr>
        <sz val="11"/>
        <rFont val="ＭＳ Ｐ明朝"/>
        <family val="1"/>
        <charset val="128"/>
      </rPr>
      <t>のレコードを対象として登録されていること。
・登録されたレコードについて、ステータスフラグが</t>
    </r>
    <r>
      <rPr>
        <sz val="11"/>
        <color rgb="FFFF0000"/>
        <rFont val="ＭＳ Ｐ明朝"/>
        <family val="1"/>
        <charset val="128"/>
      </rPr>
      <t>「6（ファイル読込未済（差分））」かつ同一患者でステータスフラグが「0（ファイル読込未済（新規））」のレコードが存在するレコード</t>
    </r>
    <r>
      <rPr>
        <sz val="11"/>
        <rFont val="ＭＳ Ｐ明朝"/>
        <family val="1"/>
        <charset val="128"/>
      </rPr>
      <t>を対象として、ステータスフラグが</t>
    </r>
    <r>
      <rPr>
        <sz val="11"/>
        <color rgb="FFFF0000"/>
        <rFont val="ＭＳ Ｐ明朝"/>
        <family val="1"/>
        <charset val="128"/>
      </rPr>
      <t>「0（ファイル読込未済（新規））」</t>
    </r>
    <r>
      <rPr>
        <sz val="11"/>
        <rFont val="ＭＳ Ｐ明朝"/>
        <family val="1"/>
        <charset val="128"/>
      </rPr>
      <t>に更新されていること。
・登録されたレコードについて、読み込みエラーとなったレコードを対象として、ステータスフラグが</t>
    </r>
    <r>
      <rPr>
        <sz val="11"/>
        <color rgb="FFFF0000"/>
        <rFont val="ＭＳ Ｐ明朝"/>
        <family val="1"/>
        <charset val="128"/>
      </rPr>
      <t>「9（ファイル読込エラー）」</t>
    </r>
    <r>
      <rPr>
        <sz val="11"/>
        <rFont val="ＭＳ Ｐ明朝"/>
        <family val="1"/>
        <charset val="128"/>
      </rPr>
      <t xml:space="preserve">に更新されていること。
</t>
    </r>
    <rPh sb="124" eb="126">
      <t>カクニン</t>
    </rPh>
    <rPh sb="128" eb="132">
      <t>タイショウシセツ</t>
    </rPh>
    <rPh sb="177" eb="179">
      <t>トウロク</t>
    </rPh>
    <rPh sb="246" eb="248">
      <t>トウロク</t>
    </rPh>
    <rPh sb="258" eb="260">
      <t>トウロク</t>
    </rPh>
    <rPh sb="379" eb="381">
      <t>コウシン</t>
    </rPh>
    <rPh sb="405" eb="406">
      <t>ヨ</t>
    </rPh>
    <rPh sb="407" eb="408">
      <t>コ</t>
    </rPh>
    <phoneticPr fontId="42"/>
  </si>
  <si>
    <r>
      <t>・MMLファイル管理テーブル(milscm0.delivery_mml_manage)を確認し、Zipファイル管理_MMLテーブル(milscm0.delivery_zip_manage_mml)とMMLファイル取込対象テーブル(milscm0.delivery_mml_manage_read)のレコードと共通するレコードを対象として、ステータスフラグが「1（ファイル読込済み）」に更新されていること。
・MMLファイル管理テーブル(milscm0.delivery_mml_manage)を確認し、読込エラーとなるファイルのレコードに共通するレコードを対象として、ステータスフラグが</t>
    </r>
    <r>
      <rPr>
        <sz val="11"/>
        <color rgb="FFFF0000"/>
        <rFont val="ＭＳ Ｐ明朝"/>
        <family val="1"/>
        <charset val="128"/>
      </rPr>
      <t>「9（ファイル読込エラー）」</t>
    </r>
    <r>
      <rPr>
        <sz val="11"/>
        <rFont val="ＭＳ Ｐ明朝"/>
        <family val="1"/>
        <charset val="128"/>
      </rPr>
      <t>に更新されていること。
・MMLファイル管理テーブル(milscm0.delivery_mml_manage)を確認し、MMLファイル取込対象テーブル(milscm0.delivery_mml_manage_read)と読込エラーとなるファイルのレコードに共通するレコードを対象として、ステータスフラグが</t>
    </r>
    <r>
      <rPr>
        <sz val="11"/>
        <color rgb="FFFF0000"/>
        <rFont val="ＭＳ Ｐ明朝"/>
        <family val="1"/>
        <charset val="128"/>
      </rPr>
      <t>「9（ファイル読込エラー）」</t>
    </r>
    <r>
      <rPr>
        <sz val="11"/>
        <rFont val="ＭＳ Ｐ明朝"/>
        <family val="1"/>
        <charset val="128"/>
      </rPr>
      <t xml:space="preserve">に更新されていること。
・上記に該当しないレコードのステータスフラグが更新されていないこと。
</t>
    </r>
    <rPh sb="247" eb="249">
      <t>カクニン</t>
    </rPh>
    <rPh sb="251" eb="252">
      <t>ヨ</t>
    </rPh>
    <rPh sb="252" eb="253">
      <t>コ</t>
    </rPh>
    <rPh sb="269" eb="271">
      <t>キョウツウ</t>
    </rPh>
    <rPh sb="278" eb="280">
      <t>タイショウ</t>
    </rPh>
    <rPh sb="308" eb="310">
      <t>コウシン</t>
    </rPh>
    <rPh sb="417" eb="419">
      <t>ヨミコミ</t>
    </rPh>
    <phoneticPr fontId="42"/>
  </si>
  <si>
    <r>
      <t>・MML個別取込_取込前確認テーブル(milscm0.mml_check_bef)を確認し、④のレコードが削除されていること。
・MML個別取込_取込前確認テーブル(milscm0.mml_check_bef)を確認し、
全テーブル分のMML個別取込結果ファイルに登録されているレコードを対象として、レコードが登録されていること。</t>
    </r>
    <r>
      <rPr>
        <sz val="11"/>
        <color rgb="FFFF0000"/>
        <rFont val="ＭＳ Ｐ明朝"/>
        <family val="1"/>
        <charset val="128"/>
      </rPr>
      <t>(ファイル読込エラーとなったものも含む)</t>
    </r>
    <rPh sb="106" eb="108">
      <t>カクニン</t>
    </rPh>
    <rPh sb="111" eb="112">
      <t>ゼン</t>
    </rPh>
    <rPh sb="116" eb="117">
      <t>ブン</t>
    </rPh>
    <rPh sb="132" eb="134">
      <t>トウロク</t>
    </rPh>
    <rPh sb="144" eb="146">
      <t>タイショウ</t>
    </rPh>
    <rPh sb="155" eb="157">
      <t>トウロク</t>
    </rPh>
    <phoneticPr fontId="42"/>
  </si>
  <si>
    <r>
      <t>・コマンドが</t>
    </r>
    <r>
      <rPr>
        <sz val="11"/>
        <color rgb="FFFF0000"/>
        <rFont val="ＭＳ Ｐ明朝"/>
        <family val="1"/>
        <charset val="128"/>
      </rPr>
      <t>警告</t>
    </r>
    <r>
      <rPr>
        <sz val="11"/>
        <rFont val="ＭＳ Ｐ明朝"/>
        <family val="1"/>
        <charset val="128"/>
      </rPr>
      <t xml:space="preserve">終了し、ログファイルに処理内容が出力されていること。
</t>
    </r>
    <rPh sb="6" eb="8">
      <t>ケイコク</t>
    </rPh>
    <rPh sb="19" eb="23">
      <t>ショリナイヨウ</t>
    </rPh>
    <rPh sb="24" eb="26">
      <t>シュツリョク</t>
    </rPh>
    <phoneticPr fontId="42"/>
  </si>
  <si>
    <r>
      <t>・対象ディレクトリ配下のMMLファイルが削除されていること。</t>
    </r>
    <r>
      <rPr>
        <sz val="11"/>
        <color rgb="FFFF0000"/>
        <rFont val="ＭＳ Ｐ明朝"/>
        <family val="1"/>
        <charset val="128"/>
      </rPr>
      <t>（削除されない為、項目削除）</t>
    </r>
    <rPh sb="1" eb="3">
      <t>タイショウ</t>
    </rPh>
    <rPh sb="9" eb="11">
      <t>ハイカ</t>
    </rPh>
    <rPh sb="20" eb="22">
      <t>サクジョ</t>
    </rPh>
    <rPh sb="31" eb="33">
      <t>サクジョ</t>
    </rPh>
    <rPh sb="37" eb="38">
      <t>タメ</t>
    </rPh>
    <rPh sb="39" eb="43">
      <t>コウモクサクジョ</t>
    </rPh>
    <phoneticPr fontId="42"/>
  </si>
  <si>
    <r>
      <t>・対象ディレクトリ配下のMMLファイルが削除されていること。</t>
    </r>
    <r>
      <rPr>
        <sz val="11"/>
        <color rgb="FFFF0000"/>
        <rFont val="ＭＳ Ｐ明朝"/>
        <family val="1"/>
        <charset val="128"/>
      </rPr>
      <t>(対象施設のみ)（削除されない為、項目削除）</t>
    </r>
    <rPh sb="1" eb="3">
      <t>タイショウ</t>
    </rPh>
    <rPh sb="9" eb="11">
      <t>ハイカ</t>
    </rPh>
    <rPh sb="20" eb="22">
      <t>サクジョ</t>
    </rPh>
    <rPh sb="31" eb="35">
      <t>タイショウシセツ</t>
    </rPh>
    <phoneticPr fontId="42"/>
  </si>
  <si>
    <r>
      <t>・対象ディレクトリ配下のMMLファイルが削除されていること。</t>
    </r>
    <r>
      <rPr>
        <sz val="11"/>
        <color rgb="FFFF0000"/>
        <rFont val="ＭＳ Ｐ明朝"/>
        <family val="1"/>
        <charset val="128"/>
      </rPr>
      <t>（削除されない為、項目削除）</t>
    </r>
    <rPh sb="1" eb="3">
      <t>タイショウ</t>
    </rPh>
    <rPh sb="9" eb="11">
      <t>ハイカ</t>
    </rPh>
    <rPh sb="20" eb="22">
      <t>サクジョ</t>
    </rPh>
    <phoneticPr fontId="42"/>
  </si>
  <si>
    <t>MMLファイル読込ジョブ</t>
    <phoneticPr fontId="42"/>
  </si>
  <si>
    <t>MMLファイル読込ジョブ</t>
    <phoneticPr fontId="42"/>
  </si>
  <si>
    <r>
      <rPr>
        <sz val="11"/>
        <color rgb="FFFF0000"/>
        <rFont val="ＭＳ Ｐ明朝"/>
        <family val="1"/>
        <charset val="128"/>
      </rPr>
      <t>①以下のディレクトリを確認
D:\python_project\output\mml_read\extracted\zip_file\[数字]</t>
    </r>
    <r>
      <rPr>
        <sz val="11"/>
        <rFont val="ＭＳ Ｐ明朝"/>
        <family val="1"/>
        <charset val="128"/>
      </rPr>
      <t xml:space="preserve">
・[数字]ディレクトリ配下にMML個別取込結果ファイル(csvファイル)が全テーブル分作成され、取込対象が出力されていること。</t>
    </r>
    <rPh sb="75" eb="77">
      <t>スウジ</t>
    </rPh>
    <rPh sb="84" eb="86">
      <t>ハイカ</t>
    </rPh>
    <rPh sb="116" eb="118">
      <t>サクセイ</t>
    </rPh>
    <rPh sb="121" eb="123">
      <t>トリコミ</t>
    </rPh>
    <rPh sb="123" eb="125">
      <t>タイショウ</t>
    </rPh>
    <rPh sb="126" eb="128">
      <t>シュツリョク</t>
    </rPh>
    <phoneticPr fontId="42"/>
  </si>
  <si>
    <r>
      <rPr>
        <sz val="11"/>
        <color rgb="FFFF0000"/>
        <rFont val="ＭＳ Ｐ明朝"/>
        <family val="1"/>
        <charset val="128"/>
      </rPr>
      <t>①以下のディレクトリを確認
D:\python_project\output\mml_read\extracted\zip_file\[数字]</t>
    </r>
    <r>
      <rPr>
        <sz val="11"/>
        <rFont val="ＭＳ Ｐ明朝"/>
        <family val="1"/>
        <charset val="128"/>
      </rPr>
      <t xml:space="preserve">
・[数字]ディレクトリ配下にMML個別取込結果ファイル(csvファイル)が全テーブル分作成され、取込対象が出力されていること。</t>
    </r>
    <r>
      <rPr>
        <sz val="11"/>
        <color rgb="FFFF0000"/>
        <rFont val="ＭＳ Ｐ明朝"/>
        <family val="1"/>
        <charset val="128"/>
      </rPr>
      <t>(対象施設のみ)</t>
    </r>
    <rPh sb="75" eb="77">
      <t>スウジ</t>
    </rPh>
    <rPh sb="84" eb="86">
      <t>ハイカ</t>
    </rPh>
    <rPh sb="116" eb="118">
      <t>サクセイ</t>
    </rPh>
    <rPh sb="121" eb="123">
      <t>トリコミ</t>
    </rPh>
    <rPh sb="123" eb="125">
      <t>タイショウ</t>
    </rPh>
    <rPh sb="126" eb="128">
      <t>シュツリョク</t>
    </rPh>
    <phoneticPr fontId="42"/>
  </si>
  <si>
    <r>
      <rPr>
        <sz val="11"/>
        <color rgb="FFFF0000"/>
        <rFont val="ＭＳ Ｐ明朝"/>
        <family val="1"/>
        <charset val="128"/>
      </rPr>
      <t>①以下のディレクトリを確認
D:\python_project\output\mml_read\extracted\zip_file\[数字]</t>
    </r>
    <r>
      <rPr>
        <sz val="11"/>
        <rFont val="ＭＳ Ｐ明朝"/>
        <family val="1"/>
        <charset val="128"/>
      </rPr>
      <t xml:space="preserve">
・[数字]ディレクトリ配下にMML個別取込結果ファイル(csvファイル)が全テーブル分作成され、取込対象が出力されていること。</t>
    </r>
    <r>
      <rPr>
        <sz val="11"/>
        <color rgb="FFFF0000"/>
        <rFont val="ＭＳ Ｐ明朝"/>
        <family val="1"/>
        <charset val="128"/>
      </rPr>
      <t xml:space="preserve">(ファイル読込エラーとなったものも含む)
</t>
    </r>
    <rPh sb="75" eb="77">
      <t>スウジ</t>
    </rPh>
    <rPh sb="84" eb="86">
      <t>ハイカ</t>
    </rPh>
    <rPh sb="116" eb="118">
      <t>サクセイ</t>
    </rPh>
    <rPh sb="121" eb="123">
      <t>トリコミ</t>
    </rPh>
    <rPh sb="123" eb="125">
      <t>タイショウ</t>
    </rPh>
    <rPh sb="126" eb="128">
      <t>シュツリョク</t>
    </rPh>
    <rPh sb="141" eb="143">
      <t>ヨミコミ</t>
    </rPh>
    <rPh sb="153" eb="154">
      <t>フク</t>
    </rPh>
    <phoneticPr fontId="4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</si>
</sst>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6" formatCode="&quot;¥&quot;#,##0;[Red]&quot;¥&quot;\-#,##0"/>
    <numFmt numFmtId="41" formatCode="_ * #,##0_ ;_ * \-#,##0_ ;_ * &quot;-&quot;_ ;_ @_ "/>
    <numFmt numFmtId="43" formatCode="_ * #,##0.00_ ;_ * \-#,##0.00_ ;_ * &quot;-&quot;??_ ;_ @_ "/>
    <numFmt numFmtId="176" formatCode="0.0&quot;Ks&quot;"/>
    <numFmt numFmtId="177" formatCode="&quot;$&quot;#,##0.00_);[Red]\(&quot;$&quot;#,##0.00\)"/>
    <numFmt numFmtId="178" formatCode="&quot;$&quot;#,##0_);[Red]\(&quot;$&quot;#,##0\)"/>
    <numFmt numFmtId="179" formatCode="_(&quot;$&quot;* #,##0_);_(&quot;$&quot;* \(#,##0\);_(&quot;$&quot;* &quot;-&quot;_);_(@_)"/>
    <numFmt numFmtId="180" formatCode="0000"/>
  </numFmts>
  <fonts count="45">
    <font>
      <sz val="11"/>
      <color theme="1"/>
      <name val="ＭＳ Ｐゴシック"/>
      <family val="3"/>
      <charset val="128"/>
      <scheme val="minor"/>
    </font>
    <font>
      <sz val="11"/>
      <color theme="1"/>
      <name val="ＭＳ Ｐゴシック"/>
      <family val="2"/>
      <charset val="128"/>
      <scheme val="minor"/>
    </font>
    <font>
      <sz val="11"/>
      <color theme="1"/>
      <name val="ＭＳ Ｐゴシック"/>
      <family val="2"/>
      <charset val="128"/>
      <scheme val="minor"/>
    </font>
    <font>
      <sz val="11"/>
      <color indexed="8"/>
      <name val="ＭＳ Ｐゴシック"/>
      <family val="3"/>
      <charset val="128"/>
    </font>
    <font>
      <sz val="6"/>
      <name val="ＭＳ Ｐゴシック"/>
      <family val="3"/>
      <charset val="128"/>
    </font>
    <font>
      <sz val="11"/>
      <color indexed="8"/>
      <name val="ＭＳ Ｐゴシック"/>
      <family val="3"/>
      <charset val="128"/>
    </font>
    <font>
      <sz val="10"/>
      <name val="ＭＳ Ｐゴシック"/>
      <family val="3"/>
      <charset val="128"/>
    </font>
    <font>
      <sz val="11"/>
      <name val="ＭＳ Ｐ明朝"/>
      <family val="1"/>
      <charset val="128"/>
    </font>
    <font>
      <b/>
      <sz val="11"/>
      <name val="ＭＳ Ｐ明朝"/>
      <family val="1"/>
      <charset val="128"/>
    </font>
    <font>
      <sz val="11"/>
      <name val="ＭＳ Ｐゴシック"/>
      <family val="3"/>
      <charset val="128"/>
    </font>
    <font>
      <sz val="11"/>
      <name val="明朝"/>
      <family val="1"/>
      <charset val="128"/>
    </font>
    <font>
      <b/>
      <sz val="12"/>
      <name val="Arial"/>
      <family val="2"/>
    </font>
    <font>
      <sz val="10"/>
      <name val="Arial"/>
      <family val="2"/>
    </font>
    <font>
      <sz val="9"/>
      <name val="ＭＳ ゴシック"/>
      <family val="3"/>
      <charset val="128"/>
    </font>
    <font>
      <sz val="9"/>
      <color indexed="8"/>
      <name val="ＭＳ Ｐゴシック"/>
      <family val="3"/>
      <charset val="128"/>
    </font>
    <font>
      <sz val="10"/>
      <name val="MS Sans Serif"/>
      <family val="2"/>
    </font>
    <font>
      <sz val="14"/>
      <name val="ＭＳ 明朝"/>
      <family val="1"/>
      <charset val="128"/>
    </font>
    <font>
      <sz val="12"/>
      <name val="Arial"/>
      <family val="2"/>
    </font>
    <font>
      <sz val="9"/>
      <name val="Times New Roman"/>
      <family val="1"/>
    </font>
    <font>
      <sz val="8"/>
      <color indexed="16"/>
      <name val="Century Schoolbook"/>
      <family val="1"/>
    </font>
    <font>
      <b/>
      <i/>
      <sz val="10"/>
      <name val="Times New Roman"/>
      <family val="1"/>
    </font>
    <font>
      <b/>
      <sz val="9"/>
      <name val="Times New Roman"/>
      <family val="1"/>
    </font>
    <font>
      <sz val="14"/>
      <name val="ＭＳ Ｐゴシック"/>
      <family val="3"/>
      <charset val="128"/>
    </font>
    <font>
      <sz val="11"/>
      <color indexed="17"/>
      <name val="ＭＳ Ｐゴシック"/>
      <family val="3"/>
      <charset val="128"/>
    </font>
    <font>
      <b/>
      <sz val="11"/>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theme="1"/>
      <name val="ＭＳ Ｐゴシック"/>
      <family val="3"/>
      <charset val="128"/>
      <scheme val="minor"/>
    </font>
    <font>
      <sz val="11"/>
      <color rgb="FF0070C0"/>
      <name val="ＭＳ Ｐ明朝"/>
      <family val="1"/>
      <charset val="128"/>
    </font>
    <font>
      <sz val="6"/>
      <name val="ＭＳ Ｐゴシック"/>
      <family val="3"/>
      <charset val="128"/>
      <scheme val="minor"/>
    </font>
    <font>
      <sz val="11"/>
      <color theme="1"/>
      <name val="ＭＳ Ｐゴシック"/>
      <family val="2"/>
      <scheme val="minor"/>
    </font>
    <font>
      <sz val="11"/>
      <color rgb="FFFF0000"/>
      <name val="ＭＳ Ｐ明朝"/>
      <family val="1"/>
      <charset val="128"/>
    </font>
  </fonts>
  <fills count="34">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indexed="22"/>
        <bgColor indexed="64"/>
      </patternFill>
    </fill>
    <fill>
      <patternFill patternType="solid">
        <fgColor indexed="43"/>
        <bgColor indexed="64"/>
      </patternFill>
    </fill>
    <fill>
      <patternFill patternType="solid">
        <fgColor indexed="44"/>
        <bgColor indexed="64"/>
      </patternFill>
    </fill>
    <fill>
      <patternFill patternType="solid">
        <fgColor indexed="10"/>
        <bgColor indexed="64"/>
      </patternFill>
    </fill>
    <fill>
      <patternFill patternType="solid">
        <fgColor indexed="27"/>
        <bgColor indexed="64"/>
      </patternFill>
    </fill>
    <fill>
      <patternFill patternType="solid">
        <fgColor theme="0" tint="-0.249977111117893"/>
        <bgColor indexed="64"/>
      </patternFill>
    </fill>
    <fill>
      <patternFill patternType="solid">
        <fgColor theme="8" tint="0.79998168889431442"/>
        <bgColor indexed="64"/>
      </patternFill>
    </fill>
    <fill>
      <patternFill patternType="solid">
        <fgColor theme="3" tint="0.79998168889431442"/>
        <bgColor indexed="64"/>
      </patternFill>
    </fill>
    <fill>
      <patternFill patternType="solid">
        <fgColor theme="1" tint="0.499984740745262"/>
        <bgColor indexed="64"/>
      </patternFill>
    </fill>
    <fill>
      <patternFill patternType="solid">
        <fgColor theme="0" tint="-0.34998626667073579"/>
        <bgColor indexed="64"/>
      </patternFill>
    </fill>
  </fills>
  <borders count="27">
    <border>
      <left/>
      <right/>
      <top/>
      <bottom/>
      <diagonal/>
    </border>
    <border>
      <left/>
      <right/>
      <top style="medium">
        <color indexed="64"/>
      </top>
      <bottom style="medium">
        <color indexed="64"/>
      </bottom>
      <diagonal/>
    </border>
    <border>
      <left/>
      <right/>
      <top style="thin">
        <color indexed="64"/>
      </top>
      <bottom style="thin">
        <color indexed="64"/>
      </bottom>
      <diagonal/>
    </border>
    <border>
      <left/>
      <right/>
      <top style="thin">
        <color indexed="64"/>
      </top>
      <bottom/>
      <diagonal/>
    </border>
    <border>
      <left/>
      <right style="thin">
        <color indexed="64"/>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64"/>
      </left>
      <right style="thin">
        <color indexed="64"/>
      </right>
      <top style="dotted">
        <color indexed="64"/>
      </top>
      <bottom style="dotted">
        <color indexed="64"/>
      </bottom>
      <diagonal/>
    </border>
    <border>
      <left style="dotted">
        <color indexed="48"/>
      </left>
      <right/>
      <top style="dotted">
        <color indexed="48"/>
      </top>
      <bottom style="dotted">
        <color indexed="48"/>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30">
    <xf numFmtId="0" fontId="0" fillId="0" borderId="0">
      <alignment vertical="center"/>
    </xf>
    <xf numFmtId="0" fontId="5" fillId="2" borderId="0" applyNumberFormat="0" applyBorder="0" applyAlignment="0" applyProtection="0">
      <alignment vertical="center"/>
    </xf>
    <xf numFmtId="0" fontId="3" fillId="2" borderId="0" applyNumberFormat="0" applyBorder="0" applyAlignment="0" applyProtection="0">
      <alignment vertical="center"/>
    </xf>
    <xf numFmtId="0" fontId="5" fillId="3" borderId="0" applyNumberFormat="0" applyBorder="0" applyAlignment="0" applyProtection="0">
      <alignment vertical="center"/>
    </xf>
    <xf numFmtId="0" fontId="3" fillId="3" borderId="0" applyNumberFormat="0" applyBorder="0" applyAlignment="0" applyProtection="0">
      <alignment vertical="center"/>
    </xf>
    <xf numFmtId="0" fontId="5" fillId="4" borderId="0" applyNumberFormat="0" applyBorder="0" applyAlignment="0" applyProtection="0">
      <alignment vertical="center"/>
    </xf>
    <xf numFmtId="0" fontId="3" fillId="4" borderId="0" applyNumberFormat="0" applyBorder="0" applyAlignment="0" applyProtection="0">
      <alignment vertical="center"/>
    </xf>
    <xf numFmtId="0" fontId="5" fillId="5" borderId="0" applyNumberFormat="0" applyBorder="0" applyAlignment="0" applyProtection="0">
      <alignment vertical="center"/>
    </xf>
    <xf numFmtId="0" fontId="3" fillId="5" borderId="0" applyNumberFormat="0" applyBorder="0" applyAlignment="0" applyProtection="0">
      <alignment vertical="center"/>
    </xf>
    <xf numFmtId="0" fontId="5" fillId="6" borderId="0" applyNumberFormat="0" applyBorder="0" applyAlignment="0" applyProtection="0">
      <alignment vertical="center"/>
    </xf>
    <xf numFmtId="0" fontId="3" fillId="6" borderId="0" applyNumberFormat="0" applyBorder="0" applyAlignment="0" applyProtection="0">
      <alignment vertical="center"/>
    </xf>
    <xf numFmtId="0" fontId="5" fillId="7" borderId="0" applyNumberFormat="0" applyBorder="0" applyAlignment="0" applyProtection="0">
      <alignment vertical="center"/>
    </xf>
    <xf numFmtId="0" fontId="3" fillId="7" borderId="0" applyNumberFormat="0" applyBorder="0" applyAlignment="0" applyProtection="0">
      <alignment vertical="center"/>
    </xf>
    <xf numFmtId="0" fontId="5" fillId="8" borderId="0" applyNumberFormat="0" applyBorder="0" applyAlignment="0" applyProtection="0">
      <alignment vertical="center"/>
    </xf>
    <xf numFmtId="0" fontId="3" fillId="8" borderId="0" applyNumberFormat="0" applyBorder="0" applyAlignment="0" applyProtection="0">
      <alignment vertical="center"/>
    </xf>
    <xf numFmtId="0" fontId="5" fillId="9" borderId="0" applyNumberFormat="0" applyBorder="0" applyAlignment="0" applyProtection="0">
      <alignment vertical="center"/>
    </xf>
    <xf numFmtId="0" fontId="3" fillId="9" borderId="0" applyNumberFormat="0" applyBorder="0" applyAlignment="0" applyProtection="0">
      <alignment vertical="center"/>
    </xf>
    <xf numFmtId="0" fontId="5" fillId="10" borderId="0" applyNumberFormat="0" applyBorder="0" applyAlignment="0" applyProtection="0">
      <alignment vertical="center"/>
    </xf>
    <xf numFmtId="0" fontId="3" fillId="10" borderId="0" applyNumberFormat="0" applyBorder="0" applyAlignment="0" applyProtection="0">
      <alignment vertical="center"/>
    </xf>
    <xf numFmtId="0" fontId="5" fillId="5" borderId="0" applyNumberFormat="0" applyBorder="0" applyAlignment="0" applyProtection="0">
      <alignment vertical="center"/>
    </xf>
    <xf numFmtId="0" fontId="3" fillId="5" borderId="0" applyNumberFormat="0" applyBorder="0" applyAlignment="0" applyProtection="0">
      <alignment vertical="center"/>
    </xf>
    <xf numFmtId="0" fontId="5" fillId="8" borderId="0" applyNumberFormat="0" applyBorder="0" applyAlignment="0" applyProtection="0">
      <alignment vertical="center"/>
    </xf>
    <xf numFmtId="0" fontId="3" fillId="8" borderId="0" applyNumberFormat="0" applyBorder="0" applyAlignment="0" applyProtection="0">
      <alignment vertical="center"/>
    </xf>
    <xf numFmtId="0" fontId="5" fillId="11" borderId="0" applyNumberFormat="0" applyBorder="0" applyAlignment="0" applyProtection="0">
      <alignment vertical="center"/>
    </xf>
    <xf numFmtId="0" fontId="3" fillId="11" borderId="0" applyNumberFormat="0" applyBorder="0" applyAlignment="0" applyProtection="0">
      <alignment vertical="center"/>
    </xf>
    <xf numFmtId="0" fontId="25" fillId="12" borderId="0" applyNumberFormat="0" applyBorder="0" applyAlignment="0" applyProtection="0">
      <alignment vertical="center"/>
    </xf>
    <xf numFmtId="0" fontId="25" fillId="9" borderId="0" applyNumberFormat="0" applyBorder="0" applyAlignment="0" applyProtection="0">
      <alignment vertical="center"/>
    </xf>
    <xf numFmtId="0" fontId="25" fillId="10" borderId="0" applyNumberFormat="0" applyBorder="0" applyAlignment="0" applyProtection="0">
      <alignment vertical="center"/>
    </xf>
    <xf numFmtId="0" fontId="25" fillId="13" borderId="0" applyNumberFormat="0" applyBorder="0" applyAlignment="0" applyProtection="0">
      <alignment vertical="center"/>
    </xf>
    <xf numFmtId="0" fontId="25" fillId="14" borderId="0" applyNumberFormat="0" applyBorder="0" applyAlignment="0" applyProtection="0">
      <alignment vertical="center"/>
    </xf>
    <xf numFmtId="0" fontId="25" fillId="15" borderId="0" applyNumberFormat="0" applyBorder="0" applyAlignment="0" applyProtection="0">
      <alignment vertical="center"/>
    </xf>
    <xf numFmtId="176" fontId="10" fillId="0" borderId="0" applyFill="0" applyBorder="0" applyAlignment="0"/>
    <xf numFmtId="41" fontId="17" fillId="0" borderId="0" applyFont="0" applyFill="0" applyBorder="0" applyAlignment="0" applyProtection="0"/>
    <xf numFmtId="179" fontId="17" fillId="0" borderId="0" applyFont="0" applyFill="0" applyBorder="0" applyAlignment="0" applyProtection="0"/>
    <xf numFmtId="0" fontId="18" fillId="0" borderId="0">
      <alignment horizontal="left"/>
    </xf>
    <xf numFmtId="0" fontId="11" fillId="0" borderId="1" applyNumberFormat="0" applyAlignment="0" applyProtection="0">
      <alignment horizontal="left" vertical="center"/>
    </xf>
    <xf numFmtId="0" fontId="11" fillId="0" borderId="2">
      <alignment horizontal="left" vertical="center"/>
    </xf>
    <xf numFmtId="0" fontId="12" fillId="0" borderId="0"/>
    <xf numFmtId="4" fontId="18" fillId="0" borderId="0">
      <alignment horizontal="right"/>
    </xf>
    <xf numFmtId="4" fontId="19" fillId="0" borderId="0">
      <alignment horizontal="right"/>
    </xf>
    <xf numFmtId="0" fontId="20" fillId="0" borderId="0">
      <alignment horizontal="left"/>
    </xf>
    <xf numFmtId="0" fontId="21" fillId="0" borderId="0">
      <alignment horizontal="center"/>
    </xf>
    <xf numFmtId="0" fontId="25" fillId="16" borderId="0" applyNumberFormat="0" applyBorder="0" applyAlignment="0" applyProtection="0">
      <alignment vertical="center"/>
    </xf>
    <xf numFmtId="0" fontId="25" fillId="17" borderId="0" applyNumberFormat="0" applyBorder="0" applyAlignment="0" applyProtection="0">
      <alignment vertical="center"/>
    </xf>
    <xf numFmtId="0" fontId="25" fillId="18" borderId="0" applyNumberFormat="0" applyBorder="0" applyAlignment="0" applyProtection="0">
      <alignment vertical="center"/>
    </xf>
    <xf numFmtId="0" fontId="25" fillId="13" borderId="0" applyNumberFormat="0" applyBorder="0" applyAlignment="0" applyProtection="0">
      <alignment vertical="center"/>
    </xf>
    <xf numFmtId="0" fontId="25" fillId="14" borderId="0" applyNumberFormat="0" applyBorder="0" applyAlignment="0" applyProtection="0">
      <alignment vertical="center"/>
    </xf>
    <xf numFmtId="0" fontId="25" fillId="19" borderId="0" applyNumberFormat="0" applyBorder="0" applyAlignment="0" applyProtection="0">
      <alignment vertical="center"/>
    </xf>
    <xf numFmtId="0" fontId="26" fillId="0" borderId="0" applyNumberFormat="0" applyFill="0" applyBorder="0" applyAlignment="0" applyProtection="0">
      <alignment vertical="center"/>
    </xf>
    <xf numFmtId="0" fontId="22" fillId="0" borderId="3" applyBorder="0"/>
    <xf numFmtId="0" fontId="6" fillId="0" borderId="4" applyNumberFormat="0" applyBorder="0">
      <alignment vertical="top" wrapText="1"/>
    </xf>
    <xf numFmtId="0" fontId="27" fillId="20" borderId="5" applyNumberFormat="0" applyAlignment="0" applyProtection="0">
      <alignment vertical="center"/>
    </xf>
    <xf numFmtId="0" fontId="28" fillId="21" borderId="0" applyNumberFormat="0" applyBorder="0" applyAlignment="0" applyProtection="0">
      <alignment vertical="center"/>
    </xf>
    <xf numFmtId="0" fontId="5" fillId="22" borderId="6" applyNumberFormat="0" applyFont="0" applyAlignment="0" applyProtection="0">
      <alignment vertical="center"/>
    </xf>
    <xf numFmtId="0" fontId="3" fillId="22" borderId="6" applyNumberFormat="0" applyFont="0" applyAlignment="0" applyProtection="0">
      <alignment vertical="center"/>
    </xf>
    <xf numFmtId="0" fontId="29" fillId="0" borderId="7" applyNumberFormat="0" applyFill="0" applyAlignment="0" applyProtection="0">
      <alignment vertical="center"/>
    </xf>
    <xf numFmtId="0" fontId="30" fillId="3" borderId="0" applyNumberFormat="0" applyBorder="0" applyAlignment="0" applyProtection="0">
      <alignment vertical="center"/>
    </xf>
    <xf numFmtId="0" fontId="9" fillId="0" borderId="8"/>
    <xf numFmtId="0" fontId="13" fillId="0" borderId="9">
      <alignment horizontal="left" vertical="center"/>
    </xf>
    <xf numFmtId="0" fontId="31" fillId="23" borderId="10" applyNumberFormat="0" applyAlignment="0" applyProtection="0">
      <alignment vertical="center"/>
    </xf>
    <xf numFmtId="0" fontId="32" fillId="0" borderId="0" applyNumberFormat="0" applyFill="0" applyBorder="0" applyAlignment="0" applyProtection="0">
      <alignment vertical="center"/>
    </xf>
    <xf numFmtId="43" fontId="14" fillId="0" borderId="0" applyFont="0" applyFill="0" applyBorder="0" applyAlignment="0" applyProtection="0"/>
    <xf numFmtId="41" fontId="14" fillId="0" borderId="0" applyFont="0" applyFill="0" applyBorder="0" applyAlignment="0" applyProtection="0"/>
    <xf numFmtId="0" fontId="33" fillId="0" borderId="11" applyNumberFormat="0" applyFill="0" applyAlignment="0" applyProtection="0">
      <alignment vertical="center"/>
    </xf>
    <xf numFmtId="0" fontId="34" fillId="0" borderId="12" applyNumberFormat="0" applyFill="0" applyAlignment="0" applyProtection="0">
      <alignment vertical="center"/>
    </xf>
    <xf numFmtId="0" fontId="35" fillId="0" borderId="13" applyNumberFormat="0" applyFill="0" applyAlignment="0" applyProtection="0">
      <alignment vertical="center"/>
    </xf>
    <xf numFmtId="0" fontId="35" fillId="0" borderId="0" applyNumberFormat="0" applyFill="0" applyBorder="0" applyAlignment="0" applyProtection="0">
      <alignment vertical="center"/>
    </xf>
    <xf numFmtId="0" fontId="36" fillId="0" borderId="14" applyNumberFormat="0" applyFill="0" applyAlignment="0" applyProtection="0">
      <alignment vertical="center"/>
    </xf>
    <xf numFmtId="0" fontId="37" fillId="23" borderId="15" applyNumberFormat="0" applyAlignment="0" applyProtection="0">
      <alignment vertical="center"/>
    </xf>
    <xf numFmtId="0" fontId="38" fillId="0" borderId="0" applyNumberFormat="0" applyFill="0" applyBorder="0" applyAlignment="0" applyProtection="0">
      <alignment vertical="center"/>
    </xf>
    <xf numFmtId="177" fontId="15" fillId="0" borderId="0" applyFont="0" applyFill="0" applyBorder="0" applyAlignment="0" applyProtection="0"/>
    <xf numFmtId="178" fontId="15" fillId="0" borderId="0" applyFont="0" applyFill="0" applyBorder="0" applyAlignment="0" applyProtection="0"/>
    <xf numFmtId="6" fontId="9" fillId="0" borderId="0" applyFont="0" applyFill="0" applyBorder="0" applyAlignment="0" applyProtection="0">
      <alignment vertical="center"/>
    </xf>
    <xf numFmtId="0" fontId="39" fillId="7" borderId="10" applyNumberFormat="0" applyAlignment="0" applyProtection="0">
      <alignment vertical="center"/>
    </xf>
    <xf numFmtId="0" fontId="40" fillId="0" borderId="0">
      <alignment vertical="center"/>
    </xf>
    <xf numFmtId="0" fontId="9" fillId="0" borderId="0"/>
    <xf numFmtId="0" fontId="40" fillId="0" borderId="0">
      <alignment vertical="center"/>
    </xf>
    <xf numFmtId="0" fontId="9" fillId="0" borderId="0"/>
    <xf numFmtId="0" fontId="40" fillId="0" borderId="0">
      <alignment vertical="center"/>
    </xf>
    <xf numFmtId="0" fontId="40" fillId="0" borderId="0">
      <alignment vertical="center"/>
    </xf>
    <xf numFmtId="0" fontId="9" fillId="0" borderId="0"/>
    <xf numFmtId="0" fontId="9" fillId="0" borderId="0"/>
    <xf numFmtId="0" fontId="9" fillId="0" borderId="0">
      <alignment vertical="center"/>
    </xf>
    <xf numFmtId="0" fontId="5" fillId="0" borderId="0">
      <alignment vertical="center"/>
    </xf>
    <xf numFmtId="0" fontId="40" fillId="0" borderId="0">
      <alignment vertical="center"/>
    </xf>
    <xf numFmtId="0" fontId="40" fillId="0" borderId="0">
      <alignment vertical="center"/>
    </xf>
    <xf numFmtId="0" fontId="40" fillId="0" borderId="0">
      <alignment vertical="center"/>
    </xf>
    <xf numFmtId="0" fontId="40" fillId="0" borderId="0">
      <alignment vertical="center"/>
    </xf>
    <xf numFmtId="0" fontId="3" fillId="0" borderId="0">
      <alignment vertical="center"/>
    </xf>
    <xf numFmtId="0" fontId="9" fillId="0" borderId="0">
      <alignment vertical="center"/>
    </xf>
    <xf numFmtId="0" fontId="9" fillId="0" borderId="0"/>
    <xf numFmtId="0" fontId="40" fillId="0" borderId="0"/>
    <xf numFmtId="0" fontId="40" fillId="0" borderId="0"/>
    <xf numFmtId="0" fontId="40" fillId="0" borderId="0"/>
    <xf numFmtId="0" fontId="40" fillId="0" borderId="0">
      <alignment vertical="center"/>
    </xf>
    <xf numFmtId="0" fontId="40" fillId="0" borderId="0">
      <alignment vertical="center"/>
    </xf>
    <xf numFmtId="0" fontId="40" fillId="0" borderId="0">
      <alignment vertical="center"/>
    </xf>
    <xf numFmtId="0" fontId="40" fillId="0" borderId="0">
      <alignment vertical="center"/>
    </xf>
    <xf numFmtId="0" fontId="40" fillId="0" borderId="0">
      <alignment vertical="center"/>
    </xf>
    <xf numFmtId="0" fontId="40" fillId="0" borderId="0">
      <alignment vertical="center"/>
    </xf>
    <xf numFmtId="0" fontId="40" fillId="0" borderId="0">
      <alignment vertical="center"/>
    </xf>
    <xf numFmtId="0" fontId="6" fillId="0" borderId="0"/>
    <xf numFmtId="0" fontId="9" fillId="0" borderId="0">
      <alignment vertical="center"/>
    </xf>
    <xf numFmtId="0" fontId="9" fillId="0" borderId="0"/>
    <xf numFmtId="0" fontId="16" fillId="0" borderId="0"/>
    <xf numFmtId="0" fontId="23" fillId="4" borderId="0" applyNumberFormat="0" applyBorder="0" applyAlignment="0" applyProtection="0">
      <alignment vertical="center"/>
    </xf>
    <xf numFmtId="0" fontId="23" fillId="4" borderId="0" applyNumberFormat="0" applyBorder="0" applyAlignment="0" applyProtection="0">
      <alignment vertical="center"/>
    </xf>
    <xf numFmtId="0" fontId="38" fillId="0" borderId="0" applyNumberFormat="0" applyFill="0" applyBorder="0" applyAlignment="0" applyProtection="0">
      <alignment vertical="center"/>
    </xf>
    <xf numFmtId="0" fontId="9" fillId="0" borderId="0">
      <alignment vertical="center"/>
    </xf>
    <xf numFmtId="0" fontId="35" fillId="0" borderId="0" applyNumberFormat="0" applyFill="0" applyBorder="0" applyAlignment="0" applyProtection="0">
      <alignment vertical="center"/>
    </xf>
    <xf numFmtId="0" fontId="29" fillId="0" borderId="7" applyNumberFormat="0" applyFill="0" applyAlignment="0" applyProtection="0">
      <alignment vertical="center"/>
    </xf>
    <xf numFmtId="0" fontId="28" fillId="21" borderId="0" applyNumberFormat="0" applyBorder="0" applyAlignment="0" applyProtection="0">
      <alignment vertical="center"/>
    </xf>
    <xf numFmtId="0" fontId="25" fillId="15" borderId="0" applyNumberFormat="0" applyBorder="0" applyAlignment="0" applyProtection="0">
      <alignment vertical="center"/>
    </xf>
    <xf numFmtId="41" fontId="17" fillId="0" borderId="0" applyFont="0" applyFill="0" applyBorder="0" applyAlignment="0" applyProtection="0"/>
    <xf numFmtId="6" fontId="9" fillId="0" borderId="0" applyFont="0" applyFill="0" applyBorder="0" applyAlignment="0" applyProtection="0">
      <alignment vertical="center"/>
    </xf>
    <xf numFmtId="41" fontId="17" fillId="0" borderId="0" applyFont="0" applyFill="0" applyBorder="0" applyAlignment="0" applyProtection="0"/>
    <xf numFmtId="6" fontId="9" fillId="0" borderId="0" applyFont="0" applyFill="0" applyBorder="0" applyAlignment="0" applyProtection="0">
      <alignment vertical="center"/>
    </xf>
    <xf numFmtId="41" fontId="17" fillId="0" borderId="0" applyFont="0" applyFill="0" applyBorder="0" applyAlignment="0" applyProtection="0"/>
    <xf numFmtId="6" fontId="9" fillId="0" borderId="0" applyFont="0" applyFill="0" applyBorder="0" applyAlignment="0" applyProtection="0">
      <alignment vertical="center"/>
    </xf>
    <xf numFmtId="0" fontId="2" fillId="0" borderId="0">
      <alignment vertical="center"/>
    </xf>
    <xf numFmtId="0" fontId="43" fillId="0" borderId="0"/>
    <xf numFmtId="41" fontId="17" fillId="0" borderId="0" applyFont="0" applyFill="0" applyBorder="0" applyAlignment="0" applyProtection="0"/>
    <xf numFmtId="6" fontId="9" fillId="0" borderId="0" applyFont="0" applyFill="0" applyBorder="0" applyAlignment="0" applyProtection="0">
      <alignment vertical="center"/>
    </xf>
    <xf numFmtId="41" fontId="17" fillId="0" borderId="0" applyFont="0" applyFill="0" applyBorder="0" applyAlignment="0" applyProtection="0"/>
    <xf numFmtId="6" fontId="9" fillId="0" borderId="0" applyFont="0" applyFill="0" applyBorder="0" applyAlignment="0" applyProtection="0">
      <alignment vertical="center"/>
    </xf>
    <xf numFmtId="41" fontId="17" fillId="0" borderId="0" applyFont="0" applyFill="0" applyBorder="0" applyAlignment="0" applyProtection="0"/>
    <xf numFmtId="6" fontId="9" fillId="0" borderId="0" applyFont="0" applyFill="0" applyBorder="0" applyAlignment="0" applyProtection="0">
      <alignment vertical="center"/>
    </xf>
    <xf numFmtId="41" fontId="17" fillId="0" borderId="0" applyFont="0" applyFill="0" applyBorder="0" applyAlignment="0" applyProtection="0"/>
    <xf numFmtId="6" fontId="9" fillId="0" borderId="0" applyFont="0" applyFill="0" applyBorder="0" applyAlignment="0" applyProtection="0">
      <alignment vertical="center"/>
    </xf>
    <xf numFmtId="0" fontId="1" fillId="0" borderId="0">
      <alignment vertical="center"/>
    </xf>
  </cellStyleXfs>
  <cellXfs count="94">
    <xf numFmtId="0" fontId="0" fillId="0" borderId="0" xfId="0">
      <alignment vertical="center"/>
    </xf>
    <xf numFmtId="0" fontId="7" fillId="0" borderId="0" xfId="101" applyFont="1" applyAlignment="1">
      <alignment vertical="center"/>
    </xf>
    <xf numFmtId="0" fontId="7" fillId="0" borderId="0" xfId="101" applyFont="1" applyBorder="1" applyAlignment="1">
      <alignment vertical="center"/>
    </xf>
    <xf numFmtId="0" fontId="7" fillId="0" borderId="16" xfId="101" applyFont="1" applyBorder="1" applyAlignment="1">
      <alignment horizontal="center" vertical="center" wrapText="1"/>
    </xf>
    <xf numFmtId="0" fontId="7" fillId="0" borderId="0" xfId="101" applyFont="1" applyAlignment="1">
      <alignment horizontal="center" vertical="center"/>
    </xf>
    <xf numFmtId="0" fontId="7" fillId="25" borderId="17" xfId="101" applyFont="1" applyFill="1" applyBorder="1" applyAlignment="1">
      <alignment vertical="center"/>
    </xf>
    <xf numFmtId="14" fontId="7" fillId="0" borderId="16" xfId="101" applyNumberFormat="1" applyFont="1" applyFill="1" applyBorder="1" applyAlignment="1">
      <alignment horizontal="center" vertical="top" wrapText="1"/>
    </xf>
    <xf numFmtId="0" fontId="7" fillId="0" borderId="16" xfId="103" applyFont="1" applyFill="1" applyBorder="1" applyAlignment="1">
      <alignment horizontal="center" vertical="top" wrapText="1"/>
    </xf>
    <xf numFmtId="0" fontId="7" fillId="26" borderId="16" xfId="101" applyFont="1" applyFill="1" applyBorder="1" applyAlignment="1">
      <alignment vertical="center"/>
    </xf>
    <xf numFmtId="0" fontId="7" fillId="27" borderId="16" xfId="101" applyFont="1" applyFill="1" applyBorder="1" applyAlignment="1">
      <alignment vertical="center" wrapText="1"/>
    </xf>
    <xf numFmtId="180" fontId="7" fillId="0" borderId="16" xfId="101" applyNumberFormat="1" applyFont="1" applyFill="1" applyBorder="1" applyAlignment="1">
      <alignment horizontal="center" vertical="top" wrapText="1"/>
    </xf>
    <xf numFmtId="0" fontId="41" fillId="0" borderId="0" xfId="101" applyFont="1" applyBorder="1" applyAlignment="1">
      <alignment vertical="center"/>
    </xf>
    <xf numFmtId="0" fontId="7" fillId="29" borderId="16" xfId="101" applyFont="1" applyFill="1" applyBorder="1" applyAlignment="1">
      <alignment horizontal="center" vertical="top" wrapText="1"/>
    </xf>
    <xf numFmtId="0" fontId="7" fillId="0" borderId="16" xfId="101" applyFont="1" applyFill="1" applyBorder="1" applyAlignment="1">
      <alignment vertical="top" wrapText="1"/>
    </xf>
    <xf numFmtId="14" fontId="7" fillId="0" borderId="16" xfId="101" applyNumberFormat="1" applyFont="1" applyFill="1" applyBorder="1" applyAlignment="1">
      <alignment horizontal="center" vertical="center" wrapText="1"/>
    </xf>
    <xf numFmtId="0" fontId="7" fillId="0" borderId="16" xfId="101" applyFont="1" applyFill="1" applyBorder="1" applyAlignment="1">
      <alignment horizontal="center" vertical="center" shrinkToFit="1"/>
    </xf>
    <xf numFmtId="0" fontId="0" fillId="0" borderId="16" xfId="0" applyBorder="1">
      <alignment vertical="center"/>
    </xf>
    <xf numFmtId="0" fontId="0" fillId="31" borderId="16" xfId="0" applyFill="1" applyBorder="1">
      <alignment vertical="center"/>
    </xf>
    <xf numFmtId="0" fontId="0" fillId="0" borderId="16" xfId="0" applyFill="1" applyBorder="1">
      <alignment vertical="center"/>
    </xf>
    <xf numFmtId="0" fontId="0" fillId="32" borderId="16" xfId="0" applyFill="1" applyBorder="1">
      <alignment vertical="center"/>
    </xf>
    <xf numFmtId="0" fontId="8" fillId="24" borderId="16" xfId="101" applyFont="1" applyFill="1" applyBorder="1" applyAlignment="1">
      <alignment horizontal="center" vertical="center" wrapText="1"/>
    </xf>
    <xf numFmtId="0" fontId="8" fillId="24" borderId="16" xfId="101" applyFont="1" applyFill="1" applyBorder="1" applyAlignment="1">
      <alignment horizontal="center" vertical="center"/>
    </xf>
    <xf numFmtId="0" fontId="7" fillId="0" borderId="16" xfId="101" applyFont="1" applyBorder="1" applyAlignment="1">
      <alignment vertical="center"/>
    </xf>
    <xf numFmtId="0" fontId="8" fillId="24" borderId="17" xfId="101" applyFont="1" applyFill="1" applyBorder="1" applyAlignment="1">
      <alignment horizontal="center" vertical="center"/>
    </xf>
    <xf numFmtId="0" fontId="0" fillId="32" borderId="24" xfId="0" applyFill="1" applyBorder="1">
      <alignment vertical="center"/>
    </xf>
    <xf numFmtId="0" fontId="0" fillId="32" borderId="25" xfId="0" applyFill="1" applyBorder="1">
      <alignment vertical="center"/>
    </xf>
    <xf numFmtId="0" fontId="0" fillId="32" borderId="26" xfId="0" applyFill="1" applyBorder="1">
      <alignment vertical="center"/>
    </xf>
    <xf numFmtId="0" fontId="0" fillId="0" borderId="16" xfId="0" applyFill="1" applyBorder="1" applyAlignment="1">
      <alignment vertical="center" wrapText="1"/>
    </xf>
    <xf numFmtId="0" fontId="0" fillId="0" borderId="16" xfId="0" applyBorder="1" applyAlignment="1">
      <alignment vertical="center" wrapText="1"/>
    </xf>
    <xf numFmtId="0" fontId="8" fillId="24" borderId="16" xfId="101" applyFont="1" applyFill="1" applyBorder="1" applyAlignment="1">
      <alignment horizontal="center" vertical="center" wrapText="1"/>
    </xf>
    <xf numFmtId="0" fontId="8" fillId="24" borderId="16" xfId="101" applyFont="1" applyFill="1" applyBorder="1" applyAlignment="1">
      <alignment horizontal="center" vertical="center"/>
    </xf>
    <xf numFmtId="0" fontId="7" fillId="0" borderId="16" xfId="101" applyFont="1" applyBorder="1" applyAlignment="1">
      <alignment vertical="center"/>
    </xf>
    <xf numFmtId="0" fontId="8" fillId="24" borderId="17" xfId="101" applyFont="1" applyFill="1" applyBorder="1" applyAlignment="1">
      <alignment horizontal="center" vertical="center"/>
    </xf>
    <xf numFmtId="0" fontId="7" fillId="0" borderId="0" xfId="101" applyFont="1" applyBorder="1" applyAlignment="1">
      <alignment vertical="center"/>
    </xf>
    <xf numFmtId="14" fontId="7" fillId="0" borderId="16" xfId="101" applyNumberFormat="1" applyFont="1" applyFill="1" applyBorder="1" applyAlignment="1">
      <alignment horizontal="center" vertical="top" wrapText="1"/>
    </xf>
    <xf numFmtId="180" fontId="7" fillId="0" borderId="16" xfId="101" applyNumberFormat="1" applyFont="1" applyFill="1" applyBorder="1" applyAlignment="1">
      <alignment horizontal="center" vertical="top" wrapText="1"/>
    </xf>
    <xf numFmtId="0" fontId="41" fillId="0" borderId="0" xfId="101" applyFont="1" applyBorder="1" applyAlignment="1">
      <alignment vertical="center"/>
    </xf>
    <xf numFmtId="0" fontId="7" fillId="29" borderId="16" xfId="101" applyFont="1" applyFill="1" applyBorder="1" applyAlignment="1">
      <alignment horizontal="center" vertical="top" wrapText="1"/>
    </xf>
    <xf numFmtId="0" fontId="7" fillId="0" borderId="16" xfId="101" applyFont="1" applyFill="1" applyBorder="1" applyAlignment="1">
      <alignment vertical="top" wrapText="1"/>
    </xf>
    <xf numFmtId="14" fontId="7" fillId="0" borderId="16" xfId="101" applyNumberFormat="1" applyFont="1" applyFill="1" applyBorder="1" applyAlignment="1">
      <alignment horizontal="center" vertical="center" wrapText="1"/>
    </xf>
    <xf numFmtId="0" fontId="7" fillId="0" borderId="16" xfId="101" applyFont="1" applyFill="1" applyBorder="1" applyAlignment="1">
      <alignment horizontal="center" vertical="center" shrinkToFit="1"/>
    </xf>
    <xf numFmtId="0" fontId="44" fillId="0" borderId="16" xfId="101" applyFont="1" applyFill="1" applyBorder="1" applyAlignment="1">
      <alignment vertical="top" wrapText="1"/>
    </xf>
    <xf numFmtId="180" fontId="7" fillId="32" borderId="16" xfId="101" applyNumberFormat="1" applyFont="1" applyFill="1" applyBorder="1" applyAlignment="1">
      <alignment horizontal="center" vertical="top" wrapText="1"/>
    </xf>
    <xf numFmtId="0" fontId="7" fillId="32" borderId="16" xfId="101" applyFont="1" applyFill="1" applyBorder="1" applyAlignment="1">
      <alignment horizontal="center" vertical="top" wrapText="1"/>
    </xf>
    <xf numFmtId="0" fontId="7" fillId="32" borderId="16" xfId="101" applyFont="1" applyFill="1" applyBorder="1" applyAlignment="1">
      <alignment vertical="top" wrapText="1"/>
    </xf>
    <xf numFmtId="0" fontId="7" fillId="32" borderId="16" xfId="101" applyFont="1" applyFill="1" applyBorder="1" applyAlignment="1">
      <alignment horizontal="center" vertical="center" shrinkToFit="1"/>
    </xf>
    <xf numFmtId="14" fontId="7" fillId="32" borderId="16" xfId="101" applyNumberFormat="1" applyFont="1" applyFill="1" applyBorder="1" applyAlignment="1">
      <alignment horizontal="center" vertical="center" wrapText="1"/>
    </xf>
    <xf numFmtId="14" fontId="7" fillId="32" borderId="16" xfId="101" applyNumberFormat="1" applyFont="1" applyFill="1" applyBorder="1" applyAlignment="1">
      <alignment horizontal="center" vertical="top" wrapText="1"/>
    </xf>
    <xf numFmtId="0" fontId="41" fillId="32" borderId="0" xfId="101" applyFont="1" applyFill="1" applyBorder="1" applyAlignment="1">
      <alignment vertical="center"/>
    </xf>
    <xf numFmtId="0" fontId="7" fillId="32" borderId="0" xfId="101" applyFont="1" applyFill="1" applyBorder="1" applyAlignment="1">
      <alignment vertical="center"/>
    </xf>
    <xf numFmtId="0" fontId="8" fillId="24" borderId="16" xfId="101" applyFont="1" applyFill="1" applyBorder="1" applyAlignment="1">
      <alignment horizontal="center" vertical="center" wrapText="1"/>
    </xf>
    <xf numFmtId="0" fontId="8" fillId="24" borderId="16" xfId="101" applyFont="1" applyFill="1" applyBorder="1" applyAlignment="1">
      <alignment horizontal="center" vertical="center"/>
    </xf>
    <xf numFmtId="0" fontId="8" fillId="24" borderId="16" xfId="101" applyFont="1" applyFill="1" applyBorder="1" applyAlignment="1">
      <alignment horizontal="center" vertical="center" textRotation="255"/>
    </xf>
    <xf numFmtId="0" fontId="7" fillId="0" borderId="16" xfId="101" applyFont="1" applyBorder="1" applyAlignment="1">
      <alignment vertical="center" wrapText="1"/>
    </xf>
    <xf numFmtId="0" fontId="7" fillId="0" borderId="16" xfId="101" applyFont="1" applyBorder="1" applyAlignment="1">
      <alignment vertical="center"/>
    </xf>
    <xf numFmtId="0" fontId="8" fillId="24" borderId="17" xfId="101" applyFont="1" applyFill="1" applyBorder="1" applyAlignment="1">
      <alignment horizontal="center" vertical="center" wrapText="1"/>
    </xf>
    <xf numFmtId="0" fontId="8" fillId="24" borderId="2" xfId="101" applyFont="1" applyFill="1" applyBorder="1" applyAlignment="1">
      <alignment horizontal="center" vertical="center" wrapText="1"/>
    </xf>
    <xf numFmtId="0" fontId="8" fillId="24" borderId="18" xfId="101" applyFont="1" applyFill="1" applyBorder="1" applyAlignment="1">
      <alignment horizontal="center" vertical="center" wrapText="1"/>
    </xf>
    <xf numFmtId="0" fontId="8" fillId="24" borderId="16" xfId="102" applyFont="1" applyFill="1" applyBorder="1" applyAlignment="1">
      <alignment horizontal="center" vertical="center"/>
    </xf>
    <xf numFmtId="0" fontId="8" fillId="24" borderId="17" xfId="101" applyFont="1" applyFill="1" applyBorder="1" applyAlignment="1">
      <alignment horizontal="center" vertical="center"/>
    </xf>
    <xf numFmtId="0" fontId="8" fillId="24" borderId="18" xfId="101" applyFont="1" applyFill="1" applyBorder="1" applyAlignment="1">
      <alignment horizontal="center" vertical="center"/>
    </xf>
    <xf numFmtId="49" fontId="7" fillId="0" borderId="17" xfId="101" applyNumberFormat="1" applyFont="1" applyFill="1" applyBorder="1" applyAlignment="1">
      <alignment horizontal="center" vertical="center" wrapText="1"/>
    </xf>
    <xf numFmtId="49" fontId="7" fillId="0" borderId="2" xfId="101" applyNumberFormat="1" applyFont="1" applyFill="1" applyBorder="1" applyAlignment="1">
      <alignment horizontal="center" vertical="center" wrapText="1"/>
    </xf>
    <xf numFmtId="49" fontId="7" fillId="0" borderId="18" xfId="101" applyNumberFormat="1" applyFont="1" applyFill="1" applyBorder="1" applyAlignment="1">
      <alignment horizontal="center" vertical="center" wrapText="1"/>
    </xf>
    <xf numFmtId="0" fontId="7" fillId="0" borderId="16" xfId="102" applyFont="1" applyFill="1" applyBorder="1" applyAlignment="1">
      <alignment horizontal="center" vertical="center"/>
    </xf>
    <xf numFmtId="49" fontId="7" fillId="30" borderId="17" xfId="101" applyNumberFormat="1" applyFont="1" applyFill="1" applyBorder="1" applyAlignment="1">
      <alignment horizontal="center" vertical="center" wrapText="1"/>
    </xf>
    <xf numFmtId="49" fontId="7" fillId="30" borderId="2" xfId="101" applyNumberFormat="1" applyFont="1" applyFill="1" applyBorder="1" applyAlignment="1">
      <alignment horizontal="center" vertical="center" wrapText="1"/>
    </xf>
    <xf numFmtId="49" fontId="7" fillId="30" borderId="18" xfId="101" applyNumberFormat="1" applyFont="1" applyFill="1" applyBorder="1" applyAlignment="1">
      <alignment horizontal="center" vertical="center" wrapText="1"/>
    </xf>
    <xf numFmtId="0" fontId="7" fillId="28" borderId="19" xfId="101" applyFont="1" applyFill="1" applyBorder="1" applyAlignment="1">
      <alignment horizontal="center" vertical="center" wrapText="1"/>
    </xf>
    <xf numFmtId="0" fontId="7" fillId="28" borderId="20" xfId="101" applyFont="1" applyFill="1" applyBorder="1" applyAlignment="1">
      <alignment horizontal="center" vertical="center" wrapText="1"/>
    </xf>
    <xf numFmtId="0" fontId="7" fillId="28" borderId="21" xfId="101" applyFont="1" applyFill="1" applyBorder="1" applyAlignment="1">
      <alignment horizontal="center" vertical="center" wrapText="1"/>
    </xf>
    <xf numFmtId="0" fontId="7" fillId="28" borderId="4" xfId="101" applyFont="1" applyFill="1" applyBorder="1" applyAlignment="1">
      <alignment horizontal="center" vertical="center" wrapText="1"/>
    </xf>
    <xf numFmtId="0" fontId="7" fillId="28" borderId="22" xfId="101" applyFont="1" applyFill="1" applyBorder="1" applyAlignment="1">
      <alignment horizontal="center" vertical="center" wrapText="1"/>
    </xf>
    <xf numFmtId="0" fontId="7" fillId="28" borderId="23" xfId="101" applyFont="1" applyFill="1" applyBorder="1" applyAlignment="1">
      <alignment horizontal="center" vertical="center" wrapText="1"/>
    </xf>
    <xf numFmtId="0" fontId="24" fillId="24" borderId="16" xfId="75" applyFont="1" applyFill="1" applyBorder="1" applyAlignment="1">
      <alignment horizontal="center" vertical="center"/>
    </xf>
    <xf numFmtId="0" fontId="8" fillId="24" borderId="2" xfId="101" applyFont="1" applyFill="1" applyBorder="1" applyAlignment="1">
      <alignment horizontal="center" vertical="center"/>
    </xf>
    <xf numFmtId="0" fontId="7" fillId="0" borderId="17" xfId="75" applyFont="1" applyFill="1" applyBorder="1" applyAlignment="1">
      <alignment horizontal="center" vertical="center"/>
    </xf>
    <xf numFmtId="0" fontId="7" fillId="0" borderId="2" xfId="75" applyFont="1" applyFill="1" applyBorder="1" applyAlignment="1">
      <alignment horizontal="center" vertical="center"/>
    </xf>
    <xf numFmtId="0" fontId="7" fillId="0" borderId="18" xfId="75" applyFont="1" applyFill="1" applyBorder="1" applyAlignment="1">
      <alignment horizontal="center" vertical="center"/>
    </xf>
    <xf numFmtId="0" fontId="7" fillId="0" borderId="17" xfId="101" applyFont="1" applyFill="1" applyBorder="1" applyAlignment="1">
      <alignment horizontal="center" vertical="center" wrapText="1" shrinkToFit="1"/>
    </xf>
    <xf numFmtId="0" fontId="7" fillId="0" borderId="2" xfId="101" applyFont="1" applyFill="1" applyBorder="1" applyAlignment="1">
      <alignment horizontal="center" vertical="center" wrapText="1" shrinkToFit="1"/>
    </xf>
    <xf numFmtId="0" fontId="7" fillId="0" borderId="18" xfId="101" applyFont="1" applyFill="1" applyBorder="1" applyAlignment="1">
      <alignment horizontal="center" vertical="center" wrapText="1" shrinkToFit="1"/>
    </xf>
    <xf numFmtId="0" fontId="7" fillId="0" borderId="17" xfId="101" applyFont="1" applyBorder="1" applyAlignment="1">
      <alignment horizontal="left" vertical="top" wrapText="1"/>
    </xf>
    <xf numFmtId="0" fontId="7" fillId="0" borderId="2" xfId="101" applyFont="1" applyBorder="1" applyAlignment="1">
      <alignment horizontal="left" vertical="top" wrapText="1"/>
    </xf>
    <xf numFmtId="0" fontId="7" fillId="0" borderId="18" xfId="101" applyFont="1" applyBorder="1" applyAlignment="1">
      <alignment horizontal="left" vertical="top" wrapText="1"/>
    </xf>
    <xf numFmtId="180" fontId="7" fillId="33" borderId="16" xfId="101" applyNumberFormat="1" applyFont="1" applyFill="1" applyBorder="1" applyAlignment="1">
      <alignment horizontal="center" vertical="top" wrapText="1"/>
    </xf>
    <xf numFmtId="0" fontId="7" fillId="33" borderId="16" xfId="101" applyFont="1" applyFill="1" applyBorder="1" applyAlignment="1">
      <alignment horizontal="center" vertical="top" wrapText="1"/>
    </xf>
    <xf numFmtId="0" fontId="7" fillId="33" borderId="16" xfId="101" applyFont="1" applyFill="1" applyBorder="1" applyAlignment="1">
      <alignment vertical="top" wrapText="1"/>
    </xf>
    <xf numFmtId="0" fontId="7" fillId="33" borderId="16" xfId="101" applyFont="1" applyFill="1" applyBorder="1" applyAlignment="1">
      <alignment horizontal="center" vertical="center" shrinkToFit="1"/>
    </xf>
    <xf numFmtId="14" fontId="7" fillId="33" borderId="16" xfId="101" applyNumberFormat="1" applyFont="1" applyFill="1" applyBorder="1" applyAlignment="1">
      <alignment horizontal="center" vertical="center" wrapText="1"/>
    </xf>
    <xf numFmtId="14" fontId="7" fillId="33" borderId="16" xfId="101" applyNumberFormat="1" applyFont="1" applyFill="1" applyBorder="1" applyAlignment="1">
      <alignment horizontal="center" vertical="top" wrapText="1"/>
    </xf>
    <xf numFmtId="0" fontId="41" fillId="33" borderId="0" xfId="101" applyFont="1" applyFill="1" applyBorder="1" applyAlignment="1">
      <alignment vertical="center"/>
    </xf>
    <xf numFmtId="0" fontId="7" fillId="33" borderId="0" xfId="101" applyFont="1" applyFill="1" applyBorder="1" applyAlignment="1">
      <alignment vertical="center"/>
    </xf>
    <xf numFmtId="0" fontId="44" fillId="33" borderId="16" xfId="101" applyFont="1" applyFill="1" applyBorder="1" applyAlignment="1">
      <alignment vertical="top" wrapText="1"/>
    </xf>
  </cellXfs>
  <cellStyles count="130">
    <cellStyle name="20% - アクセント 1 2" xfId="1"/>
    <cellStyle name="20% - アクセント 1 2 2" xfId="2"/>
    <cellStyle name="20% - アクセント 2 2" xfId="3"/>
    <cellStyle name="20% - アクセント 2 2 2" xfId="4"/>
    <cellStyle name="20% - アクセント 3 2" xfId="5"/>
    <cellStyle name="20% - アクセント 3 2 2" xfId="6"/>
    <cellStyle name="20% - アクセント 4 2" xfId="7"/>
    <cellStyle name="20% - アクセント 4 2 2" xfId="8"/>
    <cellStyle name="20% - アクセント 5 2" xfId="9"/>
    <cellStyle name="20% - アクセント 5 2 2" xfId="10"/>
    <cellStyle name="20% - アクセント 6 2" xfId="11"/>
    <cellStyle name="20% - アクセント 6 2 2" xfId="12"/>
    <cellStyle name="40% - アクセント 1 2" xfId="13"/>
    <cellStyle name="40% - アクセント 1 2 2" xfId="14"/>
    <cellStyle name="40% - アクセント 2 2" xfId="15"/>
    <cellStyle name="40% - アクセント 2 2 2" xfId="16"/>
    <cellStyle name="40% - アクセント 3 2" xfId="17"/>
    <cellStyle name="40% - アクセント 3 2 2" xfId="18"/>
    <cellStyle name="40% - アクセント 4 2" xfId="19"/>
    <cellStyle name="40% - アクセント 4 2 2" xfId="20"/>
    <cellStyle name="40% - アクセント 5 2" xfId="21"/>
    <cellStyle name="40% - アクセント 5 2 2" xfId="22"/>
    <cellStyle name="40% - アクセント 6 2" xfId="23"/>
    <cellStyle name="40% - アクセント 6 2 2" xfId="24"/>
    <cellStyle name="60% - アクセント 1 2" xfId="25"/>
    <cellStyle name="60% - アクセント 2 2" xfId="26"/>
    <cellStyle name="60% - アクセント 3 2" xfId="27"/>
    <cellStyle name="60% - アクセント 4 2" xfId="28"/>
    <cellStyle name="60% - アクセント 5 2" xfId="29"/>
    <cellStyle name="60% - アクセント 6 2" xfId="30"/>
    <cellStyle name="Calc Currency (0)" xfId="31"/>
    <cellStyle name="Comma [0]" xfId="32"/>
    <cellStyle name="Comma [0] 2" xfId="113"/>
    <cellStyle name="Comma [0] 2 2" xfId="117"/>
    <cellStyle name="Comma [0] 2 2 2" xfId="127"/>
    <cellStyle name="Comma [0] 2 3" xfId="123"/>
    <cellStyle name="Comma [0] 3" xfId="115"/>
    <cellStyle name="Comma [0] 3 2" xfId="125"/>
    <cellStyle name="Comma [0] 4" xfId="121"/>
    <cellStyle name="Currency [0]" xfId="33"/>
    <cellStyle name="entry" xfId="34"/>
    <cellStyle name="Header1" xfId="35"/>
    <cellStyle name="Header2" xfId="36"/>
    <cellStyle name="Normal_#18-Internet" xfId="37"/>
    <cellStyle name="price" xfId="38"/>
    <cellStyle name="revised" xfId="39"/>
    <cellStyle name="section" xfId="40"/>
    <cellStyle name="title" xfId="41"/>
    <cellStyle name="アクセント 1 2" xfId="42"/>
    <cellStyle name="アクセント 2 2" xfId="43"/>
    <cellStyle name="アクセント 3 2" xfId="44"/>
    <cellStyle name="アクセント 4 2" xfId="45"/>
    <cellStyle name="アクセント 5 2" xfId="46"/>
    <cellStyle name="アクセント 6 2" xfId="47"/>
    <cellStyle name="タイトル 2" xfId="48"/>
    <cellStyle name="タイトル１" xfId="49"/>
    <cellStyle name="タイトル２" xfId="50"/>
    <cellStyle name="チェック セル 2" xfId="51"/>
    <cellStyle name="どちらでもない 2" xfId="52"/>
    <cellStyle name="メモ 2" xfId="53"/>
    <cellStyle name="メモ 2 2" xfId="54"/>
    <cellStyle name="リンク セル 2" xfId="55"/>
    <cellStyle name="悪い 2" xfId="56"/>
    <cellStyle name="下点線" xfId="57"/>
    <cellStyle name="画面標準" xfId="58"/>
    <cellStyle name="計算 2" xfId="59"/>
    <cellStyle name="警告文 2" xfId="60"/>
    <cellStyle name="桁蟻唇Ｆ [0.00]_Sheet1" xfId="61"/>
    <cellStyle name="桁蟻唇Ｆ_Sheet1" xfId="62"/>
    <cellStyle name="見出し 1 2" xfId="63"/>
    <cellStyle name="見出し 2 2" xfId="64"/>
    <cellStyle name="見出し 3 2" xfId="65"/>
    <cellStyle name="見出し 4 2" xfId="66"/>
    <cellStyle name="集計 2" xfId="67"/>
    <cellStyle name="出力 2" xfId="68"/>
    <cellStyle name="説明文 2" xfId="69"/>
    <cellStyle name="脱浦 [0.00]_laroux" xfId="70"/>
    <cellStyle name="脱浦_laroux" xfId="71"/>
    <cellStyle name="通貨 2" xfId="72"/>
    <cellStyle name="通貨 2 2" xfId="114"/>
    <cellStyle name="通貨 2 2 2" xfId="118"/>
    <cellStyle name="通貨 2 2 2 2" xfId="128"/>
    <cellStyle name="通貨 2 2 3" xfId="124"/>
    <cellStyle name="通貨 2 3" xfId="116"/>
    <cellStyle name="通貨 2 3 2" xfId="126"/>
    <cellStyle name="通貨 2 4" xfId="122"/>
    <cellStyle name="入力 2" xfId="73"/>
    <cellStyle name="標準" xfId="0" builtinId="0"/>
    <cellStyle name="標準 10" xfId="74"/>
    <cellStyle name="標準 11" xfId="119"/>
    <cellStyle name="標準 11 2" xfId="129"/>
    <cellStyle name="標準 12" xfId="120"/>
    <cellStyle name="標準 2" xfId="75"/>
    <cellStyle name="標準 2 2" xfId="76"/>
    <cellStyle name="標準 2 2 2" xfId="77"/>
    <cellStyle name="標準 2 2 3" xfId="78"/>
    <cellStyle name="標準 2 2 4" xfId="79"/>
    <cellStyle name="標準 3" xfId="80"/>
    <cellStyle name="標準 3 2" xfId="81"/>
    <cellStyle name="標準 3 3" xfId="82"/>
    <cellStyle name="標準 4" xfId="83"/>
    <cellStyle name="標準 4 2" xfId="84"/>
    <cellStyle name="標準 4 2 2" xfId="85"/>
    <cellStyle name="標準 4 2 3" xfId="86"/>
    <cellStyle name="標準 4 3" xfId="87"/>
    <cellStyle name="標準 4 4" xfId="88"/>
    <cellStyle name="標準 5" xfId="89"/>
    <cellStyle name="標準 5 2" xfId="90"/>
    <cellStyle name="標準 5 3" xfId="91"/>
    <cellStyle name="標準 5 4" xfId="92"/>
    <cellStyle name="標準 5 5" xfId="93"/>
    <cellStyle name="標準 6" xfId="94"/>
    <cellStyle name="標準 6 2" xfId="95"/>
    <cellStyle name="標準 6 3" xfId="96"/>
    <cellStyle name="標準 6 4" xfId="97"/>
    <cellStyle name="標準 7" xfId="98"/>
    <cellStyle name="標準 8" xfId="99"/>
    <cellStyle name="標準 9" xfId="100"/>
    <cellStyle name="標準_SG20101_保険者請求情報登録機能" xfId="101"/>
    <cellStyle name="標準_別紙　試験観点表サンプル" xfId="102"/>
    <cellStyle name="標準_別紙3_結合試験手順書" xfId="103"/>
    <cellStyle name="未定義" xfId="104"/>
    <cellStyle name="良い 2" xfId="105"/>
    <cellStyle name="㼿" xfId="106"/>
    <cellStyle name="㼿?" xfId="107"/>
    <cellStyle name="㼿㼿" xfId="108"/>
    <cellStyle name="㼿㼿?" xfId="109"/>
    <cellStyle name="㼿㼿㼿" xfId="110"/>
    <cellStyle name="㼿㼿㼿?" xfId="111"/>
    <cellStyle name="㼿㼿㼿㼿㼿㼿?" xfId="112"/>
  </cellStyles>
  <dxfs count="616">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24"/>
  <sheetViews>
    <sheetView workbookViewId="0"/>
  </sheetViews>
  <sheetFormatPr defaultRowHeight="13.5"/>
  <cols>
    <col min="2" max="2" width="38.625" bestFit="1" customWidth="1"/>
    <col min="3" max="3" width="17.375" bestFit="1" customWidth="1"/>
    <col min="4" max="4" width="113.625" customWidth="1"/>
    <col min="5" max="5" width="107.5" bestFit="1" customWidth="1"/>
  </cols>
  <sheetData>
    <row r="2" spans="2:5">
      <c r="B2" s="17" t="s">
        <v>62</v>
      </c>
      <c r="C2" s="17" t="s">
        <v>73</v>
      </c>
      <c r="D2" s="17" t="s">
        <v>69</v>
      </c>
      <c r="E2" s="17" t="s">
        <v>86</v>
      </c>
    </row>
    <row r="3" spans="2:5">
      <c r="B3" s="19" t="s">
        <v>44</v>
      </c>
      <c r="C3" s="19" t="s">
        <v>65</v>
      </c>
      <c r="D3" s="19" t="s">
        <v>65</v>
      </c>
      <c r="E3" s="19" t="s">
        <v>65</v>
      </c>
    </row>
    <row r="4" spans="2:5">
      <c r="B4" s="19" t="s">
        <v>43</v>
      </c>
      <c r="C4" s="19" t="s">
        <v>65</v>
      </c>
      <c r="D4" s="19" t="s">
        <v>65</v>
      </c>
      <c r="E4" s="19" t="s">
        <v>65</v>
      </c>
    </row>
    <row r="5" spans="2:5">
      <c r="B5" s="18" t="s">
        <v>45</v>
      </c>
      <c r="C5" s="18" t="s">
        <v>74</v>
      </c>
      <c r="D5" s="18" t="s">
        <v>71</v>
      </c>
      <c r="E5" s="18" t="s">
        <v>87</v>
      </c>
    </row>
    <row r="6" spans="2:5">
      <c r="B6" s="18" t="s">
        <v>46</v>
      </c>
      <c r="C6" s="18" t="s">
        <v>74</v>
      </c>
      <c r="D6" s="18" t="s">
        <v>70</v>
      </c>
      <c r="E6" s="18" t="s">
        <v>87</v>
      </c>
    </row>
    <row r="7" spans="2:5">
      <c r="B7" s="18" t="s">
        <v>47</v>
      </c>
      <c r="C7" s="18" t="s">
        <v>75</v>
      </c>
      <c r="D7" s="18" t="s">
        <v>72</v>
      </c>
      <c r="E7" s="18" t="s">
        <v>88</v>
      </c>
    </row>
    <row r="8" spans="2:5">
      <c r="B8" s="19" t="s">
        <v>48</v>
      </c>
      <c r="C8" s="19" t="s">
        <v>65</v>
      </c>
      <c r="D8" s="19" t="s">
        <v>65</v>
      </c>
      <c r="E8" s="19" t="s">
        <v>65</v>
      </c>
    </row>
    <row r="9" spans="2:5">
      <c r="B9" s="24" t="s">
        <v>49</v>
      </c>
      <c r="C9" s="19" t="s">
        <v>65</v>
      </c>
      <c r="D9" s="19" t="s">
        <v>65</v>
      </c>
      <c r="E9" s="19" t="s">
        <v>65</v>
      </c>
    </row>
    <row r="10" spans="2:5">
      <c r="B10" s="25"/>
      <c r="C10" s="19" t="s">
        <v>65</v>
      </c>
      <c r="D10" s="19" t="s">
        <v>65</v>
      </c>
      <c r="E10" s="19" t="s">
        <v>65</v>
      </c>
    </row>
    <row r="11" spans="2:5">
      <c r="B11" s="26"/>
      <c r="C11" s="19" t="s">
        <v>65</v>
      </c>
      <c r="D11" s="19" t="s">
        <v>65</v>
      </c>
      <c r="E11" s="19" t="s">
        <v>65</v>
      </c>
    </row>
    <row r="12" spans="2:5">
      <c r="B12" s="19" t="s">
        <v>50</v>
      </c>
      <c r="C12" s="19" t="s">
        <v>65</v>
      </c>
      <c r="D12" s="19" t="s">
        <v>65</v>
      </c>
      <c r="E12" s="19" t="s">
        <v>65</v>
      </c>
    </row>
    <row r="13" spans="2:5">
      <c r="B13" s="24" t="s">
        <v>51</v>
      </c>
      <c r="C13" s="19" t="s">
        <v>65</v>
      </c>
      <c r="D13" s="19" t="s">
        <v>65</v>
      </c>
      <c r="E13" s="19" t="s">
        <v>65</v>
      </c>
    </row>
    <row r="14" spans="2:5">
      <c r="B14" s="26"/>
      <c r="C14" s="19" t="s">
        <v>65</v>
      </c>
      <c r="D14" s="19" t="s">
        <v>65</v>
      </c>
      <c r="E14" s="19" t="s">
        <v>65</v>
      </c>
    </row>
    <row r="15" spans="2:5">
      <c r="B15" s="19" t="s">
        <v>52</v>
      </c>
      <c r="C15" s="19" t="s">
        <v>65</v>
      </c>
      <c r="D15" s="19" t="s">
        <v>65</v>
      </c>
      <c r="E15" s="19" t="s">
        <v>65</v>
      </c>
    </row>
    <row r="16" spans="2:5" ht="27">
      <c r="B16" s="18" t="s">
        <v>53</v>
      </c>
      <c r="C16" s="18" t="s">
        <v>99</v>
      </c>
      <c r="D16" s="27" t="s">
        <v>77</v>
      </c>
      <c r="E16" s="28" t="s">
        <v>89</v>
      </c>
    </row>
    <row r="17" spans="2:5">
      <c r="B17" s="18" t="s">
        <v>54</v>
      </c>
      <c r="C17" s="18" t="s">
        <v>100</v>
      </c>
      <c r="D17" s="18" t="s">
        <v>85</v>
      </c>
      <c r="E17" s="16" t="s">
        <v>92</v>
      </c>
    </row>
    <row r="18" spans="2:5">
      <c r="B18" s="18" t="s">
        <v>55</v>
      </c>
      <c r="C18" s="18" t="s">
        <v>101</v>
      </c>
      <c r="D18" s="18" t="s">
        <v>78</v>
      </c>
      <c r="E18" s="16" t="s">
        <v>93</v>
      </c>
    </row>
    <row r="19" spans="2:5">
      <c r="B19" s="18" t="s">
        <v>56</v>
      </c>
      <c r="C19" s="18" t="s">
        <v>102</v>
      </c>
      <c r="D19" s="18" t="s">
        <v>79</v>
      </c>
      <c r="E19" s="16" t="s">
        <v>94</v>
      </c>
    </row>
    <row r="20" spans="2:5">
      <c r="B20" s="18" t="s">
        <v>57</v>
      </c>
      <c r="C20" s="18" t="s">
        <v>103</v>
      </c>
      <c r="D20" s="18" t="s">
        <v>80</v>
      </c>
      <c r="E20" s="16" t="s">
        <v>95</v>
      </c>
    </row>
    <row r="21" spans="2:5">
      <c r="B21" s="18" t="s">
        <v>58</v>
      </c>
      <c r="C21" s="18" t="s">
        <v>104</v>
      </c>
      <c r="D21" s="18" t="s">
        <v>81</v>
      </c>
      <c r="E21" s="16" t="s">
        <v>96</v>
      </c>
    </row>
    <row r="22" spans="2:5">
      <c r="B22" s="18" t="s">
        <v>59</v>
      </c>
      <c r="C22" s="18" t="s">
        <v>90</v>
      </c>
      <c r="D22" s="18" t="s">
        <v>82</v>
      </c>
      <c r="E22" s="18" t="s">
        <v>97</v>
      </c>
    </row>
    <row r="23" spans="2:5">
      <c r="B23" s="18" t="s">
        <v>60</v>
      </c>
      <c r="C23" s="18" t="s">
        <v>91</v>
      </c>
      <c r="D23" s="18" t="s">
        <v>83</v>
      </c>
      <c r="E23" s="18" t="s">
        <v>98</v>
      </c>
    </row>
    <row r="24" spans="2:5">
      <c r="B24" s="18" t="s">
        <v>61</v>
      </c>
      <c r="C24" s="18" t="s">
        <v>91</v>
      </c>
      <c r="D24" s="18" t="s">
        <v>84</v>
      </c>
      <c r="E24" s="18" t="s">
        <v>98</v>
      </c>
    </row>
  </sheetData>
  <phoneticPr fontId="42"/>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4"/>
  <sheetViews>
    <sheetView view="pageBreakPreview" topLeftCell="A8" zoomScale="85" zoomScaleNormal="85" zoomScaleSheetLayoutView="85" workbookViewId="0">
      <selection activeCell="F14" sqref="F14"/>
    </sheetView>
  </sheetViews>
  <sheetFormatPr defaultColWidth="8" defaultRowHeight="13.5"/>
  <cols>
    <col min="1" max="1" width="6.75" style="1" bestFit="1" customWidth="1"/>
    <col min="2" max="2" width="9.125" style="4" bestFit="1" customWidth="1"/>
    <col min="3" max="3" width="26.625" style="1" bestFit="1" customWidth="1"/>
    <col min="4" max="4" width="27.625" style="1" bestFit="1" customWidth="1"/>
    <col min="5" max="5" width="49.125" style="1" customWidth="1"/>
    <col min="6" max="6" width="69.75" style="1" bestFit="1" customWidth="1"/>
    <col min="7" max="7" width="4.625" style="1" bestFit="1" customWidth="1"/>
    <col min="8" max="10" width="12.5" style="1" customWidth="1"/>
    <col min="11" max="11" width="22.375" style="1" customWidth="1"/>
    <col min="12" max="12" width="12.25" style="1" bestFit="1" customWidth="1"/>
    <col min="13" max="13" width="12.25" style="1" customWidth="1"/>
    <col min="14" max="14" width="10.25" style="1" bestFit="1" customWidth="1"/>
    <col min="15" max="16384" width="8" style="1"/>
  </cols>
  <sheetData>
    <row r="1" spans="1:14" ht="12" customHeight="1">
      <c r="A1" s="55" t="s">
        <v>5</v>
      </c>
      <c r="B1" s="56"/>
      <c r="C1" s="57"/>
      <c r="D1" s="58" t="s">
        <v>6</v>
      </c>
      <c r="E1" s="58"/>
      <c r="F1" s="51" t="s">
        <v>7</v>
      </c>
      <c r="G1" s="51"/>
      <c r="H1" s="51"/>
      <c r="I1" s="30" t="s">
        <v>8</v>
      </c>
      <c r="J1" s="30" t="s">
        <v>9</v>
      </c>
      <c r="K1" s="30" t="s">
        <v>10</v>
      </c>
      <c r="L1" s="59"/>
      <c r="M1" s="60"/>
    </row>
    <row r="2" spans="1:14" ht="27" customHeight="1">
      <c r="A2" s="61" t="s">
        <v>11</v>
      </c>
      <c r="B2" s="62"/>
      <c r="C2" s="63"/>
      <c r="D2" s="64" t="s">
        <v>150</v>
      </c>
      <c r="E2" s="64"/>
      <c r="F2" s="65" t="s">
        <v>149</v>
      </c>
      <c r="G2" s="66"/>
      <c r="H2" s="67"/>
      <c r="I2" s="3" t="s">
        <v>0</v>
      </c>
      <c r="J2" s="3"/>
      <c r="K2" s="3" t="s">
        <v>12</v>
      </c>
      <c r="L2" s="68"/>
      <c r="M2" s="69"/>
    </row>
    <row r="3" spans="1:14" ht="12" customHeight="1">
      <c r="A3" s="74" t="s">
        <v>13</v>
      </c>
      <c r="B3" s="74"/>
      <c r="C3" s="74"/>
      <c r="D3" s="74"/>
      <c r="E3" s="59" t="s">
        <v>14</v>
      </c>
      <c r="F3" s="75"/>
      <c r="G3" s="60"/>
      <c r="H3" s="32" t="s">
        <v>15</v>
      </c>
      <c r="I3" s="30" t="s">
        <v>16</v>
      </c>
      <c r="J3" s="30" t="s">
        <v>17</v>
      </c>
      <c r="K3" s="30" t="s">
        <v>18</v>
      </c>
      <c r="L3" s="70"/>
      <c r="M3" s="71"/>
    </row>
    <row r="4" spans="1:14" ht="32.25" customHeight="1">
      <c r="A4" s="76" t="s">
        <v>120</v>
      </c>
      <c r="B4" s="77"/>
      <c r="C4" s="77"/>
      <c r="D4" s="78"/>
      <c r="E4" s="79" t="s">
        <v>136</v>
      </c>
      <c r="F4" s="80"/>
      <c r="G4" s="81"/>
      <c r="H4" s="5">
        <f>SUM(N12:N12)</f>
        <v>0</v>
      </c>
      <c r="I4" s="8">
        <f>COUNTIF(G12:G12,"ＯＫ")</f>
        <v>0</v>
      </c>
      <c r="J4" s="9">
        <f>COUNTIF(G12:G12,"ＮＧ")</f>
        <v>0</v>
      </c>
      <c r="K4" s="31"/>
      <c r="L4" s="72"/>
      <c r="M4" s="73"/>
    </row>
    <row r="5" spans="1:14" ht="89.25" customHeight="1">
      <c r="A5" s="29" t="s">
        <v>19</v>
      </c>
      <c r="B5" s="82" t="s">
        <v>64</v>
      </c>
      <c r="C5" s="83"/>
      <c r="D5" s="83"/>
      <c r="E5" s="83"/>
      <c r="F5" s="83"/>
      <c r="G5" s="83"/>
      <c r="H5" s="83"/>
      <c r="I5" s="83"/>
      <c r="J5" s="83"/>
      <c r="K5" s="83"/>
      <c r="L5" s="83"/>
      <c r="M5" s="84"/>
    </row>
    <row r="6" spans="1:14" ht="45" customHeight="1">
      <c r="A6" s="30" t="s">
        <v>20</v>
      </c>
      <c r="B6" s="53" t="s">
        <v>41</v>
      </c>
      <c r="C6" s="53"/>
      <c r="D6" s="54"/>
      <c r="E6" s="54"/>
      <c r="F6" s="54"/>
      <c r="G6" s="54"/>
      <c r="H6" s="54"/>
      <c r="I6" s="54"/>
      <c r="J6" s="54"/>
      <c r="K6" s="54"/>
      <c r="L6" s="54"/>
      <c r="M6" s="54"/>
    </row>
    <row r="7" spans="1:14" ht="58.5" customHeight="1">
      <c r="A7" s="30" t="s">
        <v>21</v>
      </c>
      <c r="B7" s="53" t="s">
        <v>39</v>
      </c>
      <c r="C7" s="53"/>
      <c r="D7" s="54"/>
      <c r="E7" s="54"/>
      <c r="F7" s="54"/>
      <c r="G7" s="54"/>
      <c r="H7" s="54"/>
      <c r="I7" s="54"/>
      <c r="J7" s="54"/>
      <c r="K7" s="54"/>
      <c r="L7" s="54"/>
      <c r="M7" s="54"/>
    </row>
    <row r="8" spans="1:14" ht="114.75" customHeight="1">
      <c r="A8" s="29" t="s">
        <v>22</v>
      </c>
      <c r="B8" s="53" t="s">
        <v>63</v>
      </c>
      <c r="C8" s="53"/>
      <c r="D8" s="54"/>
      <c r="E8" s="54"/>
      <c r="F8" s="54"/>
      <c r="G8" s="54"/>
      <c r="H8" s="54"/>
      <c r="I8" s="54"/>
      <c r="J8" s="54"/>
      <c r="K8" s="54"/>
      <c r="L8" s="54"/>
      <c r="M8" s="54"/>
    </row>
    <row r="9" spans="1:14">
      <c r="A9" s="51" t="s">
        <v>23</v>
      </c>
      <c r="B9" s="51" t="s">
        <v>24</v>
      </c>
      <c r="C9" s="51"/>
      <c r="D9" s="51"/>
      <c r="E9" s="51"/>
      <c r="F9" s="51"/>
      <c r="G9" s="52" t="s">
        <v>25</v>
      </c>
      <c r="H9" s="50" t="s">
        <v>26</v>
      </c>
      <c r="I9" s="50" t="s">
        <v>27</v>
      </c>
      <c r="J9" s="50" t="s">
        <v>28</v>
      </c>
      <c r="K9" s="50" t="s">
        <v>29</v>
      </c>
      <c r="L9" s="50" t="s">
        <v>30</v>
      </c>
      <c r="M9" s="50" t="s">
        <v>31</v>
      </c>
    </row>
    <row r="10" spans="1:14">
      <c r="A10" s="51"/>
      <c r="B10" s="51" t="s">
        <v>32</v>
      </c>
      <c r="C10" s="51" t="s">
        <v>33</v>
      </c>
      <c r="D10" s="51" t="s">
        <v>34</v>
      </c>
      <c r="E10" s="51"/>
      <c r="F10" s="51"/>
      <c r="G10" s="52"/>
      <c r="H10" s="50"/>
      <c r="I10" s="50"/>
      <c r="J10" s="50"/>
      <c r="K10" s="50"/>
      <c r="L10" s="50"/>
      <c r="M10" s="50"/>
      <c r="N10" s="1" t="s">
        <v>4</v>
      </c>
    </row>
    <row r="11" spans="1:14">
      <c r="A11" s="51"/>
      <c r="B11" s="51"/>
      <c r="C11" s="51"/>
      <c r="D11" s="30" t="s">
        <v>35</v>
      </c>
      <c r="E11" s="29" t="s">
        <v>36</v>
      </c>
      <c r="F11" s="30" t="s">
        <v>37</v>
      </c>
      <c r="G11" s="52"/>
      <c r="H11" s="50"/>
      <c r="I11" s="50"/>
      <c r="J11" s="50"/>
      <c r="K11" s="50"/>
      <c r="L11" s="50"/>
      <c r="M11" s="50"/>
    </row>
    <row r="12" spans="1:14" s="2" customFormat="1" ht="67.5">
      <c r="A12" s="10">
        <f>"0000" + ROW()-11</f>
        <v>1</v>
      </c>
      <c r="B12" s="12" t="s">
        <v>2</v>
      </c>
      <c r="C12" s="13" t="s">
        <v>141</v>
      </c>
      <c r="D12" s="13" t="s">
        <v>202</v>
      </c>
      <c r="E12" s="13" t="s">
        <v>203</v>
      </c>
      <c r="F12" s="13" t="s">
        <v>38</v>
      </c>
      <c r="G12" s="15" t="s">
        <v>3</v>
      </c>
      <c r="H12" s="14"/>
      <c r="I12" s="6"/>
      <c r="J12" s="7"/>
      <c r="K12" s="13"/>
      <c r="L12" s="13"/>
      <c r="M12" s="13"/>
      <c r="N12" s="11"/>
    </row>
    <row r="13" spans="1:14" s="2" customFormat="1" ht="40.5">
      <c r="A13" s="10">
        <f t="shared" ref="A13:A14" si="0">"0000" + ROW()-11</f>
        <v>2</v>
      </c>
      <c r="B13" s="12" t="s">
        <v>1</v>
      </c>
      <c r="C13" s="13" t="s">
        <v>42</v>
      </c>
      <c r="D13" s="13" t="s">
        <v>76</v>
      </c>
      <c r="E13" s="13" t="s">
        <v>115</v>
      </c>
      <c r="F13" s="13" t="s">
        <v>40</v>
      </c>
      <c r="G13" s="15"/>
      <c r="H13" s="14"/>
      <c r="I13" s="6"/>
      <c r="J13" s="6"/>
      <c r="K13" s="13"/>
      <c r="L13" s="13"/>
      <c r="M13" s="13"/>
      <c r="N13" s="11">
        <v>1</v>
      </c>
    </row>
    <row r="14" spans="1:14" s="2" customFormat="1" ht="54">
      <c r="A14" s="10">
        <f t="shared" si="0"/>
        <v>3</v>
      </c>
      <c r="B14" s="12" t="s">
        <v>1</v>
      </c>
      <c r="C14" s="13" t="s">
        <v>204</v>
      </c>
      <c r="D14" s="13" t="s">
        <v>76</v>
      </c>
      <c r="E14" s="13" t="s">
        <v>115</v>
      </c>
      <c r="F14" s="13" t="s">
        <v>293</v>
      </c>
      <c r="G14" s="15"/>
      <c r="H14" s="14"/>
      <c r="I14" s="6"/>
      <c r="J14" s="6"/>
      <c r="K14" s="13"/>
      <c r="L14" s="13"/>
      <c r="M14" s="13"/>
      <c r="N14" s="11">
        <v>1</v>
      </c>
    </row>
  </sheetData>
  <mergeCells count="28">
    <mergeCell ref="B8:M8"/>
    <mergeCell ref="A1:C1"/>
    <mergeCell ref="D1:E1"/>
    <mergeCell ref="F1:H1"/>
    <mergeCell ref="L1:M1"/>
    <mergeCell ref="A2:C2"/>
    <mergeCell ref="D2:E2"/>
    <mergeCell ref="F2:H2"/>
    <mergeCell ref="L2:M4"/>
    <mergeCell ref="A3:D3"/>
    <mergeCell ref="E3:G3"/>
    <mergeCell ref="A4:D4"/>
    <mergeCell ref="E4:G4"/>
    <mergeCell ref="B5:M5"/>
    <mergeCell ref="B6:M6"/>
    <mergeCell ref="B7:M7"/>
    <mergeCell ref="A9:A11"/>
    <mergeCell ref="B9:F9"/>
    <mergeCell ref="G9:G11"/>
    <mergeCell ref="H9:H11"/>
    <mergeCell ref="I9:I11"/>
    <mergeCell ref="K9:K11"/>
    <mergeCell ref="L9:L11"/>
    <mergeCell ref="M9:M11"/>
    <mergeCell ref="B10:B11"/>
    <mergeCell ref="C10:C11"/>
    <mergeCell ref="D10:F10"/>
    <mergeCell ref="J9:J11"/>
  </mergeCells>
  <phoneticPr fontId="42"/>
  <conditionalFormatting sqref="B12">
    <cfRule type="cellIs" dxfId="134" priority="24" stopIfTrue="1" operator="equal">
      <formula>"準備作業"</formula>
    </cfRule>
    <cfRule type="cellIs" dxfId="133" priority="25" stopIfTrue="1" operator="equal">
      <formula>"試験項目"</formula>
    </cfRule>
  </conditionalFormatting>
  <conditionalFormatting sqref="G12">
    <cfRule type="cellIs" dxfId="132" priority="21" stopIfTrue="1" operator="equal">
      <formula>"－"</formula>
    </cfRule>
    <cfRule type="cellIs" dxfId="131" priority="22" stopIfTrue="1" operator="equal">
      <formula>"ＮＧ"</formula>
    </cfRule>
    <cfRule type="cellIs" dxfId="130" priority="23" stopIfTrue="1" operator="equal">
      <formula>"ＯＫ"</formula>
    </cfRule>
  </conditionalFormatting>
  <conditionalFormatting sqref="G13">
    <cfRule type="cellIs" dxfId="129" priority="8" stopIfTrue="1" operator="equal">
      <formula>"－"</formula>
    </cfRule>
    <cfRule type="cellIs" dxfId="128" priority="9" stopIfTrue="1" operator="equal">
      <formula>"ＮＧ"</formula>
    </cfRule>
    <cfRule type="cellIs" dxfId="127" priority="10" stopIfTrue="1" operator="equal">
      <formula>"ＯＫ"</formula>
    </cfRule>
  </conditionalFormatting>
  <conditionalFormatting sqref="B13">
    <cfRule type="cellIs" dxfId="126" priority="6" stopIfTrue="1" operator="equal">
      <formula>"準備作業"</formula>
    </cfRule>
    <cfRule type="cellIs" dxfId="125" priority="7" stopIfTrue="1" operator="equal">
      <formula>"試験項目"</formula>
    </cfRule>
  </conditionalFormatting>
  <conditionalFormatting sqref="B14">
    <cfRule type="cellIs" dxfId="124" priority="4" stopIfTrue="1" operator="equal">
      <formula>"準備作業"</formula>
    </cfRule>
    <cfRule type="cellIs" dxfId="123" priority="5" stopIfTrue="1" operator="equal">
      <formula>"試験項目"</formula>
    </cfRule>
  </conditionalFormatting>
  <conditionalFormatting sqref="G14">
    <cfRule type="cellIs" dxfId="122" priority="1" stopIfTrue="1" operator="equal">
      <formula>"－"</formula>
    </cfRule>
    <cfRule type="cellIs" dxfId="121" priority="2" stopIfTrue="1" operator="equal">
      <formula>"ＮＧ"</formula>
    </cfRule>
    <cfRule type="cellIs" dxfId="120" priority="3" stopIfTrue="1" operator="equal">
      <formula>"ＯＫ"</formula>
    </cfRule>
  </conditionalFormatting>
  <dataValidations count="2">
    <dataValidation type="list" allowBlank="1" showInputMessage="1" showErrorMessage="1" sqref="G15:G65446">
      <formula1>#REF!</formula1>
    </dataValidation>
    <dataValidation type="list" allowBlank="1" showInputMessage="1" showErrorMessage="1" sqref="G12:G14">
      <formula1>"ＯＫ,ＮＧ,－"</formula1>
    </dataValidation>
  </dataValidations>
  <pageMargins left="0.7" right="0.7" top="0.75" bottom="0.75" header="0.3" footer="0.3"/>
  <pageSetup paperSize="9" scale="26"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6"/>
  <sheetViews>
    <sheetView view="pageBreakPreview" topLeftCell="A10" zoomScale="85" zoomScaleNormal="85" zoomScaleSheetLayoutView="85" workbookViewId="0">
      <selection activeCell="F14" sqref="F14"/>
    </sheetView>
  </sheetViews>
  <sheetFormatPr defaultColWidth="8" defaultRowHeight="13.5"/>
  <cols>
    <col min="1" max="1" width="6.75" style="1" bestFit="1" customWidth="1"/>
    <col min="2" max="2" width="9.125" style="4" bestFit="1" customWidth="1"/>
    <col min="3" max="3" width="26.625" style="1" bestFit="1" customWidth="1"/>
    <col min="4" max="4" width="27.625" style="1" bestFit="1" customWidth="1"/>
    <col min="5" max="5" width="49.125" style="1" customWidth="1"/>
    <col min="6" max="6" width="69.75" style="1" bestFit="1" customWidth="1"/>
    <col min="7" max="7" width="4.625" style="1" bestFit="1" customWidth="1"/>
    <col min="8" max="10" width="12.5" style="1" customWidth="1"/>
    <col min="11" max="11" width="22.375" style="1" customWidth="1"/>
    <col min="12" max="12" width="12.25" style="1" bestFit="1" customWidth="1"/>
    <col min="13" max="13" width="12.25" style="1" customWidth="1"/>
    <col min="14" max="14" width="10.25" style="1" bestFit="1" customWidth="1"/>
    <col min="15" max="16384" width="8" style="1"/>
  </cols>
  <sheetData>
    <row r="1" spans="1:14" ht="12" customHeight="1">
      <c r="A1" s="55" t="s">
        <v>5</v>
      </c>
      <c r="B1" s="56"/>
      <c r="C1" s="57"/>
      <c r="D1" s="58" t="s">
        <v>6</v>
      </c>
      <c r="E1" s="58"/>
      <c r="F1" s="51" t="s">
        <v>7</v>
      </c>
      <c r="G1" s="51"/>
      <c r="H1" s="51"/>
      <c r="I1" s="21" t="s">
        <v>8</v>
      </c>
      <c r="J1" s="21" t="s">
        <v>9</v>
      </c>
      <c r="K1" s="21" t="s">
        <v>10</v>
      </c>
      <c r="L1" s="59"/>
      <c r="M1" s="60"/>
    </row>
    <row r="2" spans="1:14" ht="27" customHeight="1">
      <c r="A2" s="61" t="s">
        <v>11</v>
      </c>
      <c r="B2" s="62"/>
      <c r="C2" s="63"/>
      <c r="D2" s="64" t="s">
        <v>150</v>
      </c>
      <c r="E2" s="64"/>
      <c r="F2" s="65" t="s">
        <v>149</v>
      </c>
      <c r="G2" s="66"/>
      <c r="H2" s="67"/>
      <c r="I2" s="3" t="s">
        <v>0</v>
      </c>
      <c r="J2" s="3"/>
      <c r="K2" s="3" t="s">
        <v>12</v>
      </c>
      <c r="L2" s="68"/>
      <c r="M2" s="69"/>
    </row>
    <row r="3" spans="1:14" ht="12" customHeight="1">
      <c r="A3" s="74" t="s">
        <v>13</v>
      </c>
      <c r="B3" s="74"/>
      <c r="C3" s="74"/>
      <c r="D3" s="74"/>
      <c r="E3" s="59" t="s">
        <v>14</v>
      </c>
      <c r="F3" s="75"/>
      <c r="G3" s="60"/>
      <c r="H3" s="23" t="s">
        <v>15</v>
      </c>
      <c r="I3" s="21" t="s">
        <v>16</v>
      </c>
      <c r="J3" s="21" t="s">
        <v>17</v>
      </c>
      <c r="K3" s="21" t="s">
        <v>18</v>
      </c>
      <c r="L3" s="70"/>
      <c r="M3" s="71"/>
    </row>
    <row r="4" spans="1:14" ht="32.25" customHeight="1">
      <c r="A4" s="76" t="s">
        <v>120</v>
      </c>
      <c r="B4" s="77"/>
      <c r="C4" s="77"/>
      <c r="D4" s="78"/>
      <c r="E4" s="79" t="s">
        <v>138</v>
      </c>
      <c r="F4" s="80"/>
      <c r="G4" s="81"/>
      <c r="H4" s="5">
        <f>SUM(N12:N12)</f>
        <v>0</v>
      </c>
      <c r="I4" s="8">
        <f>COUNTIF(G12:G12,"ＯＫ")</f>
        <v>0</v>
      </c>
      <c r="J4" s="9">
        <f>COUNTIF(G12:G12,"ＮＧ")</f>
        <v>0</v>
      </c>
      <c r="K4" s="22"/>
      <c r="L4" s="72"/>
      <c r="M4" s="73"/>
    </row>
    <row r="5" spans="1:14" ht="89.25" customHeight="1">
      <c r="A5" s="20" t="s">
        <v>19</v>
      </c>
      <c r="B5" s="82" t="s">
        <v>64</v>
      </c>
      <c r="C5" s="83"/>
      <c r="D5" s="83"/>
      <c r="E5" s="83"/>
      <c r="F5" s="83"/>
      <c r="G5" s="83"/>
      <c r="H5" s="83"/>
      <c r="I5" s="83"/>
      <c r="J5" s="83"/>
      <c r="K5" s="83"/>
      <c r="L5" s="83"/>
      <c r="M5" s="84"/>
    </row>
    <row r="6" spans="1:14" ht="45" customHeight="1">
      <c r="A6" s="21" t="s">
        <v>20</v>
      </c>
      <c r="B6" s="53" t="s">
        <v>128</v>
      </c>
      <c r="C6" s="53"/>
      <c r="D6" s="54"/>
      <c r="E6" s="54"/>
      <c r="F6" s="54"/>
      <c r="G6" s="54"/>
      <c r="H6" s="54"/>
      <c r="I6" s="54"/>
      <c r="J6" s="54"/>
      <c r="K6" s="54"/>
      <c r="L6" s="54"/>
      <c r="M6" s="54"/>
    </row>
    <row r="7" spans="1:14" ht="58.5" customHeight="1">
      <c r="A7" s="21" t="s">
        <v>21</v>
      </c>
      <c r="B7" s="53" t="s">
        <v>39</v>
      </c>
      <c r="C7" s="53"/>
      <c r="D7" s="54"/>
      <c r="E7" s="54"/>
      <c r="F7" s="54"/>
      <c r="G7" s="54"/>
      <c r="H7" s="54"/>
      <c r="I7" s="54"/>
      <c r="J7" s="54"/>
      <c r="K7" s="54"/>
      <c r="L7" s="54"/>
      <c r="M7" s="54"/>
    </row>
    <row r="8" spans="1:14" ht="114.75" customHeight="1">
      <c r="A8" s="20" t="s">
        <v>22</v>
      </c>
      <c r="B8" s="53" t="s">
        <v>63</v>
      </c>
      <c r="C8" s="53"/>
      <c r="D8" s="54"/>
      <c r="E8" s="54"/>
      <c r="F8" s="54"/>
      <c r="G8" s="54"/>
      <c r="H8" s="54"/>
      <c r="I8" s="54"/>
      <c r="J8" s="54"/>
      <c r="K8" s="54"/>
      <c r="L8" s="54"/>
      <c r="M8" s="54"/>
    </row>
    <row r="9" spans="1:14">
      <c r="A9" s="51" t="s">
        <v>23</v>
      </c>
      <c r="B9" s="51" t="s">
        <v>24</v>
      </c>
      <c r="C9" s="51"/>
      <c r="D9" s="51"/>
      <c r="E9" s="51"/>
      <c r="F9" s="51"/>
      <c r="G9" s="52" t="s">
        <v>25</v>
      </c>
      <c r="H9" s="50" t="s">
        <v>26</v>
      </c>
      <c r="I9" s="50" t="s">
        <v>27</v>
      </c>
      <c r="J9" s="50" t="s">
        <v>28</v>
      </c>
      <c r="K9" s="50" t="s">
        <v>29</v>
      </c>
      <c r="L9" s="50" t="s">
        <v>30</v>
      </c>
      <c r="M9" s="50" t="s">
        <v>31</v>
      </c>
    </row>
    <row r="10" spans="1:14">
      <c r="A10" s="51"/>
      <c r="B10" s="51" t="s">
        <v>32</v>
      </c>
      <c r="C10" s="51" t="s">
        <v>33</v>
      </c>
      <c r="D10" s="51" t="s">
        <v>34</v>
      </c>
      <c r="E10" s="51"/>
      <c r="F10" s="51"/>
      <c r="G10" s="52"/>
      <c r="H10" s="50"/>
      <c r="I10" s="50"/>
      <c r="J10" s="50"/>
      <c r="K10" s="50"/>
      <c r="L10" s="50"/>
      <c r="M10" s="50"/>
      <c r="N10" s="1" t="s">
        <v>4</v>
      </c>
    </row>
    <row r="11" spans="1:14">
      <c r="A11" s="51"/>
      <c r="B11" s="51"/>
      <c r="C11" s="51"/>
      <c r="D11" s="21" t="s">
        <v>35</v>
      </c>
      <c r="E11" s="20" t="s">
        <v>36</v>
      </c>
      <c r="F11" s="21" t="s">
        <v>37</v>
      </c>
      <c r="G11" s="52"/>
      <c r="H11" s="50"/>
      <c r="I11" s="50"/>
      <c r="J11" s="50"/>
      <c r="K11" s="50"/>
      <c r="L11" s="50"/>
      <c r="M11" s="50"/>
    </row>
    <row r="12" spans="1:14" s="2" customFormat="1" ht="121.5">
      <c r="A12" s="10">
        <f>"0000" + ROW()-11</f>
        <v>1</v>
      </c>
      <c r="B12" s="12" t="s">
        <v>2</v>
      </c>
      <c r="C12" s="13" t="s">
        <v>141</v>
      </c>
      <c r="D12" s="13" t="s">
        <v>158</v>
      </c>
      <c r="E12" s="13" t="s">
        <v>252</v>
      </c>
      <c r="F12" s="13" t="s">
        <v>38</v>
      </c>
      <c r="G12" s="15" t="s">
        <v>3</v>
      </c>
      <c r="H12" s="14"/>
      <c r="I12" s="6"/>
      <c r="J12" s="7"/>
      <c r="K12" s="13"/>
      <c r="L12" s="13"/>
      <c r="M12" s="13"/>
      <c r="N12" s="11"/>
    </row>
    <row r="13" spans="1:14" s="2" customFormat="1" ht="40.5">
      <c r="A13" s="10">
        <f t="shared" ref="A13:A26" si="0">"0000" + ROW()-11</f>
        <v>2</v>
      </c>
      <c r="B13" s="12" t="s">
        <v>1</v>
      </c>
      <c r="C13" s="13" t="s">
        <v>42</v>
      </c>
      <c r="D13" s="13" t="s">
        <v>116</v>
      </c>
      <c r="E13" s="13" t="s">
        <v>117</v>
      </c>
      <c r="F13" s="13" t="s">
        <v>40</v>
      </c>
      <c r="G13" s="15"/>
      <c r="H13" s="14"/>
      <c r="I13" s="6"/>
      <c r="J13" s="6"/>
      <c r="K13" s="13"/>
      <c r="L13" s="13"/>
      <c r="M13" s="13"/>
      <c r="N13" s="11">
        <v>1</v>
      </c>
    </row>
    <row r="14" spans="1:14" s="2" customFormat="1" ht="54">
      <c r="A14" s="10">
        <f t="shared" si="0"/>
        <v>3</v>
      </c>
      <c r="B14" s="12" t="s">
        <v>1</v>
      </c>
      <c r="C14" s="13" t="s">
        <v>154</v>
      </c>
      <c r="D14" s="13" t="s">
        <v>116</v>
      </c>
      <c r="E14" s="13" t="s">
        <v>117</v>
      </c>
      <c r="F14" s="13" t="s">
        <v>173</v>
      </c>
      <c r="G14" s="15"/>
      <c r="H14" s="14"/>
      <c r="I14" s="6"/>
      <c r="J14" s="6"/>
      <c r="K14" s="13"/>
      <c r="L14" s="13"/>
      <c r="M14" s="13"/>
      <c r="N14" s="11">
        <v>1</v>
      </c>
    </row>
    <row r="15" spans="1:14" s="2" customFormat="1" ht="27">
      <c r="A15" s="10">
        <f t="shared" si="0"/>
        <v>4</v>
      </c>
      <c r="B15" s="12" t="s">
        <v>1</v>
      </c>
      <c r="C15" s="13" t="s">
        <v>159</v>
      </c>
      <c r="D15" s="13" t="s">
        <v>116</v>
      </c>
      <c r="E15" s="38" t="s">
        <v>259</v>
      </c>
      <c r="F15" s="13" t="s">
        <v>161</v>
      </c>
      <c r="G15" s="15"/>
      <c r="H15" s="14"/>
      <c r="I15" s="6"/>
      <c r="J15" s="6"/>
      <c r="K15" s="13"/>
      <c r="L15" s="13"/>
      <c r="M15" s="13"/>
      <c r="N15" s="11">
        <v>1</v>
      </c>
    </row>
    <row r="16" spans="1:14" s="2" customFormat="1" ht="27">
      <c r="A16" s="10">
        <f t="shared" si="0"/>
        <v>5</v>
      </c>
      <c r="B16" s="12" t="s">
        <v>1</v>
      </c>
      <c r="C16" s="13" t="s">
        <v>160</v>
      </c>
      <c r="D16" s="13" t="s">
        <v>116</v>
      </c>
      <c r="E16" s="38" t="s">
        <v>259</v>
      </c>
      <c r="F16" s="13" t="s">
        <v>162</v>
      </c>
      <c r="G16" s="15"/>
      <c r="H16" s="14"/>
      <c r="I16" s="6"/>
      <c r="J16" s="6"/>
      <c r="K16" s="13"/>
      <c r="L16" s="13"/>
      <c r="M16" s="13"/>
      <c r="N16" s="11">
        <v>1</v>
      </c>
    </row>
    <row r="17" spans="1:14" s="2" customFormat="1" ht="189">
      <c r="A17" s="10">
        <f>"0000" + ROW()-11</f>
        <v>6</v>
      </c>
      <c r="B17" s="12" t="s">
        <v>2</v>
      </c>
      <c r="C17" s="13" t="s">
        <v>147</v>
      </c>
      <c r="D17" s="13" t="s">
        <v>157</v>
      </c>
      <c r="E17" s="13" t="s">
        <v>256</v>
      </c>
      <c r="F17" s="13" t="s">
        <v>38</v>
      </c>
      <c r="G17" s="15" t="s">
        <v>3</v>
      </c>
      <c r="H17" s="14"/>
      <c r="I17" s="6"/>
      <c r="J17" s="7"/>
      <c r="K17" s="13"/>
      <c r="L17" s="13"/>
      <c r="M17" s="13"/>
      <c r="N17" s="11"/>
    </row>
    <row r="18" spans="1:14" s="2" customFormat="1" ht="40.5">
      <c r="A18" s="10">
        <f t="shared" si="0"/>
        <v>7</v>
      </c>
      <c r="B18" s="12" t="s">
        <v>1</v>
      </c>
      <c r="C18" s="13" t="s">
        <v>42</v>
      </c>
      <c r="D18" s="13" t="s">
        <v>116</v>
      </c>
      <c r="E18" s="13" t="s">
        <v>117</v>
      </c>
      <c r="F18" s="13" t="s">
        <v>40</v>
      </c>
      <c r="G18" s="15"/>
      <c r="H18" s="14"/>
      <c r="I18" s="6"/>
      <c r="J18" s="6"/>
      <c r="K18" s="13"/>
      <c r="L18" s="13"/>
      <c r="M18" s="13"/>
      <c r="N18" s="11">
        <v>1</v>
      </c>
    </row>
    <row r="19" spans="1:14" s="2" customFormat="1" ht="40.5">
      <c r="A19" s="10">
        <f t="shared" si="0"/>
        <v>8</v>
      </c>
      <c r="B19" s="12" t="s">
        <v>1</v>
      </c>
      <c r="C19" s="13" t="s">
        <v>154</v>
      </c>
      <c r="D19" s="13" t="s">
        <v>116</v>
      </c>
      <c r="E19" s="13" t="s">
        <v>117</v>
      </c>
      <c r="F19" s="13" t="s">
        <v>155</v>
      </c>
      <c r="G19" s="15"/>
      <c r="H19" s="14"/>
      <c r="I19" s="6"/>
      <c r="J19" s="6"/>
      <c r="K19" s="13"/>
      <c r="L19" s="13"/>
      <c r="M19" s="13"/>
      <c r="N19" s="11">
        <v>1</v>
      </c>
    </row>
    <row r="20" spans="1:14" s="2" customFormat="1" ht="27">
      <c r="A20" s="10">
        <f t="shared" si="0"/>
        <v>9</v>
      </c>
      <c r="B20" s="12" t="s">
        <v>1</v>
      </c>
      <c r="C20" s="13" t="s">
        <v>159</v>
      </c>
      <c r="D20" s="13" t="s">
        <v>116</v>
      </c>
      <c r="E20" s="38" t="s">
        <v>259</v>
      </c>
      <c r="F20" s="13" t="s">
        <v>163</v>
      </c>
      <c r="G20" s="15"/>
      <c r="H20" s="14"/>
      <c r="I20" s="6"/>
      <c r="J20" s="6"/>
      <c r="K20" s="13"/>
      <c r="L20" s="13"/>
      <c r="M20" s="13"/>
      <c r="N20" s="11">
        <v>1</v>
      </c>
    </row>
    <row r="21" spans="1:14" s="2" customFormat="1" ht="27">
      <c r="A21" s="10">
        <f t="shared" si="0"/>
        <v>10</v>
      </c>
      <c r="B21" s="12" t="s">
        <v>1</v>
      </c>
      <c r="C21" s="13" t="s">
        <v>160</v>
      </c>
      <c r="D21" s="13" t="s">
        <v>116</v>
      </c>
      <c r="E21" s="38" t="s">
        <v>259</v>
      </c>
      <c r="F21" s="13" t="s">
        <v>164</v>
      </c>
      <c r="G21" s="15"/>
      <c r="H21" s="14"/>
      <c r="I21" s="6"/>
      <c r="J21" s="6"/>
      <c r="K21" s="13"/>
      <c r="L21" s="13"/>
      <c r="M21" s="13"/>
      <c r="N21" s="11">
        <v>1</v>
      </c>
    </row>
    <row r="22" spans="1:14" s="2" customFormat="1" ht="135">
      <c r="A22" s="10">
        <f>"0000" + ROW()-11</f>
        <v>11</v>
      </c>
      <c r="B22" s="12" t="s">
        <v>2</v>
      </c>
      <c r="C22" s="13" t="s">
        <v>145</v>
      </c>
      <c r="D22" s="13" t="s">
        <v>156</v>
      </c>
      <c r="E22" s="13" t="s">
        <v>257</v>
      </c>
      <c r="F22" s="13" t="s">
        <v>38</v>
      </c>
      <c r="G22" s="15" t="s">
        <v>3</v>
      </c>
      <c r="H22" s="14"/>
      <c r="I22" s="6"/>
      <c r="J22" s="7"/>
      <c r="K22" s="13"/>
      <c r="L22" s="13"/>
      <c r="M22" s="13"/>
      <c r="N22" s="11"/>
    </row>
    <row r="23" spans="1:14" s="2" customFormat="1" ht="40.5">
      <c r="A23" s="10">
        <f t="shared" si="0"/>
        <v>12</v>
      </c>
      <c r="B23" s="12" t="s">
        <v>1</v>
      </c>
      <c r="C23" s="13" t="s">
        <v>142</v>
      </c>
      <c r="D23" s="13" t="s">
        <v>116</v>
      </c>
      <c r="E23" s="13" t="s">
        <v>117</v>
      </c>
      <c r="F23" s="13" t="s">
        <v>305</v>
      </c>
      <c r="G23" s="15"/>
      <c r="H23" s="14"/>
      <c r="I23" s="6"/>
      <c r="J23" s="6"/>
      <c r="K23" s="13"/>
      <c r="L23" s="13"/>
      <c r="M23" s="13"/>
      <c r="N23" s="11">
        <v>1</v>
      </c>
    </row>
    <row r="24" spans="1:14" s="2" customFormat="1" ht="40.5">
      <c r="A24" s="10">
        <f t="shared" si="0"/>
        <v>13</v>
      </c>
      <c r="B24" s="12" t="s">
        <v>1</v>
      </c>
      <c r="C24" s="13" t="s">
        <v>154</v>
      </c>
      <c r="D24" s="13" t="s">
        <v>116</v>
      </c>
      <c r="E24" s="13" t="s">
        <v>117</v>
      </c>
      <c r="F24" s="13" t="s">
        <v>258</v>
      </c>
      <c r="G24" s="15"/>
      <c r="H24" s="14"/>
      <c r="I24" s="6"/>
      <c r="J24" s="6"/>
      <c r="K24" s="13"/>
      <c r="L24" s="13"/>
      <c r="M24" s="13"/>
      <c r="N24" s="11">
        <v>1</v>
      </c>
    </row>
    <row r="25" spans="1:14" s="33" customFormat="1" ht="27">
      <c r="A25" s="35">
        <f t="shared" si="0"/>
        <v>14</v>
      </c>
      <c r="B25" s="37" t="s">
        <v>1</v>
      </c>
      <c r="C25" s="38" t="s">
        <v>159</v>
      </c>
      <c r="D25" s="38" t="s">
        <v>116</v>
      </c>
      <c r="E25" s="38" t="s">
        <v>259</v>
      </c>
      <c r="F25" s="38" t="s">
        <v>165</v>
      </c>
      <c r="G25" s="40"/>
      <c r="H25" s="39"/>
      <c r="I25" s="34"/>
      <c r="J25" s="34"/>
      <c r="K25" s="38"/>
      <c r="L25" s="38"/>
      <c r="M25" s="38"/>
      <c r="N25" s="36">
        <v>1</v>
      </c>
    </row>
    <row r="26" spans="1:14" s="33" customFormat="1" ht="27">
      <c r="A26" s="35">
        <f t="shared" si="0"/>
        <v>15</v>
      </c>
      <c r="B26" s="37" t="s">
        <v>1</v>
      </c>
      <c r="C26" s="38" t="s">
        <v>160</v>
      </c>
      <c r="D26" s="38" t="s">
        <v>116</v>
      </c>
      <c r="E26" s="38" t="s">
        <v>259</v>
      </c>
      <c r="F26" s="38" t="s">
        <v>166</v>
      </c>
      <c r="G26" s="40"/>
      <c r="H26" s="39"/>
      <c r="I26" s="34"/>
      <c r="J26" s="34"/>
      <c r="K26" s="38"/>
      <c r="L26" s="38"/>
      <c r="M26" s="38"/>
      <c r="N26" s="36">
        <v>1</v>
      </c>
    </row>
  </sheetData>
  <mergeCells count="28">
    <mergeCell ref="K9:K11"/>
    <mergeCell ref="L9:L11"/>
    <mergeCell ref="M9:M11"/>
    <mergeCell ref="B10:B11"/>
    <mergeCell ref="C10:C11"/>
    <mergeCell ref="D10:F10"/>
    <mergeCell ref="J9:J11"/>
    <mergeCell ref="A9:A11"/>
    <mergeCell ref="B9:F9"/>
    <mergeCell ref="G9:G11"/>
    <mergeCell ref="H9:H11"/>
    <mergeCell ref="I9:I11"/>
    <mergeCell ref="B8:M8"/>
    <mergeCell ref="A1:C1"/>
    <mergeCell ref="D1:E1"/>
    <mergeCell ref="F1:H1"/>
    <mergeCell ref="L1:M1"/>
    <mergeCell ref="A2:C2"/>
    <mergeCell ref="D2:E2"/>
    <mergeCell ref="F2:H2"/>
    <mergeCell ref="L2:M4"/>
    <mergeCell ref="A3:D3"/>
    <mergeCell ref="E3:G3"/>
    <mergeCell ref="A4:D4"/>
    <mergeCell ref="E4:G4"/>
    <mergeCell ref="B5:M5"/>
    <mergeCell ref="B6:M6"/>
    <mergeCell ref="B7:M7"/>
  </mergeCells>
  <phoneticPr fontId="42"/>
  <conditionalFormatting sqref="B12">
    <cfRule type="cellIs" dxfId="119" priority="168" stopIfTrue="1" operator="equal">
      <formula>"準備作業"</formula>
    </cfRule>
    <cfRule type="cellIs" dxfId="118" priority="169" stopIfTrue="1" operator="equal">
      <formula>"試験項目"</formula>
    </cfRule>
  </conditionalFormatting>
  <conditionalFormatting sqref="G12">
    <cfRule type="cellIs" dxfId="117" priority="165" stopIfTrue="1" operator="equal">
      <formula>"－"</formula>
    </cfRule>
    <cfRule type="cellIs" dxfId="116" priority="166" stopIfTrue="1" operator="equal">
      <formula>"ＮＧ"</formula>
    </cfRule>
    <cfRule type="cellIs" dxfId="115" priority="167" stopIfTrue="1" operator="equal">
      <formula>"ＯＫ"</formula>
    </cfRule>
  </conditionalFormatting>
  <conditionalFormatting sqref="G13">
    <cfRule type="cellIs" dxfId="114" priority="78" stopIfTrue="1" operator="equal">
      <formula>"－"</formula>
    </cfRule>
    <cfRule type="cellIs" dxfId="113" priority="79" stopIfTrue="1" operator="equal">
      <formula>"ＮＧ"</formula>
    </cfRule>
    <cfRule type="cellIs" dxfId="112" priority="80" stopIfTrue="1" operator="equal">
      <formula>"ＯＫ"</formula>
    </cfRule>
  </conditionalFormatting>
  <conditionalFormatting sqref="B13">
    <cfRule type="cellIs" dxfId="111" priority="76" stopIfTrue="1" operator="equal">
      <formula>"準備作業"</formula>
    </cfRule>
    <cfRule type="cellIs" dxfId="110" priority="77" stopIfTrue="1" operator="equal">
      <formula>"試験項目"</formula>
    </cfRule>
  </conditionalFormatting>
  <conditionalFormatting sqref="B14">
    <cfRule type="cellIs" dxfId="109" priority="74" stopIfTrue="1" operator="equal">
      <formula>"準備作業"</formula>
    </cfRule>
    <cfRule type="cellIs" dxfId="108" priority="75" stopIfTrue="1" operator="equal">
      <formula>"試験項目"</formula>
    </cfRule>
  </conditionalFormatting>
  <conditionalFormatting sqref="G14">
    <cfRule type="cellIs" dxfId="107" priority="71" stopIfTrue="1" operator="equal">
      <formula>"－"</formula>
    </cfRule>
    <cfRule type="cellIs" dxfId="106" priority="72" stopIfTrue="1" operator="equal">
      <formula>"ＮＧ"</formula>
    </cfRule>
    <cfRule type="cellIs" dxfId="105" priority="73" stopIfTrue="1" operator="equal">
      <formula>"ＯＫ"</formula>
    </cfRule>
  </conditionalFormatting>
  <conditionalFormatting sqref="B22">
    <cfRule type="cellIs" dxfId="104" priority="59" stopIfTrue="1" operator="equal">
      <formula>"準備作業"</formula>
    </cfRule>
    <cfRule type="cellIs" dxfId="103" priority="60" stopIfTrue="1" operator="equal">
      <formula>"試験項目"</formula>
    </cfRule>
  </conditionalFormatting>
  <conditionalFormatting sqref="G22">
    <cfRule type="cellIs" dxfId="102" priority="56" stopIfTrue="1" operator="equal">
      <formula>"－"</formula>
    </cfRule>
    <cfRule type="cellIs" dxfId="101" priority="57" stopIfTrue="1" operator="equal">
      <formula>"ＮＧ"</formula>
    </cfRule>
    <cfRule type="cellIs" dxfId="100" priority="58" stopIfTrue="1" operator="equal">
      <formula>"ＯＫ"</formula>
    </cfRule>
  </conditionalFormatting>
  <conditionalFormatting sqref="G23">
    <cfRule type="cellIs" dxfId="99" priority="53" stopIfTrue="1" operator="equal">
      <formula>"－"</formula>
    </cfRule>
    <cfRule type="cellIs" dxfId="98" priority="54" stopIfTrue="1" operator="equal">
      <formula>"ＮＧ"</formula>
    </cfRule>
    <cfRule type="cellIs" dxfId="97" priority="55" stopIfTrue="1" operator="equal">
      <formula>"ＯＫ"</formula>
    </cfRule>
  </conditionalFormatting>
  <conditionalFormatting sqref="B23">
    <cfRule type="cellIs" dxfId="96" priority="51" stopIfTrue="1" operator="equal">
      <formula>"準備作業"</formula>
    </cfRule>
    <cfRule type="cellIs" dxfId="95" priority="52" stopIfTrue="1" operator="equal">
      <formula>"試験項目"</formula>
    </cfRule>
  </conditionalFormatting>
  <conditionalFormatting sqref="B24">
    <cfRule type="cellIs" dxfId="94" priority="49" stopIfTrue="1" operator="equal">
      <formula>"準備作業"</formula>
    </cfRule>
    <cfRule type="cellIs" dxfId="93" priority="50" stopIfTrue="1" operator="equal">
      <formula>"試験項目"</formula>
    </cfRule>
  </conditionalFormatting>
  <conditionalFormatting sqref="G24">
    <cfRule type="cellIs" dxfId="92" priority="46" stopIfTrue="1" operator="equal">
      <formula>"－"</formula>
    </cfRule>
    <cfRule type="cellIs" dxfId="91" priority="47" stopIfTrue="1" operator="equal">
      <formula>"ＮＧ"</formula>
    </cfRule>
    <cfRule type="cellIs" dxfId="90" priority="48" stopIfTrue="1" operator="equal">
      <formula>"ＯＫ"</formula>
    </cfRule>
  </conditionalFormatting>
  <conditionalFormatting sqref="B17">
    <cfRule type="cellIs" dxfId="89" priority="44" stopIfTrue="1" operator="equal">
      <formula>"準備作業"</formula>
    </cfRule>
    <cfRule type="cellIs" dxfId="88" priority="45" stopIfTrue="1" operator="equal">
      <formula>"試験項目"</formula>
    </cfRule>
  </conditionalFormatting>
  <conditionalFormatting sqref="G17">
    <cfRule type="cellIs" dxfId="87" priority="41" stopIfTrue="1" operator="equal">
      <formula>"－"</formula>
    </cfRule>
    <cfRule type="cellIs" dxfId="86" priority="42" stopIfTrue="1" operator="equal">
      <formula>"ＮＧ"</formula>
    </cfRule>
    <cfRule type="cellIs" dxfId="85" priority="43" stopIfTrue="1" operator="equal">
      <formula>"ＯＫ"</formula>
    </cfRule>
  </conditionalFormatting>
  <conditionalFormatting sqref="G18">
    <cfRule type="cellIs" dxfId="84" priority="38" stopIfTrue="1" operator="equal">
      <formula>"－"</formula>
    </cfRule>
    <cfRule type="cellIs" dxfId="83" priority="39" stopIfTrue="1" operator="equal">
      <formula>"ＮＧ"</formula>
    </cfRule>
    <cfRule type="cellIs" dxfId="82" priority="40" stopIfTrue="1" operator="equal">
      <formula>"ＯＫ"</formula>
    </cfRule>
  </conditionalFormatting>
  <conditionalFormatting sqref="B18">
    <cfRule type="cellIs" dxfId="81" priority="36" stopIfTrue="1" operator="equal">
      <formula>"準備作業"</formula>
    </cfRule>
    <cfRule type="cellIs" dxfId="80" priority="37" stopIfTrue="1" operator="equal">
      <formula>"試験項目"</formula>
    </cfRule>
  </conditionalFormatting>
  <conditionalFormatting sqref="B19">
    <cfRule type="cellIs" dxfId="79" priority="34" stopIfTrue="1" operator="equal">
      <formula>"準備作業"</formula>
    </cfRule>
    <cfRule type="cellIs" dxfId="78" priority="35" stopIfTrue="1" operator="equal">
      <formula>"試験項目"</formula>
    </cfRule>
  </conditionalFormatting>
  <conditionalFormatting sqref="G19">
    <cfRule type="cellIs" dxfId="77" priority="31" stopIfTrue="1" operator="equal">
      <formula>"－"</formula>
    </cfRule>
    <cfRule type="cellIs" dxfId="76" priority="32" stopIfTrue="1" operator="equal">
      <formula>"ＮＧ"</formula>
    </cfRule>
    <cfRule type="cellIs" dxfId="75" priority="33" stopIfTrue="1" operator="equal">
      <formula>"ＯＫ"</formula>
    </cfRule>
  </conditionalFormatting>
  <conditionalFormatting sqref="B16">
    <cfRule type="cellIs" dxfId="74" priority="29" stopIfTrue="1" operator="equal">
      <formula>"準備作業"</formula>
    </cfRule>
    <cfRule type="cellIs" dxfId="73" priority="30" stopIfTrue="1" operator="equal">
      <formula>"試験項目"</formula>
    </cfRule>
  </conditionalFormatting>
  <conditionalFormatting sqref="G16">
    <cfRule type="cellIs" dxfId="72" priority="26" stopIfTrue="1" operator="equal">
      <formula>"－"</formula>
    </cfRule>
    <cfRule type="cellIs" dxfId="71" priority="27" stopIfTrue="1" operator="equal">
      <formula>"ＮＧ"</formula>
    </cfRule>
    <cfRule type="cellIs" dxfId="70" priority="28" stopIfTrue="1" operator="equal">
      <formula>"ＯＫ"</formula>
    </cfRule>
  </conditionalFormatting>
  <conditionalFormatting sqref="B15">
    <cfRule type="cellIs" dxfId="69" priority="24" stopIfTrue="1" operator="equal">
      <formula>"準備作業"</formula>
    </cfRule>
    <cfRule type="cellIs" dxfId="68" priority="25" stopIfTrue="1" operator="equal">
      <formula>"試験項目"</formula>
    </cfRule>
  </conditionalFormatting>
  <conditionalFormatting sqref="G15">
    <cfRule type="cellIs" dxfId="67" priority="21" stopIfTrue="1" operator="equal">
      <formula>"－"</formula>
    </cfRule>
    <cfRule type="cellIs" dxfId="66" priority="22" stopIfTrue="1" operator="equal">
      <formula>"ＮＧ"</formula>
    </cfRule>
    <cfRule type="cellIs" dxfId="65" priority="23" stopIfTrue="1" operator="equal">
      <formula>"ＯＫ"</formula>
    </cfRule>
  </conditionalFormatting>
  <conditionalFormatting sqref="B21">
    <cfRule type="cellIs" dxfId="64" priority="19" stopIfTrue="1" operator="equal">
      <formula>"準備作業"</formula>
    </cfRule>
    <cfRule type="cellIs" dxfId="63" priority="20" stopIfTrue="1" operator="equal">
      <formula>"試験項目"</formula>
    </cfRule>
  </conditionalFormatting>
  <conditionalFormatting sqref="G21">
    <cfRule type="cellIs" dxfId="62" priority="16" stopIfTrue="1" operator="equal">
      <formula>"－"</formula>
    </cfRule>
    <cfRule type="cellIs" dxfId="61" priority="17" stopIfTrue="1" operator="equal">
      <formula>"ＮＧ"</formula>
    </cfRule>
    <cfRule type="cellIs" dxfId="60" priority="18" stopIfTrue="1" operator="equal">
      <formula>"ＯＫ"</formula>
    </cfRule>
  </conditionalFormatting>
  <conditionalFormatting sqref="B20">
    <cfRule type="cellIs" dxfId="59" priority="14" stopIfTrue="1" operator="equal">
      <formula>"準備作業"</formula>
    </cfRule>
    <cfRule type="cellIs" dxfId="58" priority="15" stopIfTrue="1" operator="equal">
      <formula>"試験項目"</formula>
    </cfRule>
  </conditionalFormatting>
  <conditionalFormatting sqref="G20">
    <cfRule type="cellIs" dxfId="57" priority="11" stopIfTrue="1" operator="equal">
      <formula>"－"</formula>
    </cfRule>
    <cfRule type="cellIs" dxfId="56" priority="12" stopIfTrue="1" operator="equal">
      <formula>"ＮＧ"</formula>
    </cfRule>
    <cfRule type="cellIs" dxfId="55" priority="13" stopIfTrue="1" operator="equal">
      <formula>"ＯＫ"</formula>
    </cfRule>
  </conditionalFormatting>
  <conditionalFormatting sqref="B26">
    <cfRule type="cellIs" dxfId="54" priority="9" stopIfTrue="1" operator="equal">
      <formula>"準備作業"</formula>
    </cfRule>
    <cfRule type="cellIs" dxfId="53" priority="10" stopIfTrue="1" operator="equal">
      <formula>"試験項目"</formula>
    </cfRule>
  </conditionalFormatting>
  <conditionalFormatting sqref="G26">
    <cfRule type="cellIs" dxfId="52" priority="6" stopIfTrue="1" operator="equal">
      <formula>"－"</formula>
    </cfRule>
    <cfRule type="cellIs" dxfId="51" priority="7" stopIfTrue="1" operator="equal">
      <formula>"ＮＧ"</formula>
    </cfRule>
    <cfRule type="cellIs" dxfId="50" priority="8" stopIfTrue="1" operator="equal">
      <formula>"ＯＫ"</formula>
    </cfRule>
  </conditionalFormatting>
  <conditionalFormatting sqref="B25">
    <cfRule type="cellIs" dxfId="49" priority="4" stopIfTrue="1" operator="equal">
      <formula>"準備作業"</formula>
    </cfRule>
    <cfRule type="cellIs" dxfId="48" priority="5" stopIfTrue="1" operator="equal">
      <formula>"試験項目"</formula>
    </cfRule>
  </conditionalFormatting>
  <conditionalFormatting sqref="G25">
    <cfRule type="cellIs" dxfId="47" priority="1" stopIfTrue="1" operator="equal">
      <formula>"－"</formula>
    </cfRule>
    <cfRule type="cellIs" dxfId="46" priority="2" stopIfTrue="1" operator="equal">
      <formula>"ＮＧ"</formula>
    </cfRule>
    <cfRule type="cellIs" dxfId="45" priority="3" stopIfTrue="1" operator="equal">
      <formula>"ＯＫ"</formula>
    </cfRule>
  </conditionalFormatting>
  <dataValidations count="2">
    <dataValidation type="list" allowBlank="1" showInputMessage="1" showErrorMessage="1" sqref="G27:G65458">
      <formula1>#REF!</formula1>
    </dataValidation>
    <dataValidation type="list" allowBlank="1" showInputMessage="1" showErrorMessage="1" sqref="G12:G26">
      <formula1>"ＯＫ,ＮＧ,－"</formula1>
    </dataValidation>
  </dataValidations>
  <pageMargins left="0.7" right="0.7" top="0.75" bottom="0.75" header="0.3" footer="0.3"/>
  <pageSetup paperSize="9" scale="26"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0"/>
  <sheetViews>
    <sheetView view="pageBreakPreview" zoomScale="85" zoomScaleNormal="85" zoomScaleSheetLayoutView="85" workbookViewId="0">
      <selection sqref="A1:C1"/>
    </sheetView>
  </sheetViews>
  <sheetFormatPr defaultColWidth="8" defaultRowHeight="13.5"/>
  <cols>
    <col min="1" max="1" width="6.75" style="1" bestFit="1" customWidth="1"/>
    <col min="2" max="2" width="9.125" style="4" bestFit="1" customWidth="1"/>
    <col min="3" max="3" width="26.625" style="1" bestFit="1" customWidth="1"/>
    <col min="4" max="4" width="27.625" style="1" bestFit="1" customWidth="1"/>
    <col min="5" max="5" width="49.125" style="1" customWidth="1"/>
    <col min="6" max="6" width="69.75" style="1" bestFit="1" customWidth="1"/>
    <col min="7" max="7" width="4.625" style="1" bestFit="1" customWidth="1"/>
    <col min="8" max="10" width="12.5" style="1" customWidth="1"/>
    <col min="11" max="11" width="22.375" style="1" customWidth="1"/>
    <col min="12" max="12" width="12.25" style="1" bestFit="1" customWidth="1"/>
    <col min="13" max="13" width="12.25" style="1" customWidth="1"/>
    <col min="14" max="14" width="10.25" style="1" bestFit="1" customWidth="1"/>
    <col min="15" max="16384" width="8" style="1"/>
  </cols>
  <sheetData>
    <row r="1" spans="1:14" ht="12" customHeight="1">
      <c r="A1" s="55" t="s">
        <v>5</v>
      </c>
      <c r="B1" s="56"/>
      <c r="C1" s="57"/>
      <c r="D1" s="58" t="s">
        <v>6</v>
      </c>
      <c r="E1" s="58"/>
      <c r="F1" s="51" t="s">
        <v>7</v>
      </c>
      <c r="G1" s="51"/>
      <c r="H1" s="51"/>
      <c r="I1" s="30" t="s">
        <v>8</v>
      </c>
      <c r="J1" s="30" t="s">
        <v>9</v>
      </c>
      <c r="K1" s="30" t="s">
        <v>10</v>
      </c>
      <c r="L1" s="59"/>
      <c r="M1" s="60"/>
    </row>
    <row r="2" spans="1:14" ht="27" customHeight="1">
      <c r="A2" s="61" t="s">
        <v>11</v>
      </c>
      <c r="B2" s="62"/>
      <c r="C2" s="63"/>
      <c r="D2" s="64" t="s">
        <v>150</v>
      </c>
      <c r="E2" s="64"/>
      <c r="F2" s="65" t="s">
        <v>149</v>
      </c>
      <c r="G2" s="66"/>
      <c r="H2" s="67"/>
      <c r="I2" s="3" t="s">
        <v>0</v>
      </c>
      <c r="J2" s="3"/>
      <c r="K2" s="3" t="s">
        <v>12</v>
      </c>
      <c r="L2" s="68"/>
      <c r="M2" s="69"/>
    </row>
    <row r="3" spans="1:14" ht="12" customHeight="1">
      <c r="A3" s="74" t="s">
        <v>13</v>
      </c>
      <c r="B3" s="74"/>
      <c r="C3" s="74"/>
      <c r="D3" s="74"/>
      <c r="E3" s="59" t="s">
        <v>14</v>
      </c>
      <c r="F3" s="75"/>
      <c r="G3" s="60"/>
      <c r="H3" s="32" t="s">
        <v>15</v>
      </c>
      <c r="I3" s="30" t="s">
        <v>16</v>
      </c>
      <c r="J3" s="30" t="s">
        <v>17</v>
      </c>
      <c r="K3" s="30" t="s">
        <v>18</v>
      </c>
      <c r="L3" s="70"/>
      <c r="M3" s="71"/>
    </row>
    <row r="4" spans="1:14" ht="32.25" customHeight="1">
      <c r="A4" s="76" t="s">
        <v>120</v>
      </c>
      <c r="B4" s="77"/>
      <c r="C4" s="77"/>
      <c r="D4" s="78"/>
      <c r="E4" s="79" t="s">
        <v>140</v>
      </c>
      <c r="F4" s="80"/>
      <c r="G4" s="81"/>
      <c r="H4" s="5">
        <f>SUM(N12:N12)</f>
        <v>0</v>
      </c>
      <c r="I4" s="8">
        <f>COUNTIF(G12:G12,"ＯＫ")</f>
        <v>0</v>
      </c>
      <c r="J4" s="9">
        <f>COUNTIF(G12:G12,"ＮＧ")</f>
        <v>0</v>
      </c>
      <c r="K4" s="31"/>
      <c r="L4" s="72"/>
      <c r="M4" s="73"/>
    </row>
    <row r="5" spans="1:14" ht="89.25" customHeight="1">
      <c r="A5" s="29" t="s">
        <v>19</v>
      </c>
      <c r="B5" s="82" t="s">
        <v>64</v>
      </c>
      <c r="C5" s="83"/>
      <c r="D5" s="83"/>
      <c r="E5" s="83"/>
      <c r="F5" s="83"/>
      <c r="G5" s="83"/>
      <c r="H5" s="83"/>
      <c r="I5" s="83"/>
      <c r="J5" s="83"/>
      <c r="K5" s="83"/>
      <c r="L5" s="83"/>
      <c r="M5" s="84"/>
    </row>
    <row r="6" spans="1:14" ht="45" customHeight="1">
      <c r="A6" s="30" t="s">
        <v>20</v>
      </c>
      <c r="B6" s="53" t="s">
        <v>128</v>
      </c>
      <c r="C6" s="53"/>
      <c r="D6" s="54"/>
      <c r="E6" s="54"/>
      <c r="F6" s="54"/>
      <c r="G6" s="54"/>
      <c r="H6" s="54"/>
      <c r="I6" s="54"/>
      <c r="J6" s="54"/>
      <c r="K6" s="54"/>
      <c r="L6" s="54"/>
      <c r="M6" s="54"/>
    </row>
    <row r="7" spans="1:14" ht="58.5" customHeight="1">
      <c r="A7" s="30" t="s">
        <v>21</v>
      </c>
      <c r="B7" s="53" t="s">
        <v>39</v>
      </c>
      <c r="C7" s="53"/>
      <c r="D7" s="54"/>
      <c r="E7" s="54"/>
      <c r="F7" s="54"/>
      <c r="G7" s="54"/>
      <c r="H7" s="54"/>
      <c r="I7" s="54"/>
      <c r="J7" s="54"/>
      <c r="K7" s="54"/>
      <c r="L7" s="54"/>
      <c r="M7" s="54"/>
    </row>
    <row r="8" spans="1:14" ht="114.75" customHeight="1">
      <c r="A8" s="29" t="s">
        <v>22</v>
      </c>
      <c r="B8" s="53" t="s">
        <v>63</v>
      </c>
      <c r="C8" s="53"/>
      <c r="D8" s="54"/>
      <c r="E8" s="54"/>
      <c r="F8" s="54"/>
      <c r="G8" s="54"/>
      <c r="H8" s="54"/>
      <c r="I8" s="54"/>
      <c r="J8" s="54"/>
      <c r="K8" s="54"/>
      <c r="L8" s="54"/>
      <c r="M8" s="54"/>
    </row>
    <row r="9" spans="1:14">
      <c r="A9" s="51" t="s">
        <v>23</v>
      </c>
      <c r="B9" s="51" t="s">
        <v>24</v>
      </c>
      <c r="C9" s="51"/>
      <c r="D9" s="51"/>
      <c r="E9" s="51"/>
      <c r="F9" s="51"/>
      <c r="G9" s="52" t="s">
        <v>25</v>
      </c>
      <c r="H9" s="50" t="s">
        <v>26</v>
      </c>
      <c r="I9" s="50" t="s">
        <v>27</v>
      </c>
      <c r="J9" s="50" t="s">
        <v>28</v>
      </c>
      <c r="K9" s="50" t="s">
        <v>29</v>
      </c>
      <c r="L9" s="50" t="s">
        <v>30</v>
      </c>
      <c r="M9" s="50" t="s">
        <v>31</v>
      </c>
    </row>
    <row r="10" spans="1:14">
      <c r="A10" s="51"/>
      <c r="B10" s="51" t="s">
        <v>32</v>
      </c>
      <c r="C10" s="51" t="s">
        <v>33</v>
      </c>
      <c r="D10" s="51" t="s">
        <v>34</v>
      </c>
      <c r="E10" s="51"/>
      <c r="F10" s="51"/>
      <c r="G10" s="52"/>
      <c r="H10" s="50"/>
      <c r="I10" s="50"/>
      <c r="J10" s="50"/>
      <c r="K10" s="50"/>
      <c r="L10" s="50"/>
      <c r="M10" s="50"/>
      <c r="N10" s="1" t="s">
        <v>4</v>
      </c>
    </row>
    <row r="11" spans="1:14">
      <c r="A11" s="51"/>
      <c r="B11" s="51"/>
      <c r="C11" s="51"/>
      <c r="D11" s="30" t="s">
        <v>35</v>
      </c>
      <c r="E11" s="29" t="s">
        <v>36</v>
      </c>
      <c r="F11" s="30" t="s">
        <v>37</v>
      </c>
      <c r="G11" s="52"/>
      <c r="H11" s="50"/>
      <c r="I11" s="50"/>
      <c r="J11" s="50"/>
      <c r="K11" s="50"/>
      <c r="L11" s="50"/>
      <c r="M11" s="50"/>
    </row>
    <row r="12" spans="1:14" s="2" customFormat="1" ht="364.5">
      <c r="A12" s="10">
        <f>"0000" + ROW()-11</f>
        <v>1</v>
      </c>
      <c r="B12" s="12" t="s">
        <v>2</v>
      </c>
      <c r="C12" s="13" t="s">
        <v>141</v>
      </c>
      <c r="D12" s="13" t="s">
        <v>264</v>
      </c>
      <c r="E12" s="13" t="s">
        <v>265</v>
      </c>
      <c r="F12" s="41" t="s">
        <v>262</v>
      </c>
      <c r="G12" s="15" t="s">
        <v>3</v>
      </c>
      <c r="H12" s="14"/>
      <c r="I12" s="6"/>
      <c r="J12" s="7"/>
      <c r="K12" s="13"/>
      <c r="L12" s="13"/>
      <c r="M12" s="13"/>
      <c r="N12" s="11"/>
    </row>
    <row r="13" spans="1:14" s="2" customFormat="1" ht="40.5">
      <c r="A13" s="10">
        <f t="shared" ref="A13:A20" si="0">"0000" + ROW()-11</f>
        <v>2</v>
      </c>
      <c r="B13" s="12" t="s">
        <v>1</v>
      </c>
      <c r="C13" s="13" t="s">
        <v>42</v>
      </c>
      <c r="D13" s="13" t="s">
        <v>118</v>
      </c>
      <c r="E13" s="13" t="s">
        <v>261</v>
      </c>
      <c r="F13" s="13" t="s">
        <v>40</v>
      </c>
      <c r="G13" s="15"/>
      <c r="H13" s="14"/>
      <c r="I13" s="6"/>
      <c r="J13" s="6"/>
      <c r="K13" s="13"/>
      <c r="L13" s="13"/>
      <c r="M13" s="13"/>
      <c r="N13" s="11">
        <v>1</v>
      </c>
    </row>
    <row r="14" spans="1:14" s="33" customFormat="1" ht="54">
      <c r="A14" s="35">
        <f t="shared" si="0"/>
        <v>3</v>
      </c>
      <c r="B14" s="37" t="s">
        <v>1</v>
      </c>
      <c r="C14" s="38" t="s">
        <v>154</v>
      </c>
      <c r="D14" s="38" t="s">
        <v>139</v>
      </c>
      <c r="E14" s="38" t="s">
        <v>261</v>
      </c>
      <c r="F14" s="38" t="s">
        <v>167</v>
      </c>
      <c r="G14" s="40"/>
      <c r="H14" s="39"/>
      <c r="I14" s="34"/>
      <c r="J14" s="34"/>
      <c r="K14" s="38"/>
      <c r="L14" s="38"/>
      <c r="M14" s="38"/>
      <c r="N14" s="36">
        <v>1</v>
      </c>
    </row>
    <row r="15" spans="1:14" s="33" customFormat="1" ht="94.5">
      <c r="A15" s="35">
        <f t="shared" si="0"/>
        <v>4</v>
      </c>
      <c r="B15" s="37" t="s">
        <v>1</v>
      </c>
      <c r="C15" s="38" t="s">
        <v>168</v>
      </c>
      <c r="D15" s="38" t="s">
        <v>139</v>
      </c>
      <c r="E15" s="38" t="s">
        <v>261</v>
      </c>
      <c r="F15" s="38" t="s">
        <v>263</v>
      </c>
      <c r="G15" s="40"/>
      <c r="H15" s="39"/>
      <c r="I15" s="34"/>
      <c r="J15" s="34"/>
      <c r="K15" s="38"/>
      <c r="L15" s="38"/>
      <c r="M15" s="38"/>
      <c r="N15" s="36">
        <v>1</v>
      </c>
    </row>
    <row r="16" spans="1:14" s="33" customFormat="1" ht="108">
      <c r="A16" s="35">
        <f t="shared" si="0"/>
        <v>5</v>
      </c>
      <c r="B16" s="37" t="s">
        <v>1</v>
      </c>
      <c r="C16" s="38" t="s">
        <v>169</v>
      </c>
      <c r="D16" s="38" t="s">
        <v>139</v>
      </c>
      <c r="E16" s="38" t="s">
        <v>261</v>
      </c>
      <c r="F16" s="38" t="s">
        <v>273</v>
      </c>
      <c r="G16" s="40"/>
      <c r="H16" s="39"/>
      <c r="I16" s="34"/>
      <c r="J16" s="34"/>
      <c r="K16" s="38"/>
      <c r="L16" s="38"/>
      <c r="M16" s="38"/>
      <c r="N16" s="36">
        <v>1</v>
      </c>
    </row>
    <row r="17" spans="1:14" s="33" customFormat="1" ht="121.5">
      <c r="A17" s="35">
        <f t="shared" si="0"/>
        <v>6</v>
      </c>
      <c r="B17" s="37" t="s">
        <v>1</v>
      </c>
      <c r="C17" s="38" t="s">
        <v>170</v>
      </c>
      <c r="D17" s="38" t="s">
        <v>139</v>
      </c>
      <c r="E17" s="38" t="s">
        <v>261</v>
      </c>
      <c r="F17" s="38" t="s">
        <v>275</v>
      </c>
      <c r="G17" s="40"/>
      <c r="H17" s="39"/>
      <c r="I17" s="34"/>
      <c r="J17" s="34"/>
      <c r="K17" s="38"/>
      <c r="L17" s="38"/>
      <c r="M17" s="38"/>
      <c r="N17" s="36">
        <v>1</v>
      </c>
    </row>
    <row r="18" spans="1:14" s="33" customFormat="1" ht="94.5">
      <c r="A18" s="35">
        <f t="shared" si="0"/>
        <v>7</v>
      </c>
      <c r="B18" s="37" t="s">
        <v>1</v>
      </c>
      <c r="C18" s="38" t="s">
        <v>171</v>
      </c>
      <c r="D18" s="38" t="s">
        <v>139</v>
      </c>
      <c r="E18" s="38" t="s">
        <v>261</v>
      </c>
      <c r="F18" s="38" t="s">
        <v>201</v>
      </c>
      <c r="G18" s="40"/>
      <c r="H18" s="39"/>
      <c r="I18" s="34"/>
      <c r="J18" s="34"/>
      <c r="K18" s="38"/>
      <c r="L18" s="38"/>
      <c r="M18" s="38"/>
      <c r="N18" s="36">
        <v>1</v>
      </c>
    </row>
    <row r="19" spans="1:14" s="33" customFormat="1" ht="189">
      <c r="A19" s="35">
        <f t="shared" si="0"/>
        <v>8</v>
      </c>
      <c r="B19" s="37" t="s">
        <v>1</v>
      </c>
      <c r="C19" s="38" t="s">
        <v>153</v>
      </c>
      <c r="D19" s="38" t="s">
        <v>139</v>
      </c>
      <c r="E19" s="38" t="s">
        <v>261</v>
      </c>
      <c r="F19" s="38" t="s">
        <v>260</v>
      </c>
      <c r="G19" s="40"/>
      <c r="H19" s="39"/>
      <c r="I19" s="34"/>
      <c r="J19" s="34"/>
      <c r="K19" s="38"/>
      <c r="L19" s="38"/>
      <c r="M19" s="38"/>
      <c r="N19" s="36">
        <v>1</v>
      </c>
    </row>
    <row r="20" spans="1:14" s="2" customFormat="1" ht="27">
      <c r="A20" s="10">
        <f t="shared" si="0"/>
        <v>9</v>
      </c>
      <c r="B20" s="12" t="s">
        <v>1</v>
      </c>
      <c r="C20" s="13" t="s">
        <v>123</v>
      </c>
      <c r="D20" s="13" t="s">
        <v>119</v>
      </c>
      <c r="E20" s="13" t="s">
        <v>151</v>
      </c>
      <c r="F20" s="13" t="s">
        <v>122</v>
      </c>
      <c r="G20" s="15"/>
      <c r="H20" s="14"/>
      <c r="I20" s="6"/>
      <c r="J20" s="6"/>
      <c r="K20" s="13"/>
      <c r="L20" s="13"/>
      <c r="M20" s="13"/>
      <c r="N20" s="11">
        <v>1</v>
      </c>
    </row>
  </sheetData>
  <mergeCells count="28">
    <mergeCell ref="B8:M8"/>
    <mergeCell ref="A1:C1"/>
    <mergeCell ref="D1:E1"/>
    <mergeCell ref="F1:H1"/>
    <mergeCell ref="L1:M1"/>
    <mergeCell ref="A2:C2"/>
    <mergeCell ref="D2:E2"/>
    <mergeCell ref="F2:H2"/>
    <mergeCell ref="L2:M4"/>
    <mergeCell ref="A3:D3"/>
    <mergeCell ref="E3:G3"/>
    <mergeCell ref="A4:D4"/>
    <mergeCell ref="E4:G4"/>
    <mergeCell ref="B5:M5"/>
    <mergeCell ref="B6:M6"/>
    <mergeCell ref="B7:M7"/>
    <mergeCell ref="A9:A11"/>
    <mergeCell ref="B9:F9"/>
    <mergeCell ref="G9:G11"/>
    <mergeCell ref="H9:H11"/>
    <mergeCell ref="I9:I11"/>
    <mergeCell ref="K9:K11"/>
    <mergeCell ref="L9:L11"/>
    <mergeCell ref="M9:M11"/>
    <mergeCell ref="B10:B11"/>
    <mergeCell ref="C10:C11"/>
    <mergeCell ref="D10:F10"/>
    <mergeCell ref="J9:J11"/>
  </mergeCells>
  <phoneticPr fontId="42"/>
  <conditionalFormatting sqref="B12">
    <cfRule type="cellIs" dxfId="44" priority="64" stopIfTrue="1" operator="equal">
      <formula>"準備作業"</formula>
    </cfRule>
    <cfRule type="cellIs" dxfId="43" priority="65" stopIfTrue="1" operator="equal">
      <formula>"試験項目"</formula>
    </cfRule>
  </conditionalFormatting>
  <conditionalFormatting sqref="G12">
    <cfRule type="cellIs" dxfId="42" priority="61" stopIfTrue="1" operator="equal">
      <formula>"－"</formula>
    </cfRule>
    <cfRule type="cellIs" dxfId="41" priority="62" stopIfTrue="1" operator="equal">
      <formula>"ＮＧ"</formula>
    </cfRule>
    <cfRule type="cellIs" dxfId="40" priority="63" stopIfTrue="1" operator="equal">
      <formula>"ＯＫ"</formula>
    </cfRule>
  </conditionalFormatting>
  <conditionalFormatting sqref="G13">
    <cfRule type="cellIs" dxfId="39" priority="48" stopIfTrue="1" operator="equal">
      <formula>"－"</formula>
    </cfRule>
    <cfRule type="cellIs" dxfId="38" priority="49" stopIfTrue="1" operator="equal">
      <formula>"ＮＧ"</formula>
    </cfRule>
    <cfRule type="cellIs" dxfId="37" priority="50" stopIfTrue="1" operator="equal">
      <formula>"ＯＫ"</formula>
    </cfRule>
  </conditionalFormatting>
  <conditionalFormatting sqref="B13">
    <cfRule type="cellIs" dxfId="36" priority="46" stopIfTrue="1" operator="equal">
      <formula>"準備作業"</formula>
    </cfRule>
    <cfRule type="cellIs" dxfId="35" priority="47" stopIfTrue="1" operator="equal">
      <formula>"試験項目"</formula>
    </cfRule>
  </conditionalFormatting>
  <conditionalFormatting sqref="G20">
    <cfRule type="cellIs" dxfId="34" priority="38" stopIfTrue="1" operator="equal">
      <formula>"－"</formula>
    </cfRule>
    <cfRule type="cellIs" dxfId="33" priority="39" stopIfTrue="1" operator="equal">
      <formula>"ＮＧ"</formula>
    </cfRule>
    <cfRule type="cellIs" dxfId="32" priority="40" stopIfTrue="1" operator="equal">
      <formula>"ＯＫ"</formula>
    </cfRule>
  </conditionalFormatting>
  <conditionalFormatting sqref="B20">
    <cfRule type="cellIs" dxfId="31" priority="36" stopIfTrue="1" operator="equal">
      <formula>"準備作業"</formula>
    </cfRule>
    <cfRule type="cellIs" dxfId="30" priority="37" stopIfTrue="1" operator="equal">
      <formula>"試験項目"</formula>
    </cfRule>
  </conditionalFormatting>
  <conditionalFormatting sqref="B16">
    <cfRule type="cellIs" dxfId="29" priority="34" stopIfTrue="1" operator="equal">
      <formula>"準備作業"</formula>
    </cfRule>
    <cfRule type="cellIs" dxfId="28" priority="35" stopIfTrue="1" operator="equal">
      <formula>"試験項目"</formula>
    </cfRule>
  </conditionalFormatting>
  <conditionalFormatting sqref="G16">
    <cfRule type="cellIs" dxfId="27" priority="31" stopIfTrue="1" operator="equal">
      <formula>"－"</formula>
    </cfRule>
    <cfRule type="cellIs" dxfId="26" priority="32" stopIfTrue="1" operator="equal">
      <formula>"ＮＧ"</formula>
    </cfRule>
    <cfRule type="cellIs" dxfId="25" priority="33" stopIfTrue="1" operator="equal">
      <formula>"ＯＫ"</formula>
    </cfRule>
  </conditionalFormatting>
  <conditionalFormatting sqref="B14">
    <cfRule type="cellIs" dxfId="24" priority="29" stopIfTrue="1" operator="equal">
      <formula>"準備作業"</formula>
    </cfRule>
    <cfRule type="cellIs" dxfId="23" priority="30" stopIfTrue="1" operator="equal">
      <formula>"試験項目"</formula>
    </cfRule>
  </conditionalFormatting>
  <conditionalFormatting sqref="G14">
    <cfRule type="cellIs" dxfId="22" priority="26" stopIfTrue="1" operator="equal">
      <formula>"－"</formula>
    </cfRule>
    <cfRule type="cellIs" dxfId="21" priority="27" stopIfTrue="1" operator="equal">
      <formula>"ＮＧ"</formula>
    </cfRule>
    <cfRule type="cellIs" dxfId="20" priority="28" stopIfTrue="1" operator="equal">
      <formula>"ＯＫ"</formula>
    </cfRule>
  </conditionalFormatting>
  <conditionalFormatting sqref="B15">
    <cfRule type="cellIs" dxfId="19" priority="24" stopIfTrue="1" operator="equal">
      <formula>"準備作業"</formula>
    </cfRule>
    <cfRule type="cellIs" dxfId="18" priority="25" stopIfTrue="1" operator="equal">
      <formula>"試験項目"</formula>
    </cfRule>
  </conditionalFormatting>
  <conditionalFormatting sqref="G15">
    <cfRule type="cellIs" dxfId="17" priority="21" stopIfTrue="1" operator="equal">
      <formula>"－"</formula>
    </cfRule>
    <cfRule type="cellIs" dxfId="16" priority="22" stopIfTrue="1" operator="equal">
      <formula>"ＮＧ"</formula>
    </cfRule>
    <cfRule type="cellIs" dxfId="15" priority="23" stopIfTrue="1" operator="equal">
      <formula>"ＯＫ"</formula>
    </cfRule>
  </conditionalFormatting>
  <conditionalFormatting sqref="B17">
    <cfRule type="cellIs" dxfId="14" priority="14" stopIfTrue="1" operator="equal">
      <formula>"準備作業"</formula>
    </cfRule>
    <cfRule type="cellIs" dxfId="13" priority="15" stopIfTrue="1" operator="equal">
      <formula>"試験項目"</formula>
    </cfRule>
  </conditionalFormatting>
  <conditionalFormatting sqref="G17">
    <cfRule type="cellIs" dxfId="12" priority="11" stopIfTrue="1" operator="equal">
      <formula>"－"</formula>
    </cfRule>
    <cfRule type="cellIs" dxfId="11" priority="12" stopIfTrue="1" operator="equal">
      <formula>"ＮＧ"</formula>
    </cfRule>
    <cfRule type="cellIs" dxfId="10" priority="13" stopIfTrue="1" operator="equal">
      <formula>"ＯＫ"</formula>
    </cfRule>
  </conditionalFormatting>
  <conditionalFormatting sqref="B18">
    <cfRule type="cellIs" dxfId="9" priority="9" stopIfTrue="1" operator="equal">
      <formula>"準備作業"</formula>
    </cfRule>
    <cfRule type="cellIs" dxfId="8" priority="10" stopIfTrue="1" operator="equal">
      <formula>"試験項目"</formula>
    </cfRule>
  </conditionalFormatting>
  <conditionalFormatting sqref="G18">
    <cfRule type="cellIs" dxfId="7" priority="6" stopIfTrue="1" operator="equal">
      <formula>"－"</formula>
    </cfRule>
    <cfRule type="cellIs" dxfId="6" priority="7" stopIfTrue="1" operator="equal">
      <formula>"ＮＧ"</formula>
    </cfRule>
    <cfRule type="cellIs" dxfId="5" priority="8" stopIfTrue="1" operator="equal">
      <formula>"ＯＫ"</formula>
    </cfRule>
  </conditionalFormatting>
  <conditionalFormatting sqref="B19">
    <cfRule type="cellIs" dxfId="4" priority="4" stopIfTrue="1" operator="equal">
      <formula>"準備作業"</formula>
    </cfRule>
    <cfRule type="cellIs" dxfId="3" priority="5" stopIfTrue="1" operator="equal">
      <formula>"試験項目"</formula>
    </cfRule>
  </conditionalFormatting>
  <conditionalFormatting sqref="G19">
    <cfRule type="cellIs" dxfId="2" priority="1" stopIfTrue="1" operator="equal">
      <formula>"－"</formula>
    </cfRule>
    <cfRule type="cellIs" dxfId="1" priority="2" stopIfTrue="1" operator="equal">
      <formula>"ＮＧ"</formula>
    </cfRule>
    <cfRule type="cellIs" dxfId="0" priority="3" stopIfTrue="1" operator="equal">
      <formula>"ＯＫ"</formula>
    </cfRule>
  </conditionalFormatting>
  <dataValidations disablePrompts="1" count="2">
    <dataValidation type="list" allowBlank="1" showInputMessage="1" showErrorMessage="1" sqref="G21:G65452">
      <formula1>#REF!</formula1>
    </dataValidation>
    <dataValidation type="list" allowBlank="1" showInputMessage="1" showErrorMessage="1" sqref="G12:G20">
      <formula1>"ＯＫ,ＮＧ,－"</formula1>
    </dataValidation>
  </dataValidations>
  <pageMargins left="0.7" right="0.7" top="0.75" bottom="0.75" header="0.3" footer="0.3"/>
  <pageSetup paperSize="9" scale="26"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3"/>
  <sheetViews>
    <sheetView view="pageBreakPreview" zoomScale="85" zoomScaleNormal="85" zoomScaleSheetLayoutView="85" workbookViewId="0">
      <selection sqref="A1:C1"/>
    </sheetView>
  </sheetViews>
  <sheetFormatPr defaultColWidth="8" defaultRowHeight="13.5"/>
  <cols>
    <col min="1" max="1" width="6.75" style="1" bestFit="1" customWidth="1"/>
    <col min="2" max="2" width="9.125" style="4" bestFit="1" customWidth="1"/>
    <col min="3" max="3" width="26.625" style="1" bestFit="1" customWidth="1"/>
    <col min="4" max="4" width="27.625" style="1" bestFit="1" customWidth="1"/>
    <col min="5" max="5" width="49.125" style="1" customWidth="1"/>
    <col min="6" max="6" width="69.75" style="1" bestFit="1" customWidth="1"/>
    <col min="7" max="7" width="4.625" style="1" bestFit="1" customWidth="1"/>
    <col min="8" max="10" width="12.5" style="1" customWidth="1"/>
    <col min="11" max="11" width="22.375" style="1" customWidth="1"/>
    <col min="12" max="12" width="12.25" style="1" bestFit="1" customWidth="1"/>
    <col min="13" max="13" width="12.25" style="1" customWidth="1"/>
    <col min="14" max="14" width="10.25" style="1" bestFit="1" customWidth="1"/>
    <col min="15" max="16384" width="8" style="1"/>
  </cols>
  <sheetData>
    <row r="1" spans="1:14" ht="12" customHeight="1">
      <c r="A1" s="55" t="s">
        <v>5</v>
      </c>
      <c r="B1" s="56"/>
      <c r="C1" s="57"/>
      <c r="D1" s="58" t="s">
        <v>6</v>
      </c>
      <c r="E1" s="58"/>
      <c r="F1" s="51" t="s">
        <v>7</v>
      </c>
      <c r="G1" s="51"/>
      <c r="H1" s="51"/>
      <c r="I1" s="30" t="s">
        <v>8</v>
      </c>
      <c r="J1" s="30" t="s">
        <v>9</v>
      </c>
      <c r="K1" s="30" t="s">
        <v>10</v>
      </c>
      <c r="L1" s="59"/>
      <c r="M1" s="60"/>
    </row>
    <row r="2" spans="1:14" ht="27" customHeight="1">
      <c r="A2" s="61" t="s">
        <v>11</v>
      </c>
      <c r="B2" s="62"/>
      <c r="C2" s="63"/>
      <c r="D2" s="64" t="s">
        <v>150</v>
      </c>
      <c r="E2" s="64"/>
      <c r="F2" s="65" t="s">
        <v>149</v>
      </c>
      <c r="G2" s="66"/>
      <c r="H2" s="67"/>
      <c r="I2" s="3" t="s">
        <v>0</v>
      </c>
      <c r="J2" s="3"/>
      <c r="K2" s="3" t="s">
        <v>12</v>
      </c>
      <c r="L2" s="68"/>
      <c r="M2" s="69"/>
    </row>
    <row r="3" spans="1:14" ht="12" customHeight="1">
      <c r="A3" s="74" t="s">
        <v>13</v>
      </c>
      <c r="B3" s="74"/>
      <c r="C3" s="74"/>
      <c r="D3" s="74"/>
      <c r="E3" s="59" t="s">
        <v>14</v>
      </c>
      <c r="F3" s="75"/>
      <c r="G3" s="60"/>
      <c r="H3" s="32" t="s">
        <v>15</v>
      </c>
      <c r="I3" s="30" t="s">
        <v>16</v>
      </c>
      <c r="J3" s="30" t="s">
        <v>17</v>
      </c>
      <c r="K3" s="30" t="s">
        <v>18</v>
      </c>
      <c r="L3" s="70"/>
      <c r="M3" s="71"/>
    </row>
    <row r="4" spans="1:14" ht="32.25" customHeight="1">
      <c r="A4" s="76" t="s">
        <v>120</v>
      </c>
      <c r="B4" s="77"/>
      <c r="C4" s="77"/>
      <c r="D4" s="78"/>
      <c r="E4" s="79" t="s">
        <v>67</v>
      </c>
      <c r="F4" s="80"/>
      <c r="G4" s="81"/>
      <c r="H4" s="5">
        <f>SUM(N12:N15)</f>
        <v>3</v>
      </c>
      <c r="I4" s="8">
        <f>COUNTIF(G12:G15,"ＯＫ")</f>
        <v>0</v>
      </c>
      <c r="J4" s="9">
        <f>COUNTIF(G12:G15,"ＮＧ")</f>
        <v>0</v>
      </c>
      <c r="K4" s="31"/>
      <c r="L4" s="72"/>
      <c r="M4" s="73"/>
    </row>
    <row r="5" spans="1:14" ht="89.25" customHeight="1">
      <c r="A5" s="29" t="s">
        <v>19</v>
      </c>
      <c r="B5" s="82" t="s">
        <v>64</v>
      </c>
      <c r="C5" s="83"/>
      <c r="D5" s="83"/>
      <c r="E5" s="83"/>
      <c r="F5" s="83"/>
      <c r="G5" s="83"/>
      <c r="H5" s="83"/>
      <c r="I5" s="83"/>
      <c r="J5" s="83"/>
      <c r="K5" s="83"/>
      <c r="L5" s="83"/>
      <c r="M5" s="84"/>
    </row>
    <row r="6" spans="1:14" ht="45" customHeight="1">
      <c r="A6" s="30" t="s">
        <v>20</v>
      </c>
      <c r="B6" s="53" t="s">
        <v>128</v>
      </c>
      <c r="C6" s="53"/>
      <c r="D6" s="54"/>
      <c r="E6" s="54"/>
      <c r="F6" s="54"/>
      <c r="G6" s="54"/>
      <c r="H6" s="54"/>
      <c r="I6" s="54"/>
      <c r="J6" s="54"/>
      <c r="K6" s="54"/>
      <c r="L6" s="54"/>
      <c r="M6" s="54"/>
    </row>
    <row r="7" spans="1:14" ht="58.5" customHeight="1">
      <c r="A7" s="30" t="s">
        <v>21</v>
      </c>
      <c r="B7" s="53" t="s">
        <v>39</v>
      </c>
      <c r="C7" s="53"/>
      <c r="D7" s="54"/>
      <c r="E7" s="54"/>
      <c r="F7" s="54"/>
      <c r="G7" s="54"/>
      <c r="H7" s="54"/>
      <c r="I7" s="54"/>
      <c r="J7" s="54"/>
      <c r="K7" s="54"/>
      <c r="L7" s="54"/>
      <c r="M7" s="54"/>
    </row>
    <row r="8" spans="1:14" ht="114.75" customHeight="1">
      <c r="A8" s="29" t="s">
        <v>22</v>
      </c>
      <c r="B8" s="53" t="s">
        <v>63</v>
      </c>
      <c r="C8" s="53"/>
      <c r="D8" s="54"/>
      <c r="E8" s="54"/>
      <c r="F8" s="54"/>
      <c r="G8" s="54"/>
      <c r="H8" s="54"/>
      <c r="I8" s="54"/>
      <c r="J8" s="54"/>
      <c r="K8" s="54"/>
      <c r="L8" s="54"/>
      <c r="M8" s="54"/>
    </row>
    <row r="9" spans="1:14">
      <c r="A9" s="51" t="s">
        <v>23</v>
      </c>
      <c r="B9" s="51" t="s">
        <v>24</v>
      </c>
      <c r="C9" s="51"/>
      <c r="D9" s="51"/>
      <c r="E9" s="51"/>
      <c r="F9" s="51"/>
      <c r="G9" s="52" t="s">
        <v>25</v>
      </c>
      <c r="H9" s="50" t="s">
        <v>26</v>
      </c>
      <c r="I9" s="50" t="s">
        <v>27</v>
      </c>
      <c r="J9" s="50" t="s">
        <v>28</v>
      </c>
      <c r="K9" s="50" t="s">
        <v>29</v>
      </c>
      <c r="L9" s="50" t="s">
        <v>30</v>
      </c>
      <c r="M9" s="50" t="s">
        <v>31</v>
      </c>
    </row>
    <row r="10" spans="1:14">
      <c r="A10" s="51"/>
      <c r="B10" s="51" t="s">
        <v>32</v>
      </c>
      <c r="C10" s="51" t="s">
        <v>33</v>
      </c>
      <c r="D10" s="51" t="s">
        <v>34</v>
      </c>
      <c r="E10" s="51"/>
      <c r="F10" s="51"/>
      <c r="G10" s="52"/>
      <c r="H10" s="50"/>
      <c r="I10" s="50"/>
      <c r="J10" s="50"/>
      <c r="K10" s="50"/>
      <c r="L10" s="50"/>
      <c r="M10" s="50"/>
      <c r="N10" s="1" t="s">
        <v>4</v>
      </c>
    </row>
    <row r="11" spans="1:14">
      <c r="A11" s="51"/>
      <c r="B11" s="51"/>
      <c r="C11" s="51"/>
      <c r="D11" s="30" t="s">
        <v>35</v>
      </c>
      <c r="E11" s="29" t="s">
        <v>36</v>
      </c>
      <c r="F11" s="30" t="s">
        <v>37</v>
      </c>
      <c r="G11" s="52"/>
      <c r="H11" s="50"/>
      <c r="I11" s="50"/>
      <c r="J11" s="50"/>
      <c r="K11" s="50"/>
      <c r="L11" s="50"/>
      <c r="M11" s="50"/>
    </row>
    <row r="12" spans="1:14" s="2" customFormat="1" ht="297">
      <c r="A12" s="10">
        <f>"0000" + ROW()-11</f>
        <v>1</v>
      </c>
      <c r="B12" s="12" t="s">
        <v>2</v>
      </c>
      <c r="C12" s="13" t="s">
        <v>141</v>
      </c>
      <c r="D12" s="38" t="s">
        <v>172</v>
      </c>
      <c r="E12" s="38" t="s">
        <v>266</v>
      </c>
      <c r="F12" s="41" t="s">
        <v>262</v>
      </c>
      <c r="G12" s="15" t="s">
        <v>3</v>
      </c>
      <c r="H12" s="14"/>
      <c r="I12" s="6"/>
      <c r="J12" s="7"/>
      <c r="K12" s="13"/>
      <c r="L12" s="13"/>
      <c r="M12" s="13"/>
      <c r="N12" s="11"/>
    </row>
    <row r="13" spans="1:14" s="2" customFormat="1" ht="40.5">
      <c r="A13" s="10">
        <f t="shared" ref="A13:A33" si="0">"0000" + ROW()-11</f>
        <v>2</v>
      </c>
      <c r="B13" s="12" t="s">
        <v>1</v>
      </c>
      <c r="C13" s="13" t="s">
        <v>42</v>
      </c>
      <c r="D13" s="13" t="s">
        <v>66</v>
      </c>
      <c r="E13" s="13" t="s">
        <v>271</v>
      </c>
      <c r="F13" s="13" t="s">
        <v>40</v>
      </c>
      <c r="G13" s="15"/>
      <c r="H13" s="14"/>
      <c r="I13" s="6"/>
      <c r="J13" s="6"/>
      <c r="K13" s="13"/>
      <c r="L13" s="13"/>
      <c r="M13" s="13"/>
      <c r="N13" s="11">
        <v>1</v>
      </c>
    </row>
    <row r="14" spans="1:14" s="33" customFormat="1" ht="27">
      <c r="A14" s="35">
        <f t="shared" si="0"/>
        <v>3</v>
      </c>
      <c r="B14" s="37" t="s">
        <v>1</v>
      </c>
      <c r="C14" s="38" t="s">
        <v>159</v>
      </c>
      <c r="D14" s="38" t="s">
        <v>119</v>
      </c>
      <c r="E14" s="38" t="s">
        <v>267</v>
      </c>
      <c r="F14" s="38" t="s">
        <v>161</v>
      </c>
      <c r="G14" s="40"/>
      <c r="H14" s="39"/>
      <c r="I14" s="34"/>
      <c r="J14" s="34"/>
      <c r="K14" s="38"/>
      <c r="L14" s="38"/>
      <c r="M14" s="38"/>
      <c r="N14" s="36">
        <v>1</v>
      </c>
    </row>
    <row r="15" spans="1:14" s="2" customFormat="1" ht="27">
      <c r="A15" s="10">
        <f t="shared" si="0"/>
        <v>4</v>
      </c>
      <c r="B15" s="12" t="s">
        <v>1</v>
      </c>
      <c r="C15" s="38" t="s">
        <v>160</v>
      </c>
      <c r="D15" s="13" t="s">
        <v>119</v>
      </c>
      <c r="E15" s="38" t="s">
        <v>267</v>
      </c>
      <c r="F15" s="38" t="s">
        <v>162</v>
      </c>
      <c r="G15" s="15"/>
      <c r="H15" s="14"/>
      <c r="I15" s="6"/>
      <c r="J15" s="6"/>
      <c r="K15" s="13"/>
      <c r="L15" s="13"/>
      <c r="M15" s="13"/>
      <c r="N15" s="11">
        <v>1</v>
      </c>
    </row>
    <row r="16" spans="1:14" s="33" customFormat="1" ht="67.5">
      <c r="A16" s="35">
        <f t="shared" si="0"/>
        <v>5</v>
      </c>
      <c r="B16" s="37" t="s">
        <v>1</v>
      </c>
      <c r="C16" s="38" t="s">
        <v>154</v>
      </c>
      <c r="D16" s="38" t="s">
        <v>119</v>
      </c>
      <c r="E16" s="38" t="s">
        <v>271</v>
      </c>
      <c r="F16" s="38" t="s">
        <v>269</v>
      </c>
      <c r="G16" s="40"/>
      <c r="H16" s="39"/>
      <c r="I16" s="34"/>
      <c r="J16" s="34"/>
      <c r="K16" s="38"/>
      <c r="L16" s="38"/>
      <c r="M16" s="38"/>
      <c r="N16" s="36">
        <v>1</v>
      </c>
    </row>
    <row r="17" spans="1:14" s="33" customFormat="1" ht="94.5">
      <c r="A17" s="35">
        <f t="shared" si="0"/>
        <v>6</v>
      </c>
      <c r="B17" s="37" t="s">
        <v>1</v>
      </c>
      <c r="C17" s="38" t="s">
        <v>168</v>
      </c>
      <c r="D17" s="38" t="s">
        <v>119</v>
      </c>
      <c r="E17" s="38" t="s">
        <v>271</v>
      </c>
      <c r="F17" s="38" t="s">
        <v>268</v>
      </c>
      <c r="G17" s="40"/>
      <c r="H17" s="39"/>
      <c r="I17" s="34"/>
      <c r="J17" s="34"/>
      <c r="K17" s="38"/>
      <c r="L17" s="38"/>
      <c r="M17" s="38"/>
      <c r="N17" s="36">
        <v>1</v>
      </c>
    </row>
    <row r="18" spans="1:14" s="33" customFormat="1" ht="108">
      <c r="A18" s="35">
        <f t="shared" si="0"/>
        <v>7</v>
      </c>
      <c r="B18" s="37" t="s">
        <v>1</v>
      </c>
      <c r="C18" s="38" t="s">
        <v>169</v>
      </c>
      <c r="D18" s="38" t="s">
        <v>119</v>
      </c>
      <c r="E18" s="38" t="s">
        <v>271</v>
      </c>
      <c r="F18" s="38" t="s">
        <v>272</v>
      </c>
      <c r="G18" s="40"/>
      <c r="H18" s="39"/>
      <c r="I18" s="34"/>
      <c r="J18" s="34"/>
      <c r="K18" s="38"/>
      <c r="L18" s="38"/>
      <c r="M18" s="38"/>
      <c r="N18" s="36">
        <v>1</v>
      </c>
    </row>
    <row r="19" spans="1:14" s="33" customFormat="1" ht="121.5">
      <c r="A19" s="35">
        <f t="shared" si="0"/>
        <v>8</v>
      </c>
      <c r="B19" s="37" t="s">
        <v>1</v>
      </c>
      <c r="C19" s="38" t="s">
        <v>170</v>
      </c>
      <c r="D19" s="38" t="s">
        <v>119</v>
      </c>
      <c r="E19" s="38" t="s">
        <v>271</v>
      </c>
      <c r="F19" s="38" t="s">
        <v>274</v>
      </c>
      <c r="G19" s="40"/>
      <c r="H19" s="39"/>
      <c r="I19" s="34"/>
      <c r="J19" s="34"/>
      <c r="K19" s="38"/>
      <c r="L19" s="38"/>
      <c r="M19" s="38"/>
      <c r="N19" s="36">
        <v>1</v>
      </c>
    </row>
    <row r="20" spans="1:14" s="33" customFormat="1" ht="94.5">
      <c r="A20" s="35">
        <f t="shared" si="0"/>
        <v>9</v>
      </c>
      <c r="B20" s="37" t="s">
        <v>1</v>
      </c>
      <c r="C20" s="38" t="s">
        <v>171</v>
      </c>
      <c r="D20" s="38" t="s">
        <v>119</v>
      </c>
      <c r="E20" s="38" t="s">
        <v>271</v>
      </c>
      <c r="F20" s="38" t="s">
        <v>196</v>
      </c>
      <c r="G20" s="40"/>
      <c r="H20" s="39"/>
      <c r="I20" s="34"/>
      <c r="J20" s="34"/>
      <c r="K20" s="38"/>
      <c r="L20" s="38"/>
      <c r="M20" s="38"/>
      <c r="N20" s="36">
        <v>1</v>
      </c>
    </row>
    <row r="21" spans="1:14" s="33" customFormat="1" ht="189">
      <c r="A21" s="35">
        <f t="shared" si="0"/>
        <v>10</v>
      </c>
      <c r="B21" s="37" t="s">
        <v>1</v>
      </c>
      <c r="C21" s="38" t="s">
        <v>153</v>
      </c>
      <c r="D21" s="38" t="s">
        <v>119</v>
      </c>
      <c r="E21" s="38" t="s">
        <v>271</v>
      </c>
      <c r="F21" s="38" t="s">
        <v>270</v>
      </c>
      <c r="G21" s="40"/>
      <c r="H21" s="39"/>
      <c r="I21" s="34"/>
      <c r="J21" s="34"/>
      <c r="K21" s="38"/>
      <c r="L21" s="38"/>
      <c r="M21" s="38"/>
      <c r="N21" s="36">
        <v>1</v>
      </c>
    </row>
    <row r="22" spans="1:14" s="2" customFormat="1" ht="27">
      <c r="A22" s="10">
        <f t="shared" si="0"/>
        <v>11</v>
      </c>
      <c r="B22" s="12" t="s">
        <v>1</v>
      </c>
      <c r="C22" s="13" t="s">
        <v>123</v>
      </c>
      <c r="D22" s="13" t="s">
        <v>119</v>
      </c>
      <c r="E22" s="13" t="s">
        <v>151</v>
      </c>
      <c r="F22" s="13" t="s">
        <v>122</v>
      </c>
      <c r="G22" s="15"/>
      <c r="H22" s="14"/>
      <c r="I22" s="6"/>
      <c r="J22" s="6"/>
      <c r="K22" s="13"/>
      <c r="L22" s="13"/>
      <c r="M22" s="13"/>
      <c r="N22" s="11">
        <v>1</v>
      </c>
    </row>
    <row r="23" spans="1:14" s="2" customFormat="1" ht="310.5">
      <c r="A23" s="10">
        <f>"0000" + ROW()-11</f>
        <v>12</v>
      </c>
      <c r="B23" s="12" t="s">
        <v>2</v>
      </c>
      <c r="C23" s="13" t="s">
        <v>146</v>
      </c>
      <c r="D23" s="13" t="s">
        <v>205</v>
      </c>
      <c r="E23" s="13" t="s">
        <v>253</v>
      </c>
      <c r="F23" s="41" t="s">
        <v>262</v>
      </c>
      <c r="G23" s="15" t="s">
        <v>3</v>
      </c>
      <c r="H23" s="14"/>
      <c r="I23" s="6"/>
      <c r="J23" s="7"/>
      <c r="K23" s="13"/>
      <c r="L23" s="13"/>
      <c r="M23" s="13"/>
      <c r="N23" s="11"/>
    </row>
    <row r="24" spans="1:14" s="2" customFormat="1" ht="40.5">
      <c r="A24" s="10">
        <f t="shared" si="0"/>
        <v>13</v>
      </c>
      <c r="B24" s="12" t="s">
        <v>1</v>
      </c>
      <c r="C24" s="13" t="s">
        <v>42</v>
      </c>
      <c r="D24" s="13" t="s">
        <v>66</v>
      </c>
      <c r="E24" s="38" t="s">
        <v>271</v>
      </c>
      <c r="F24" s="13" t="s">
        <v>40</v>
      </c>
      <c r="G24" s="15"/>
      <c r="H24" s="14"/>
      <c r="I24" s="6"/>
      <c r="J24" s="6"/>
      <c r="K24" s="13"/>
      <c r="L24" s="13"/>
      <c r="M24" s="13"/>
      <c r="N24" s="11">
        <v>1</v>
      </c>
    </row>
    <row r="25" spans="1:14" s="33" customFormat="1" ht="27">
      <c r="A25" s="35">
        <f t="shared" si="0"/>
        <v>14</v>
      </c>
      <c r="B25" s="37" t="s">
        <v>1</v>
      </c>
      <c r="C25" s="38" t="s">
        <v>159</v>
      </c>
      <c r="D25" s="38" t="s">
        <v>119</v>
      </c>
      <c r="E25" s="38" t="s">
        <v>267</v>
      </c>
      <c r="F25" s="38" t="s">
        <v>276</v>
      </c>
      <c r="G25" s="40"/>
      <c r="H25" s="39"/>
      <c r="I25" s="34"/>
      <c r="J25" s="34"/>
      <c r="K25" s="38"/>
      <c r="L25" s="38"/>
      <c r="M25" s="38"/>
      <c r="N25" s="36">
        <v>1</v>
      </c>
    </row>
    <row r="26" spans="1:14" s="33" customFormat="1" ht="27">
      <c r="A26" s="35">
        <f t="shared" si="0"/>
        <v>15</v>
      </c>
      <c r="B26" s="37" t="s">
        <v>1</v>
      </c>
      <c r="C26" s="38" t="s">
        <v>160</v>
      </c>
      <c r="D26" s="38" t="s">
        <v>119</v>
      </c>
      <c r="E26" s="38" t="s">
        <v>267</v>
      </c>
      <c r="F26" s="38" t="s">
        <v>277</v>
      </c>
      <c r="G26" s="40"/>
      <c r="H26" s="39"/>
      <c r="I26" s="34"/>
      <c r="J26" s="34"/>
      <c r="K26" s="38"/>
      <c r="L26" s="38"/>
      <c r="M26" s="38"/>
      <c r="N26" s="36">
        <v>1</v>
      </c>
    </row>
    <row r="27" spans="1:14" s="33" customFormat="1" ht="67.5">
      <c r="A27" s="35">
        <f t="shared" si="0"/>
        <v>16</v>
      </c>
      <c r="B27" s="37" t="s">
        <v>1</v>
      </c>
      <c r="C27" s="38" t="s">
        <v>154</v>
      </c>
      <c r="D27" s="38" t="s">
        <v>119</v>
      </c>
      <c r="E27" s="38" t="s">
        <v>271</v>
      </c>
      <c r="F27" s="38" t="s">
        <v>280</v>
      </c>
      <c r="G27" s="40"/>
      <c r="H27" s="39"/>
      <c r="I27" s="34"/>
      <c r="J27" s="34"/>
      <c r="K27" s="38"/>
      <c r="L27" s="38"/>
      <c r="M27" s="38"/>
      <c r="N27" s="36">
        <v>1</v>
      </c>
    </row>
    <row r="28" spans="1:14" s="33" customFormat="1" ht="108">
      <c r="A28" s="35">
        <f t="shared" si="0"/>
        <v>17</v>
      </c>
      <c r="B28" s="37" t="s">
        <v>1</v>
      </c>
      <c r="C28" s="38" t="s">
        <v>168</v>
      </c>
      <c r="D28" s="38" t="s">
        <v>119</v>
      </c>
      <c r="E28" s="38" t="s">
        <v>271</v>
      </c>
      <c r="F28" s="38" t="s">
        <v>279</v>
      </c>
      <c r="G28" s="40"/>
      <c r="H28" s="39"/>
      <c r="I28" s="34"/>
      <c r="J28" s="34"/>
      <c r="K28" s="38"/>
      <c r="L28" s="38"/>
      <c r="M28" s="38"/>
      <c r="N28" s="36">
        <v>1</v>
      </c>
    </row>
    <row r="29" spans="1:14" s="33" customFormat="1" ht="135">
      <c r="A29" s="35">
        <f t="shared" si="0"/>
        <v>18</v>
      </c>
      <c r="B29" s="37" t="s">
        <v>1</v>
      </c>
      <c r="C29" s="38" t="s">
        <v>169</v>
      </c>
      <c r="D29" s="38" t="s">
        <v>119</v>
      </c>
      <c r="E29" s="38" t="s">
        <v>271</v>
      </c>
      <c r="F29" s="38" t="s">
        <v>281</v>
      </c>
      <c r="G29" s="40"/>
      <c r="H29" s="39"/>
      <c r="I29" s="34"/>
      <c r="J29" s="34"/>
      <c r="K29" s="38"/>
      <c r="L29" s="38"/>
      <c r="M29" s="38"/>
      <c r="N29" s="36">
        <v>1</v>
      </c>
    </row>
    <row r="30" spans="1:14" s="33" customFormat="1" ht="135">
      <c r="A30" s="35">
        <f t="shared" si="0"/>
        <v>19</v>
      </c>
      <c r="B30" s="37" t="s">
        <v>1</v>
      </c>
      <c r="C30" s="38" t="s">
        <v>170</v>
      </c>
      <c r="D30" s="38" t="s">
        <v>119</v>
      </c>
      <c r="E30" s="38" t="s">
        <v>271</v>
      </c>
      <c r="F30" s="38" t="s">
        <v>282</v>
      </c>
      <c r="G30" s="40"/>
      <c r="H30" s="39"/>
      <c r="I30" s="34"/>
      <c r="J30" s="34"/>
      <c r="K30" s="38"/>
      <c r="L30" s="38"/>
      <c r="M30" s="38"/>
      <c r="N30" s="36">
        <v>1</v>
      </c>
    </row>
    <row r="31" spans="1:14" s="33" customFormat="1" ht="94.5">
      <c r="A31" s="35">
        <f t="shared" si="0"/>
        <v>20</v>
      </c>
      <c r="B31" s="37" t="s">
        <v>1</v>
      </c>
      <c r="C31" s="38" t="s">
        <v>171</v>
      </c>
      <c r="D31" s="38" t="s">
        <v>119</v>
      </c>
      <c r="E31" s="38" t="s">
        <v>271</v>
      </c>
      <c r="F31" s="38" t="s">
        <v>283</v>
      </c>
      <c r="G31" s="40"/>
      <c r="H31" s="39"/>
      <c r="I31" s="34"/>
      <c r="J31" s="34"/>
      <c r="K31" s="38"/>
      <c r="L31" s="38"/>
      <c r="M31" s="38"/>
      <c r="N31" s="36">
        <v>1</v>
      </c>
    </row>
    <row r="32" spans="1:14" s="33" customFormat="1" ht="216">
      <c r="A32" s="35">
        <f t="shared" si="0"/>
        <v>21</v>
      </c>
      <c r="B32" s="37" t="s">
        <v>1</v>
      </c>
      <c r="C32" s="38" t="s">
        <v>153</v>
      </c>
      <c r="D32" s="38" t="s">
        <v>119</v>
      </c>
      <c r="E32" s="38" t="s">
        <v>271</v>
      </c>
      <c r="F32" s="38" t="s">
        <v>284</v>
      </c>
      <c r="G32" s="40"/>
      <c r="H32" s="39"/>
      <c r="I32" s="34"/>
      <c r="J32" s="34"/>
      <c r="K32" s="38"/>
      <c r="L32" s="38"/>
      <c r="M32" s="38"/>
      <c r="N32" s="36">
        <v>1</v>
      </c>
    </row>
    <row r="33" spans="1:14" s="33" customFormat="1" ht="27">
      <c r="A33" s="35">
        <f t="shared" si="0"/>
        <v>22</v>
      </c>
      <c r="B33" s="37" t="s">
        <v>1</v>
      </c>
      <c r="C33" s="38" t="s">
        <v>123</v>
      </c>
      <c r="D33" s="38" t="s">
        <v>119</v>
      </c>
      <c r="E33" s="38" t="s">
        <v>151</v>
      </c>
      <c r="F33" s="38" t="s">
        <v>278</v>
      </c>
      <c r="G33" s="40"/>
      <c r="H33" s="39"/>
      <c r="I33" s="34"/>
      <c r="J33" s="34"/>
      <c r="K33" s="38"/>
      <c r="L33" s="38"/>
      <c r="M33" s="38"/>
      <c r="N33" s="36">
        <v>1</v>
      </c>
    </row>
  </sheetData>
  <mergeCells count="28">
    <mergeCell ref="B8:M8"/>
    <mergeCell ref="A1:C1"/>
    <mergeCell ref="D1:E1"/>
    <mergeCell ref="F1:H1"/>
    <mergeCell ref="L1:M1"/>
    <mergeCell ref="A2:C2"/>
    <mergeCell ref="D2:E2"/>
    <mergeCell ref="F2:H2"/>
    <mergeCell ref="L2:M4"/>
    <mergeCell ref="A3:D3"/>
    <mergeCell ref="E3:G3"/>
    <mergeCell ref="A4:D4"/>
    <mergeCell ref="E4:G4"/>
    <mergeCell ref="B5:M5"/>
    <mergeCell ref="B6:M6"/>
    <mergeCell ref="B7:M7"/>
    <mergeCell ref="A9:A11"/>
    <mergeCell ref="B9:F9"/>
    <mergeCell ref="G9:G11"/>
    <mergeCell ref="H9:H11"/>
    <mergeCell ref="I9:I11"/>
    <mergeCell ref="K9:K11"/>
    <mergeCell ref="L9:L11"/>
    <mergeCell ref="M9:M11"/>
    <mergeCell ref="B10:B11"/>
    <mergeCell ref="C10:C11"/>
    <mergeCell ref="D10:F10"/>
    <mergeCell ref="J9:J11"/>
  </mergeCells>
  <phoneticPr fontId="42"/>
  <conditionalFormatting sqref="B12 B14">
    <cfRule type="cellIs" dxfId="615" priority="174" stopIfTrue="1" operator="equal">
      <formula>"準備作業"</formula>
    </cfRule>
    <cfRule type="cellIs" dxfId="614" priority="175" stopIfTrue="1" operator="equal">
      <formula>"試験項目"</formula>
    </cfRule>
  </conditionalFormatting>
  <conditionalFormatting sqref="G12:G15">
    <cfRule type="cellIs" dxfId="613" priority="171" stopIfTrue="1" operator="equal">
      <formula>"－"</formula>
    </cfRule>
    <cfRule type="cellIs" dxfId="612" priority="172" stopIfTrue="1" operator="equal">
      <formula>"ＮＧ"</formula>
    </cfRule>
    <cfRule type="cellIs" dxfId="611" priority="173" stopIfTrue="1" operator="equal">
      <formula>"ＯＫ"</formula>
    </cfRule>
  </conditionalFormatting>
  <conditionalFormatting sqref="B13">
    <cfRule type="cellIs" dxfId="610" priority="169" stopIfTrue="1" operator="equal">
      <formula>"準備作業"</formula>
    </cfRule>
    <cfRule type="cellIs" dxfId="609" priority="170" stopIfTrue="1" operator="equal">
      <formula>"試験項目"</formula>
    </cfRule>
  </conditionalFormatting>
  <conditionalFormatting sqref="B15">
    <cfRule type="cellIs" dxfId="608" priority="167" stopIfTrue="1" operator="equal">
      <formula>"準備作業"</formula>
    </cfRule>
    <cfRule type="cellIs" dxfId="607" priority="168" stopIfTrue="1" operator="equal">
      <formula>"試験項目"</formula>
    </cfRule>
  </conditionalFormatting>
  <conditionalFormatting sqref="G22">
    <cfRule type="cellIs" dxfId="606" priority="154" stopIfTrue="1" operator="equal">
      <formula>"－"</formula>
    </cfRule>
    <cfRule type="cellIs" dxfId="605" priority="155" stopIfTrue="1" operator="equal">
      <formula>"ＮＧ"</formula>
    </cfRule>
    <cfRule type="cellIs" dxfId="604" priority="156" stopIfTrue="1" operator="equal">
      <formula>"ＯＫ"</formula>
    </cfRule>
  </conditionalFormatting>
  <conditionalFormatting sqref="B22">
    <cfRule type="cellIs" dxfId="603" priority="152" stopIfTrue="1" operator="equal">
      <formula>"準備作業"</formula>
    </cfRule>
    <cfRule type="cellIs" dxfId="602" priority="153" stopIfTrue="1" operator="equal">
      <formula>"試験項目"</formula>
    </cfRule>
  </conditionalFormatting>
  <conditionalFormatting sqref="B23">
    <cfRule type="cellIs" dxfId="601" priority="150" stopIfTrue="1" operator="equal">
      <formula>"準備作業"</formula>
    </cfRule>
    <cfRule type="cellIs" dxfId="600" priority="151" stopIfTrue="1" operator="equal">
      <formula>"試験項目"</formula>
    </cfRule>
  </conditionalFormatting>
  <conditionalFormatting sqref="G23:G24">
    <cfRule type="cellIs" dxfId="599" priority="147" stopIfTrue="1" operator="equal">
      <formula>"－"</formula>
    </cfRule>
    <cfRule type="cellIs" dxfId="598" priority="148" stopIfTrue="1" operator="equal">
      <formula>"ＮＧ"</formula>
    </cfRule>
    <cfRule type="cellIs" dxfId="597" priority="149" stopIfTrue="1" operator="equal">
      <formula>"ＯＫ"</formula>
    </cfRule>
  </conditionalFormatting>
  <conditionalFormatting sqref="B24">
    <cfRule type="cellIs" dxfId="596" priority="145" stopIfTrue="1" operator="equal">
      <formula>"準備作業"</formula>
    </cfRule>
    <cfRule type="cellIs" dxfId="595" priority="146" stopIfTrue="1" operator="equal">
      <formula>"試験項目"</formula>
    </cfRule>
  </conditionalFormatting>
  <conditionalFormatting sqref="G20">
    <cfRule type="cellIs" dxfId="594" priority="98" stopIfTrue="1" operator="equal">
      <formula>"－"</formula>
    </cfRule>
    <cfRule type="cellIs" dxfId="593" priority="99" stopIfTrue="1" operator="equal">
      <formula>"ＮＧ"</formula>
    </cfRule>
    <cfRule type="cellIs" dxfId="592" priority="100" stopIfTrue="1" operator="equal">
      <formula>"ＯＫ"</formula>
    </cfRule>
  </conditionalFormatting>
  <conditionalFormatting sqref="B21">
    <cfRule type="cellIs" dxfId="591" priority="96" stopIfTrue="1" operator="equal">
      <formula>"準備作業"</formula>
    </cfRule>
    <cfRule type="cellIs" dxfId="590" priority="97" stopIfTrue="1" operator="equal">
      <formula>"試験項目"</formula>
    </cfRule>
  </conditionalFormatting>
  <conditionalFormatting sqref="B18">
    <cfRule type="cellIs" dxfId="589" priority="126" stopIfTrue="1" operator="equal">
      <formula>"準備作業"</formula>
    </cfRule>
    <cfRule type="cellIs" dxfId="588" priority="127" stopIfTrue="1" operator="equal">
      <formula>"試験項目"</formula>
    </cfRule>
  </conditionalFormatting>
  <conditionalFormatting sqref="G18">
    <cfRule type="cellIs" dxfId="587" priority="123" stopIfTrue="1" operator="equal">
      <formula>"－"</formula>
    </cfRule>
    <cfRule type="cellIs" dxfId="586" priority="124" stopIfTrue="1" operator="equal">
      <formula>"ＮＧ"</formula>
    </cfRule>
    <cfRule type="cellIs" dxfId="585" priority="125" stopIfTrue="1" operator="equal">
      <formula>"ＯＫ"</formula>
    </cfRule>
  </conditionalFormatting>
  <conditionalFormatting sqref="B16">
    <cfRule type="cellIs" dxfId="584" priority="121" stopIfTrue="1" operator="equal">
      <formula>"準備作業"</formula>
    </cfRule>
    <cfRule type="cellIs" dxfId="583" priority="122" stopIfTrue="1" operator="equal">
      <formula>"試験項目"</formula>
    </cfRule>
  </conditionalFormatting>
  <conditionalFormatting sqref="G16">
    <cfRule type="cellIs" dxfId="582" priority="118" stopIfTrue="1" operator="equal">
      <formula>"－"</formula>
    </cfRule>
    <cfRule type="cellIs" dxfId="581" priority="119" stopIfTrue="1" operator="equal">
      <formula>"ＮＧ"</formula>
    </cfRule>
    <cfRule type="cellIs" dxfId="580" priority="120" stopIfTrue="1" operator="equal">
      <formula>"ＯＫ"</formula>
    </cfRule>
  </conditionalFormatting>
  <conditionalFormatting sqref="B17">
    <cfRule type="cellIs" dxfId="579" priority="116" stopIfTrue="1" operator="equal">
      <formula>"準備作業"</formula>
    </cfRule>
    <cfRule type="cellIs" dxfId="578" priority="117" stopIfTrue="1" operator="equal">
      <formula>"試験項目"</formula>
    </cfRule>
  </conditionalFormatting>
  <conditionalFormatting sqref="G17">
    <cfRule type="cellIs" dxfId="577" priority="113" stopIfTrue="1" operator="equal">
      <formula>"－"</formula>
    </cfRule>
    <cfRule type="cellIs" dxfId="576" priority="114" stopIfTrue="1" operator="equal">
      <formula>"ＮＧ"</formula>
    </cfRule>
    <cfRule type="cellIs" dxfId="575" priority="115" stopIfTrue="1" operator="equal">
      <formula>"ＯＫ"</formula>
    </cfRule>
  </conditionalFormatting>
  <conditionalFormatting sqref="B19">
    <cfRule type="cellIs" dxfId="574" priority="106" stopIfTrue="1" operator="equal">
      <formula>"準備作業"</formula>
    </cfRule>
    <cfRule type="cellIs" dxfId="573" priority="107" stopIfTrue="1" operator="equal">
      <formula>"試験項目"</formula>
    </cfRule>
  </conditionalFormatting>
  <conditionalFormatting sqref="G19">
    <cfRule type="cellIs" dxfId="572" priority="103" stopIfTrue="1" operator="equal">
      <formula>"－"</formula>
    </cfRule>
    <cfRule type="cellIs" dxfId="571" priority="104" stopIfTrue="1" operator="equal">
      <formula>"ＮＧ"</formula>
    </cfRule>
    <cfRule type="cellIs" dxfId="570" priority="105" stopIfTrue="1" operator="equal">
      <formula>"ＯＫ"</formula>
    </cfRule>
  </conditionalFormatting>
  <conditionalFormatting sqref="B20">
    <cfRule type="cellIs" dxfId="569" priority="101" stopIfTrue="1" operator="equal">
      <formula>"準備作業"</formula>
    </cfRule>
    <cfRule type="cellIs" dxfId="568" priority="102" stopIfTrue="1" operator="equal">
      <formula>"試験項目"</formula>
    </cfRule>
  </conditionalFormatting>
  <conditionalFormatting sqref="G21">
    <cfRule type="cellIs" dxfId="567" priority="93" stopIfTrue="1" operator="equal">
      <formula>"－"</formula>
    </cfRule>
    <cfRule type="cellIs" dxfId="566" priority="94" stopIfTrue="1" operator="equal">
      <formula>"ＮＧ"</formula>
    </cfRule>
    <cfRule type="cellIs" dxfId="565" priority="95" stopIfTrue="1" operator="equal">
      <formula>"ＯＫ"</formula>
    </cfRule>
  </conditionalFormatting>
  <conditionalFormatting sqref="B29">
    <cfRule type="cellIs" dxfId="564" priority="29" stopIfTrue="1" operator="equal">
      <formula>"準備作業"</formula>
    </cfRule>
    <cfRule type="cellIs" dxfId="563" priority="30" stopIfTrue="1" operator="equal">
      <formula>"試験項目"</formula>
    </cfRule>
  </conditionalFormatting>
  <conditionalFormatting sqref="G29">
    <cfRule type="cellIs" dxfId="562" priority="26" stopIfTrue="1" operator="equal">
      <formula>"－"</formula>
    </cfRule>
    <cfRule type="cellIs" dxfId="561" priority="27" stopIfTrue="1" operator="equal">
      <formula>"ＮＧ"</formula>
    </cfRule>
    <cfRule type="cellIs" dxfId="560" priority="28" stopIfTrue="1" operator="equal">
      <formula>"ＯＫ"</formula>
    </cfRule>
  </conditionalFormatting>
  <conditionalFormatting sqref="B27">
    <cfRule type="cellIs" dxfId="559" priority="24" stopIfTrue="1" operator="equal">
      <formula>"準備作業"</formula>
    </cfRule>
    <cfRule type="cellIs" dxfId="558" priority="25" stopIfTrue="1" operator="equal">
      <formula>"試験項目"</formula>
    </cfRule>
  </conditionalFormatting>
  <conditionalFormatting sqref="G27">
    <cfRule type="cellIs" dxfId="557" priority="21" stopIfTrue="1" operator="equal">
      <formula>"－"</formula>
    </cfRule>
    <cfRule type="cellIs" dxfId="556" priority="22" stopIfTrue="1" operator="equal">
      <formula>"ＮＧ"</formula>
    </cfRule>
    <cfRule type="cellIs" dxfId="555" priority="23" stopIfTrue="1" operator="equal">
      <formula>"ＯＫ"</formula>
    </cfRule>
  </conditionalFormatting>
  <conditionalFormatting sqref="B28">
    <cfRule type="cellIs" dxfId="554" priority="19" stopIfTrue="1" operator="equal">
      <formula>"準備作業"</formula>
    </cfRule>
    <cfRule type="cellIs" dxfId="553" priority="20" stopIfTrue="1" operator="equal">
      <formula>"試験項目"</formula>
    </cfRule>
  </conditionalFormatting>
  <conditionalFormatting sqref="G28">
    <cfRule type="cellIs" dxfId="552" priority="16" stopIfTrue="1" operator="equal">
      <formula>"－"</formula>
    </cfRule>
    <cfRule type="cellIs" dxfId="551" priority="17" stopIfTrue="1" operator="equal">
      <formula>"ＮＧ"</formula>
    </cfRule>
    <cfRule type="cellIs" dxfId="550" priority="18" stopIfTrue="1" operator="equal">
      <formula>"ＯＫ"</formula>
    </cfRule>
  </conditionalFormatting>
  <conditionalFormatting sqref="B30">
    <cfRule type="cellIs" dxfId="549" priority="14" stopIfTrue="1" operator="equal">
      <formula>"準備作業"</formula>
    </cfRule>
    <cfRule type="cellIs" dxfId="548" priority="15" stopIfTrue="1" operator="equal">
      <formula>"試験項目"</formula>
    </cfRule>
  </conditionalFormatting>
  <conditionalFormatting sqref="G30">
    <cfRule type="cellIs" dxfId="547" priority="11" stopIfTrue="1" operator="equal">
      <formula>"－"</formula>
    </cfRule>
    <cfRule type="cellIs" dxfId="546" priority="12" stopIfTrue="1" operator="equal">
      <formula>"ＮＧ"</formula>
    </cfRule>
    <cfRule type="cellIs" dxfId="545" priority="13" stopIfTrue="1" operator="equal">
      <formula>"ＯＫ"</formula>
    </cfRule>
  </conditionalFormatting>
  <conditionalFormatting sqref="B31">
    <cfRule type="cellIs" dxfId="544" priority="9" stopIfTrue="1" operator="equal">
      <formula>"準備作業"</formula>
    </cfRule>
    <cfRule type="cellIs" dxfId="543" priority="10" stopIfTrue="1" operator="equal">
      <formula>"試験項目"</formula>
    </cfRule>
  </conditionalFormatting>
  <conditionalFormatting sqref="G31">
    <cfRule type="cellIs" dxfId="542" priority="6" stopIfTrue="1" operator="equal">
      <formula>"－"</formula>
    </cfRule>
    <cfRule type="cellIs" dxfId="541" priority="7" stopIfTrue="1" operator="equal">
      <formula>"ＮＧ"</formula>
    </cfRule>
    <cfRule type="cellIs" dxfId="540" priority="8" stopIfTrue="1" operator="equal">
      <formula>"ＯＫ"</formula>
    </cfRule>
  </conditionalFormatting>
  <conditionalFormatting sqref="B32">
    <cfRule type="cellIs" dxfId="539" priority="4" stopIfTrue="1" operator="equal">
      <formula>"準備作業"</formula>
    </cfRule>
    <cfRule type="cellIs" dxfId="538" priority="5" stopIfTrue="1" operator="equal">
      <formula>"試験項目"</formula>
    </cfRule>
  </conditionalFormatting>
  <conditionalFormatting sqref="G32">
    <cfRule type="cellIs" dxfId="537" priority="1" stopIfTrue="1" operator="equal">
      <formula>"－"</formula>
    </cfRule>
    <cfRule type="cellIs" dxfId="536" priority="2" stopIfTrue="1" operator="equal">
      <formula>"ＮＧ"</formula>
    </cfRule>
    <cfRule type="cellIs" dxfId="535" priority="3" stopIfTrue="1" operator="equal">
      <formula>"ＯＫ"</formula>
    </cfRule>
  </conditionalFormatting>
  <conditionalFormatting sqref="B25">
    <cfRule type="cellIs" dxfId="534" priority="41" stopIfTrue="1" operator="equal">
      <formula>"準備作業"</formula>
    </cfRule>
    <cfRule type="cellIs" dxfId="533" priority="42" stopIfTrue="1" operator="equal">
      <formula>"試験項目"</formula>
    </cfRule>
  </conditionalFormatting>
  <conditionalFormatting sqref="G25:G26">
    <cfRule type="cellIs" dxfId="532" priority="38" stopIfTrue="1" operator="equal">
      <formula>"－"</formula>
    </cfRule>
    <cfRule type="cellIs" dxfId="531" priority="39" stopIfTrue="1" operator="equal">
      <formula>"ＮＧ"</formula>
    </cfRule>
    <cfRule type="cellIs" dxfId="530" priority="40" stopIfTrue="1" operator="equal">
      <formula>"ＯＫ"</formula>
    </cfRule>
  </conditionalFormatting>
  <conditionalFormatting sqref="B26">
    <cfRule type="cellIs" dxfId="529" priority="36" stopIfTrue="1" operator="equal">
      <formula>"準備作業"</formula>
    </cfRule>
    <cfRule type="cellIs" dxfId="528" priority="37" stopIfTrue="1" operator="equal">
      <formula>"試験項目"</formula>
    </cfRule>
  </conditionalFormatting>
  <conditionalFormatting sqref="G33">
    <cfRule type="cellIs" dxfId="527" priority="33" stopIfTrue="1" operator="equal">
      <formula>"－"</formula>
    </cfRule>
    <cfRule type="cellIs" dxfId="526" priority="34" stopIfTrue="1" operator="equal">
      <formula>"ＮＧ"</formula>
    </cfRule>
    <cfRule type="cellIs" dxfId="525" priority="35" stopIfTrue="1" operator="equal">
      <formula>"ＯＫ"</formula>
    </cfRule>
  </conditionalFormatting>
  <conditionalFormatting sqref="B33">
    <cfRule type="cellIs" dxfId="524" priority="31" stopIfTrue="1" operator="equal">
      <formula>"準備作業"</formula>
    </cfRule>
    <cfRule type="cellIs" dxfId="523" priority="32" stopIfTrue="1" operator="equal">
      <formula>"試験項目"</formula>
    </cfRule>
  </conditionalFormatting>
  <dataValidations count="2">
    <dataValidation type="list" allowBlank="1" showInputMessage="1" showErrorMessage="1" sqref="G34:G65465">
      <formula1>#REF!</formula1>
    </dataValidation>
    <dataValidation type="list" allowBlank="1" showInputMessage="1" showErrorMessage="1" sqref="G12:G33">
      <formula1>"ＯＫ,ＮＧ,－"</formula1>
    </dataValidation>
  </dataValidations>
  <pageMargins left="0.7" right="0.7" top="0.75" bottom="0.75" header="0.3" footer="0.3"/>
  <pageSetup paperSize="9" scale="26"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1"/>
  <sheetViews>
    <sheetView view="pageBreakPreview" zoomScale="85" zoomScaleNormal="85" zoomScaleSheetLayoutView="85" workbookViewId="0">
      <selection sqref="A1:C1"/>
    </sheetView>
  </sheetViews>
  <sheetFormatPr defaultColWidth="8" defaultRowHeight="13.5"/>
  <cols>
    <col min="1" max="1" width="6.75" style="1" bestFit="1" customWidth="1"/>
    <col min="2" max="2" width="9.125" style="4" bestFit="1" customWidth="1"/>
    <col min="3" max="3" width="26.625" style="1" bestFit="1" customWidth="1"/>
    <col min="4" max="4" width="27.625" style="1" bestFit="1" customWidth="1"/>
    <col min="5" max="5" width="49.125" style="1" customWidth="1"/>
    <col min="6" max="6" width="69.75" style="1" bestFit="1" customWidth="1"/>
    <col min="7" max="7" width="4.625" style="1" bestFit="1" customWidth="1"/>
    <col min="8" max="10" width="12.5" style="1" customWidth="1"/>
    <col min="11" max="11" width="22.375" style="1" customWidth="1"/>
    <col min="12" max="12" width="12.25" style="1" bestFit="1" customWidth="1"/>
    <col min="13" max="13" width="12.25" style="1" customWidth="1"/>
    <col min="14" max="14" width="10.25" style="1" bestFit="1" customWidth="1"/>
    <col min="15" max="16384" width="8" style="1"/>
  </cols>
  <sheetData>
    <row r="1" spans="1:14" ht="12" customHeight="1">
      <c r="A1" s="55" t="s">
        <v>5</v>
      </c>
      <c r="B1" s="56"/>
      <c r="C1" s="57"/>
      <c r="D1" s="58" t="s">
        <v>6</v>
      </c>
      <c r="E1" s="58"/>
      <c r="F1" s="51" t="s">
        <v>7</v>
      </c>
      <c r="G1" s="51"/>
      <c r="H1" s="51"/>
      <c r="I1" s="30" t="s">
        <v>8</v>
      </c>
      <c r="J1" s="30" t="s">
        <v>9</v>
      </c>
      <c r="K1" s="30" t="s">
        <v>10</v>
      </c>
      <c r="L1" s="59"/>
      <c r="M1" s="60"/>
    </row>
    <row r="2" spans="1:14" ht="27" customHeight="1">
      <c r="A2" s="61" t="s">
        <v>11</v>
      </c>
      <c r="B2" s="62"/>
      <c r="C2" s="63"/>
      <c r="D2" s="64" t="s">
        <v>150</v>
      </c>
      <c r="E2" s="64"/>
      <c r="F2" s="65" t="s">
        <v>149</v>
      </c>
      <c r="G2" s="66"/>
      <c r="H2" s="67"/>
      <c r="I2" s="3" t="s">
        <v>0</v>
      </c>
      <c r="J2" s="3"/>
      <c r="K2" s="3" t="s">
        <v>12</v>
      </c>
      <c r="L2" s="68"/>
      <c r="M2" s="69"/>
    </row>
    <row r="3" spans="1:14" ht="12" customHeight="1">
      <c r="A3" s="74" t="s">
        <v>13</v>
      </c>
      <c r="B3" s="74"/>
      <c r="C3" s="74"/>
      <c r="D3" s="74"/>
      <c r="E3" s="59" t="s">
        <v>14</v>
      </c>
      <c r="F3" s="75"/>
      <c r="G3" s="60"/>
      <c r="H3" s="32" t="s">
        <v>15</v>
      </c>
      <c r="I3" s="30" t="s">
        <v>16</v>
      </c>
      <c r="J3" s="30" t="s">
        <v>17</v>
      </c>
      <c r="K3" s="30" t="s">
        <v>18</v>
      </c>
      <c r="L3" s="70"/>
      <c r="M3" s="71"/>
    </row>
    <row r="4" spans="1:14" ht="32.25" customHeight="1">
      <c r="A4" s="76" t="s">
        <v>120</v>
      </c>
      <c r="B4" s="77"/>
      <c r="C4" s="77"/>
      <c r="D4" s="78"/>
      <c r="E4" s="79" t="s">
        <v>125</v>
      </c>
      <c r="F4" s="80"/>
      <c r="G4" s="81"/>
      <c r="H4" s="5">
        <f>SUM(N12:N13)</f>
        <v>1</v>
      </c>
      <c r="I4" s="8">
        <f>COUNTIF(G12:G13,"ＯＫ")</f>
        <v>0</v>
      </c>
      <c r="J4" s="9">
        <f>COUNTIF(G12:G13,"ＮＧ")</f>
        <v>0</v>
      </c>
      <c r="K4" s="31"/>
      <c r="L4" s="72"/>
      <c r="M4" s="73"/>
    </row>
    <row r="5" spans="1:14" ht="89.25" customHeight="1">
      <c r="A5" s="29" t="s">
        <v>19</v>
      </c>
      <c r="B5" s="82" t="s">
        <v>64</v>
      </c>
      <c r="C5" s="83"/>
      <c r="D5" s="83"/>
      <c r="E5" s="83"/>
      <c r="F5" s="83"/>
      <c r="G5" s="83"/>
      <c r="H5" s="83"/>
      <c r="I5" s="83"/>
      <c r="J5" s="83"/>
      <c r="K5" s="83"/>
      <c r="L5" s="83"/>
      <c r="M5" s="84"/>
    </row>
    <row r="6" spans="1:14" ht="45" customHeight="1">
      <c r="A6" s="30" t="s">
        <v>20</v>
      </c>
      <c r="B6" s="53" t="s">
        <v>128</v>
      </c>
      <c r="C6" s="53"/>
      <c r="D6" s="54"/>
      <c r="E6" s="54"/>
      <c r="F6" s="54"/>
      <c r="G6" s="54"/>
      <c r="H6" s="54"/>
      <c r="I6" s="54"/>
      <c r="J6" s="54"/>
      <c r="K6" s="54"/>
      <c r="L6" s="54"/>
      <c r="M6" s="54"/>
    </row>
    <row r="7" spans="1:14" ht="58.5" customHeight="1">
      <c r="A7" s="30" t="s">
        <v>21</v>
      </c>
      <c r="B7" s="53" t="s">
        <v>39</v>
      </c>
      <c r="C7" s="53"/>
      <c r="D7" s="54"/>
      <c r="E7" s="54"/>
      <c r="F7" s="54"/>
      <c r="G7" s="54"/>
      <c r="H7" s="54"/>
      <c r="I7" s="54"/>
      <c r="J7" s="54"/>
      <c r="K7" s="54"/>
      <c r="L7" s="54"/>
      <c r="M7" s="54"/>
    </row>
    <row r="8" spans="1:14" ht="114.75" customHeight="1">
      <c r="A8" s="29" t="s">
        <v>22</v>
      </c>
      <c r="B8" s="53" t="s">
        <v>63</v>
      </c>
      <c r="C8" s="53"/>
      <c r="D8" s="54"/>
      <c r="E8" s="54"/>
      <c r="F8" s="54"/>
      <c r="G8" s="54"/>
      <c r="H8" s="54"/>
      <c r="I8" s="54"/>
      <c r="J8" s="54"/>
      <c r="K8" s="54"/>
      <c r="L8" s="54"/>
      <c r="M8" s="54"/>
    </row>
    <row r="9" spans="1:14">
      <c r="A9" s="51" t="s">
        <v>23</v>
      </c>
      <c r="B9" s="51" t="s">
        <v>24</v>
      </c>
      <c r="C9" s="51"/>
      <c r="D9" s="51"/>
      <c r="E9" s="51"/>
      <c r="F9" s="51"/>
      <c r="G9" s="52" t="s">
        <v>25</v>
      </c>
      <c r="H9" s="50" t="s">
        <v>26</v>
      </c>
      <c r="I9" s="50" t="s">
        <v>27</v>
      </c>
      <c r="J9" s="50" t="s">
        <v>28</v>
      </c>
      <c r="K9" s="50" t="s">
        <v>29</v>
      </c>
      <c r="L9" s="50" t="s">
        <v>30</v>
      </c>
      <c r="M9" s="50" t="s">
        <v>31</v>
      </c>
    </row>
    <row r="10" spans="1:14">
      <c r="A10" s="51"/>
      <c r="B10" s="51" t="s">
        <v>32</v>
      </c>
      <c r="C10" s="51" t="s">
        <v>33</v>
      </c>
      <c r="D10" s="51" t="s">
        <v>34</v>
      </c>
      <c r="E10" s="51"/>
      <c r="F10" s="51"/>
      <c r="G10" s="52"/>
      <c r="H10" s="50"/>
      <c r="I10" s="50"/>
      <c r="J10" s="50"/>
      <c r="K10" s="50"/>
      <c r="L10" s="50"/>
      <c r="M10" s="50"/>
      <c r="N10" s="1" t="s">
        <v>4</v>
      </c>
    </row>
    <row r="11" spans="1:14">
      <c r="A11" s="51"/>
      <c r="B11" s="51"/>
      <c r="C11" s="51"/>
      <c r="D11" s="30" t="s">
        <v>35</v>
      </c>
      <c r="E11" s="29" t="s">
        <v>36</v>
      </c>
      <c r="F11" s="30" t="s">
        <v>37</v>
      </c>
      <c r="G11" s="52"/>
      <c r="H11" s="50"/>
      <c r="I11" s="50"/>
      <c r="J11" s="50"/>
      <c r="K11" s="50"/>
      <c r="L11" s="50"/>
      <c r="M11" s="50"/>
    </row>
    <row r="12" spans="1:14" s="2" customFormat="1" ht="189">
      <c r="A12" s="10">
        <f>"0000" + ROW()-11</f>
        <v>1</v>
      </c>
      <c r="B12" s="12" t="s">
        <v>2</v>
      </c>
      <c r="C12" s="13" t="s">
        <v>141</v>
      </c>
      <c r="D12" s="13" t="s">
        <v>179</v>
      </c>
      <c r="E12" s="13" t="s">
        <v>197</v>
      </c>
      <c r="F12" s="13" t="s">
        <v>38</v>
      </c>
      <c r="G12" s="15" t="s">
        <v>3</v>
      </c>
      <c r="H12" s="14"/>
      <c r="I12" s="6"/>
      <c r="J12" s="7"/>
      <c r="K12" s="13"/>
      <c r="L12" s="13"/>
      <c r="M12" s="13"/>
      <c r="N12" s="11"/>
    </row>
    <row r="13" spans="1:14" s="2" customFormat="1" ht="40.5">
      <c r="A13" s="10">
        <f t="shared" ref="A13:A31" si="0">"0000" + ROW()-11</f>
        <v>2</v>
      </c>
      <c r="B13" s="12" t="s">
        <v>1</v>
      </c>
      <c r="C13" s="13" t="s">
        <v>42</v>
      </c>
      <c r="D13" s="13" t="s">
        <v>68</v>
      </c>
      <c r="E13" s="13" t="s">
        <v>174</v>
      </c>
      <c r="F13" s="13" t="s">
        <v>40</v>
      </c>
      <c r="G13" s="15"/>
      <c r="H13" s="14"/>
      <c r="I13" s="6"/>
      <c r="J13" s="6"/>
      <c r="K13" s="13"/>
      <c r="L13" s="13"/>
      <c r="M13" s="13"/>
      <c r="N13" s="11">
        <v>1</v>
      </c>
    </row>
    <row r="14" spans="1:14" s="33" customFormat="1" ht="54">
      <c r="A14" s="35">
        <f t="shared" si="0"/>
        <v>3</v>
      </c>
      <c r="B14" s="37" t="s">
        <v>1</v>
      </c>
      <c r="C14" s="38" t="s">
        <v>153</v>
      </c>
      <c r="D14" s="38" t="s">
        <v>124</v>
      </c>
      <c r="E14" s="38" t="s">
        <v>174</v>
      </c>
      <c r="F14" s="38" t="s">
        <v>285</v>
      </c>
      <c r="G14" s="40"/>
      <c r="H14" s="39"/>
      <c r="I14" s="34"/>
      <c r="J14" s="34"/>
      <c r="K14" s="38"/>
      <c r="L14" s="38"/>
      <c r="M14" s="38"/>
      <c r="N14" s="36">
        <v>1</v>
      </c>
    </row>
    <row r="15" spans="1:14" s="33" customFormat="1" ht="67.5">
      <c r="A15" s="35">
        <f t="shared" si="0"/>
        <v>4</v>
      </c>
      <c r="B15" s="37" t="s">
        <v>1</v>
      </c>
      <c r="C15" s="38" t="s">
        <v>171</v>
      </c>
      <c r="D15" s="38" t="s">
        <v>124</v>
      </c>
      <c r="E15" s="38" t="s">
        <v>174</v>
      </c>
      <c r="F15" s="38" t="s">
        <v>181</v>
      </c>
      <c r="G15" s="40"/>
      <c r="H15" s="39"/>
      <c r="I15" s="34"/>
      <c r="J15" s="34"/>
      <c r="K15" s="38"/>
      <c r="L15" s="38"/>
      <c r="M15" s="38"/>
      <c r="N15" s="36">
        <v>1</v>
      </c>
    </row>
    <row r="16" spans="1:14" s="2" customFormat="1" ht="27">
      <c r="A16" s="10">
        <f t="shared" si="0"/>
        <v>5</v>
      </c>
      <c r="B16" s="12" t="s">
        <v>1</v>
      </c>
      <c r="C16" s="13" t="s">
        <v>126</v>
      </c>
      <c r="D16" s="13" t="s">
        <v>124</v>
      </c>
      <c r="E16" s="13" t="s">
        <v>152</v>
      </c>
      <c r="F16" s="13" t="s">
        <v>127</v>
      </c>
      <c r="G16" s="15"/>
      <c r="H16" s="14"/>
      <c r="I16" s="6"/>
      <c r="J16" s="6"/>
      <c r="K16" s="13"/>
      <c r="L16" s="13"/>
      <c r="M16" s="13"/>
      <c r="N16" s="11">
        <v>1</v>
      </c>
    </row>
    <row r="17" spans="1:14" s="2" customFormat="1" ht="256.5">
      <c r="A17" s="10">
        <f>"0000" + ROW()-11</f>
        <v>6</v>
      </c>
      <c r="B17" s="12" t="s">
        <v>2</v>
      </c>
      <c r="C17" s="13" t="s">
        <v>146</v>
      </c>
      <c r="D17" s="13" t="s">
        <v>178</v>
      </c>
      <c r="E17" s="13" t="s">
        <v>254</v>
      </c>
      <c r="F17" s="13" t="s">
        <v>38</v>
      </c>
      <c r="G17" s="15" t="s">
        <v>3</v>
      </c>
      <c r="H17" s="14"/>
      <c r="I17" s="6"/>
      <c r="J17" s="7"/>
      <c r="K17" s="13"/>
      <c r="L17" s="13"/>
      <c r="M17" s="13"/>
      <c r="N17" s="11"/>
    </row>
    <row r="18" spans="1:14" s="2" customFormat="1" ht="40.5">
      <c r="A18" s="10">
        <f t="shared" si="0"/>
        <v>7</v>
      </c>
      <c r="B18" s="12" t="s">
        <v>1</v>
      </c>
      <c r="C18" s="13" t="s">
        <v>42</v>
      </c>
      <c r="D18" s="13" t="s">
        <v>68</v>
      </c>
      <c r="E18" s="13" t="s">
        <v>174</v>
      </c>
      <c r="F18" s="13" t="s">
        <v>40</v>
      </c>
      <c r="G18" s="15"/>
      <c r="H18" s="14"/>
      <c r="I18" s="6"/>
      <c r="J18" s="6"/>
      <c r="K18" s="13"/>
      <c r="L18" s="13"/>
      <c r="M18" s="13"/>
      <c r="N18" s="11">
        <v>1</v>
      </c>
    </row>
    <row r="19" spans="1:14" s="33" customFormat="1" ht="67.5">
      <c r="A19" s="35">
        <f t="shared" si="0"/>
        <v>8</v>
      </c>
      <c r="B19" s="37" t="s">
        <v>1</v>
      </c>
      <c r="C19" s="38" t="s">
        <v>153</v>
      </c>
      <c r="D19" s="38" t="s">
        <v>124</v>
      </c>
      <c r="E19" s="38" t="s">
        <v>174</v>
      </c>
      <c r="F19" s="38" t="s">
        <v>286</v>
      </c>
      <c r="G19" s="40"/>
      <c r="H19" s="39"/>
      <c r="I19" s="34"/>
      <c r="J19" s="34"/>
      <c r="K19" s="38"/>
      <c r="L19" s="38"/>
      <c r="M19" s="38"/>
      <c r="N19" s="36">
        <v>1</v>
      </c>
    </row>
    <row r="20" spans="1:14" s="33" customFormat="1" ht="67.5">
      <c r="A20" s="35">
        <f t="shared" si="0"/>
        <v>9</v>
      </c>
      <c r="B20" s="37" t="s">
        <v>1</v>
      </c>
      <c r="C20" s="38" t="s">
        <v>171</v>
      </c>
      <c r="D20" s="38" t="s">
        <v>124</v>
      </c>
      <c r="E20" s="38" t="s">
        <v>174</v>
      </c>
      <c r="F20" s="38" t="s">
        <v>287</v>
      </c>
      <c r="G20" s="40"/>
      <c r="H20" s="39"/>
      <c r="I20" s="34"/>
      <c r="J20" s="34"/>
      <c r="K20" s="38"/>
      <c r="L20" s="38"/>
      <c r="M20" s="38"/>
      <c r="N20" s="36">
        <v>1</v>
      </c>
    </row>
    <row r="21" spans="1:14" s="33" customFormat="1" ht="27">
      <c r="A21" s="35">
        <f t="shared" si="0"/>
        <v>10</v>
      </c>
      <c r="B21" s="37" t="s">
        <v>1</v>
      </c>
      <c r="C21" s="38" t="s">
        <v>126</v>
      </c>
      <c r="D21" s="38" t="s">
        <v>124</v>
      </c>
      <c r="E21" s="38" t="s">
        <v>152</v>
      </c>
      <c r="F21" s="38" t="s">
        <v>288</v>
      </c>
      <c r="G21" s="40"/>
      <c r="H21" s="39"/>
      <c r="I21" s="34"/>
      <c r="J21" s="34"/>
      <c r="K21" s="38"/>
      <c r="L21" s="38"/>
      <c r="M21" s="38"/>
      <c r="N21" s="36">
        <v>1</v>
      </c>
    </row>
    <row r="22" spans="1:14" s="2" customFormat="1" ht="216">
      <c r="A22" s="10">
        <f>"0000" + ROW()-11</f>
        <v>11</v>
      </c>
      <c r="B22" s="12" t="s">
        <v>2</v>
      </c>
      <c r="C22" s="13" t="s">
        <v>143</v>
      </c>
      <c r="D22" s="38" t="s">
        <v>179</v>
      </c>
      <c r="E22" s="13" t="s">
        <v>198</v>
      </c>
      <c r="F22" s="13" t="s">
        <v>38</v>
      </c>
      <c r="G22" s="15" t="s">
        <v>3</v>
      </c>
      <c r="H22" s="14"/>
      <c r="I22" s="6"/>
      <c r="J22" s="7"/>
      <c r="K22" s="13"/>
      <c r="L22" s="13"/>
      <c r="M22" s="13"/>
      <c r="N22" s="11"/>
    </row>
    <row r="23" spans="1:14" s="2" customFormat="1" ht="40.5">
      <c r="A23" s="10">
        <f t="shared" si="0"/>
        <v>12</v>
      </c>
      <c r="B23" s="12" t="s">
        <v>1</v>
      </c>
      <c r="C23" s="13" t="s">
        <v>207</v>
      </c>
      <c r="D23" s="13" t="s">
        <v>68</v>
      </c>
      <c r="E23" s="13" t="s">
        <v>174</v>
      </c>
      <c r="F23" s="13" t="s">
        <v>206</v>
      </c>
      <c r="G23" s="15"/>
      <c r="H23" s="14"/>
      <c r="I23" s="6"/>
      <c r="J23" s="6"/>
      <c r="K23" s="13"/>
      <c r="L23" s="13"/>
      <c r="M23" s="13"/>
      <c r="N23" s="11">
        <v>1</v>
      </c>
    </row>
    <row r="24" spans="1:14" s="33" customFormat="1" ht="67.5">
      <c r="A24" s="35">
        <f t="shared" si="0"/>
        <v>13</v>
      </c>
      <c r="B24" s="37" t="s">
        <v>1</v>
      </c>
      <c r="C24" s="38" t="s">
        <v>153</v>
      </c>
      <c r="D24" s="38" t="s">
        <v>124</v>
      </c>
      <c r="E24" s="38" t="s">
        <v>174</v>
      </c>
      <c r="F24" s="38" t="s">
        <v>289</v>
      </c>
      <c r="G24" s="40"/>
      <c r="H24" s="39"/>
      <c r="I24" s="34"/>
      <c r="J24" s="34"/>
      <c r="K24" s="38"/>
      <c r="L24" s="38"/>
      <c r="M24" s="38"/>
      <c r="N24" s="36">
        <v>1</v>
      </c>
    </row>
    <row r="25" spans="1:14" s="33" customFormat="1" ht="54">
      <c r="A25" s="35">
        <f t="shared" si="0"/>
        <v>14</v>
      </c>
      <c r="B25" s="37" t="s">
        <v>1</v>
      </c>
      <c r="C25" s="38" t="s">
        <v>171</v>
      </c>
      <c r="D25" s="38" t="s">
        <v>124</v>
      </c>
      <c r="E25" s="38" t="s">
        <v>174</v>
      </c>
      <c r="F25" s="38" t="s">
        <v>180</v>
      </c>
      <c r="G25" s="40"/>
      <c r="H25" s="39"/>
      <c r="I25" s="34"/>
      <c r="J25" s="34"/>
      <c r="K25" s="38"/>
      <c r="L25" s="38"/>
      <c r="M25" s="38"/>
      <c r="N25" s="36">
        <v>1</v>
      </c>
    </row>
    <row r="26" spans="1:14" s="2" customFormat="1" ht="27">
      <c r="A26" s="10">
        <f t="shared" si="0"/>
        <v>15</v>
      </c>
      <c r="B26" s="12" t="s">
        <v>1</v>
      </c>
      <c r="C26" s="13" t="s">
        <v>126</v>
      </c>
      <c r="D26" s="13" t="s">
        <v>124</v>
      </c>
      <c r="E26" s="13" t="s">
        <v>152</v>
      </c>
      <c r="F26" s="38" t="s">
        <v>208</v>
      </c>
      <c r="G26" s="15"/>
      <c r="H26" s="14"/>
      <c r="I26" s="6"/>
      <c r="J26" s="6"/>
      <c r="K26" s="13"/>
      <c r="L26" s="13"/>
      <c r="M26" s="13"/>
      <c r="N26" s="11">
        <v>1</v>
      </c>
    </row>
    <row r="27" spans="1:14" s="2" customFormat="1" ht="243">
      <c r="A27" s="10">
        <f>"0000" + ROW()-11</f>
        <v>16</v>
      </c>
      <c r="B27" s="12" t="s">
        <v>2</v>
      </c>
      <c r="C27" s="13" t="s">
        <v>144</v>
      </c>
      <c r="D27" s="38" t="s">
        <v>177</v>
      </c>
      <c r="E27" s="13" t="s">
        <v>199</v>
      </c>
      <c r="F27" s="13" t="s">
        <v>38</v>
      </c>
      <c r="G27" s="15" t="s">
        <v>3</v>
      </c>
      <c r="H27" s="14"/>
      <c r="I27" s="6"/>
      <c r="J27" s="7"/>
      <c r="K27" s="13"/>
      <c r="L27" s="13"/>
      <c r="M27" s="13"/>
      <c r="N27" s="11"/>
    </row>
    <row r="28" spans="1:14" s="2" customFormat="1" ht="40.5">
      <c r="A28" s="10">
        <f t="shared" si="0"/>
        <v>17</v>
      </c>
      <c r="B28" s="12" t="s">
        <v>1</v>
      </c>
      <c r="C28" s="13" t="s">
        <v>207</v>
      </c>
      <c r="D28" s="13" t="s">
        <v>68</v>
      </c>
      <c r="E28" s="13" t="s">
        <v>174</v>
      </c>
      <c r="F28" s="13" t="s">
        <v>206</v>
      </c>
      <c r="G28" s="15"/>
      <c r="H28" s="14"/>
      <c r="I28" s="6"/>
      <c r="J28" s="6"/>
      <c r="K28" s="13"/>
      <c r="L28" s="13"/>
      <c r="M28" s="13"/>
      <c r="N28" s="11">
        <v>1</v>
      </c>
    </row>
    <row r="29" spans="1:14" s="33" customFormat="1" ht="54">
      <c r="A29" s="35">
        <f t="shared" si="0"/>
        <v>18</v>
      </c>
      <c r="B29" s="37" t="s">
        <v>1</v>
      </c>
      <c r="C29" s="38" t="s">
        <v>153</v>
      </c>
      <c r="D29" s="38" t="s">
        <v>124</v>
      </c>
      <c r="E29" s="38" t="s">
        <v>174</v>
      </c>
      <c r="F29" s="38" t="s">
        <v>285</v>
      </c>
      <c r="G29" s="40"/>
      <c r="H29" s="39"/>
      <c r="I29" s="34"/>
      <c r="J29" s="34"/>
      <c r="K29" s="38"/>
      <c r="L29" s="38"/>
      <c r="M29" s="38"/>
      <c r="N29" s="36">
        <v>1</v>
      </c>
    </row>
    <row r="30" spans="1:14" s="33" customFormat="1" ht="81">
      <c r="A30" s="35">
        <f t="shared" si="0"/>
        <v>19</v>
      </c>
      <c r="B30" s="37" t="s">
        <v>1</v>
      </c>
      <c r="C30" s="38" t="s">
        <v>171</v>
      </c>
      <c r="D30" s="38" t="s">
        <v>124</v>
      </c>
      <c r="E30" s="38" t="s">
        <v>174</v>
      </c>
      <c r="F30" s="38" t="s">
        <v>290</v>
      </c>
      <c r="G30" s="40"/>
      <c r="H30" s="39"/>
      <c r="I30" s="34"/>
      <c r="J30" s="34"/>
      <c r="K30" s="38"/>
      <c r="L30" s="38"/>
      <c r="M30" s="38"/>
      <c r="N30" s="36">
        <v>1</v>
      </c>
    </row>
    <row r="31" spans="1:14" s="2" customFormat="1" ht="27">
      <c r="A31" s="10">
        <f t="shared" si="0"/>
        <v>20</v>
      </c>
      <c r="B31" s="12" t="s">
        <v>1</v>
      </c>
      <c r="C31" s="13" t="s">
        <v>126</v>
      </c>
      <c r="D31" s="13" t="s">
        <v>124</v>
      </c>
      <c r="E31" s="13" t="s">
        <v>152</v>
      </c>
      <c r="F31" s="13" t="s">
        <v>208</v>
      </c>
      <c r="G31" s="15"/>
      <c r="H31" s="14"/>
      <c r="I31" s="6"/>
      <c r="J31" s="6"/>
      <c r="K31" s="13"/>
      <c r="L31" s="13"/>
      <c r="M31" s="13"/>
      <c r="N31" s="11">
        <v>1</v>
      </c>
    </row>
  </sheetData>
  <mergeCells count="28">
    <mergeCell ref="B8:M8"/>
    <mergeCell ref="A1:C1"/>
    <mergeCell ref="D1:E1"/>
    <mergeCell ref="F1:H1"/>
    <mergeCell ref="L1:M1"/>
    <mergeCell ref="A2:C2"/>
    <mergeCell ref="D2:E2"/>
    <mergeCell ref="F2:H2"/>
    <mergeCell ref="L2:M4"/>
    <mergeCell ref="A3:D3"/>
    <mergeCell ref="E3:G3"/>
    <mergeCell ref="A4:D4"/>
    <mergeCell ref="E4:G4"/>
    <mergeCell ref="B5:M5"/>
    <mergeCell ref="B6:M6"/>
    <mergeCell ref="B7:M7"/>
    <mergeCell ref="A9:A11"/>
    <mergeCell ref="B9:F9"/>
    <mergeCell ref="G9:G11"/>
    <mergeCell ref="H9:H11"/>
    <mergeCell ref="I9:I11"/>
    <mergeCell ref="K9:K11"/>
    <mergeCell ref="L9:L11"/>
    <mergeCell ref="M9:M11"/>
    <mergeCell ref="B10:B11"/>
    <mergeCell ref="C10:C11"/>
    <mergeCell ref="D10:F10"/>
    <mergeCell ref="J9:J11"/>
  </mergeCells>
  <phoneticPr fontId="42"/>
  <conditionalFormatting sqref="B12">
    <cfRule type="cellIs" dxfId="522" priority="335" stopIfTrue="1" operator="equal">
      <formula>"準備作業"</formula>
    </cfRule>
    <cfRule type="cellIs" dxfId="521" priority="336" stopIfTrue="1" operator="equal">
      <formula>"試験項目"</formula>
    </cfRule>
  </conditionalFormatting>
  <conditionalFormatting sqref="G12:G13">
    <cfRule type="cellIs" dxfId="520" priority="332" stopIfTrue="1" operator="equal">
      <formula>"－"</formula>
    </cfRule>
    <cfRule type="cellIs" dxfId="519" priority="333" stopIfTrue="1" operator="equal">
      <formula>"ＮＧ"</formula>
    </cfRule>
    <cfRule type="cellIs" dxfId="518" priority="334" stopIfTrue="1" operator="equal">
      <formula>"ＯＫ"</formula>
    </cfRule>
  </conditionalFormatting>
  <conditionalFormatting sqref="B13">
    <cfRule type="cellIs" dxfId="517" priority="330" stopIfTrue="1" operator="equal">
      <formula>"準備作業"</formula>
    </cfRule>
    <cfRule type="cellIs" dxfId="516" priority="331" stopIfTrue="1" operator="equal">
      <formula>"試験項目"</formula>
    </cfRule>
  </conditionalFormatting>
  <conditionalFormatting sqref="B16">
    <cfRule type="cellIs" dxfId="515" priority="323" stopIfTrue="1" operator="equal">
      <formula>"準備作業"</formula>
    </cfRule>
    <cfRule type="cellIs" dxfId="514" priority="324" stopIfTrue="1" operator="equal">
      <formula>"試験項目"</formula>
    </cfRule>
  </conditionalFormatting>
  <conditionalFormatting sqref="G16">
    <cfRule type="cellIs" dxfId="513" priority="325" stopIfTrue="1" operator="equal">
      <formula>"－"</formula>
    </cfRule>
    <cfRule type="cellIs" dxfId="512" priority="326" stopIfTrue="1" operator="equal">
      <formula>"ＮＧ"</formula>
    </cfRule>
    <cfRule type="cellIs" dxfId="511" priority="327" stopIfTrue="1" operator="equal">
      <formula>"ＯＫ"</formula>
    </cfRule>
  </conditionalFormatting>
  <conditionalFormatting sqref="B22">
    <cfRule type="cellIs" dxfId="510" priority="316" stopIfTrue="1" operator="equal">
      <formula>"準備作業"</formula>
    </cfRule>
    <cfRule type="cellIs" dxfId="509" priority="317" stopIfTrue="1" operator="equal">
      <formula>"試験項目"</formula>
    </cfRule>
  </conditionalFormatting>
  <conditionalFormatting sqref="G22:G23">
    <cfRule type="cellIs" dxfId="508" priority="313" stopIfTrue="1" operator="equal">
      <formula>"－"</formula>
    </cfRule>
    <cfRule type="cellIs" dxfId="507" priority="314" stopIfTrue="1" operator="equal">
      <formula>"ＮＧ"</formula>
    </cfRule>
    <cfRule type="cellIs" dxfId="506" priority="315" stopIfTrue="1" operator="equal">
      <formula>"ＯＫ"</formula>
    </cfRule>
  </conditionalFormatting>
  <conditionalFormatting sqref="B23">
    <cfRule type="cellIs" dxfId="505" priority="311" stopIfTrue="1" operator="equal">
      <formula>"準備作業"</formula>
    </cfRule>
    <cfRule type="cellIs" dxfId="504" priority="312" stopIfTrue="1" operator="equal">
      <formula>"試験項目"</formula>
    </cfRule>
  </conditionalFormatting>
  <conditionalFormatting sqref="G26">
    <cfRule type="cellIs" dxfId="503" priority="306" stopIfTrue="1" operator="equal">
      <formula>"－"</formula>
    </cfRule>
    <cfRule type="cellIs" dxfId="502" priority="307" stopIfTrue="1" operator="equal">
      <formula>"ＮＧ"</formula>
    </cfRule>
    <cfRule type="cellIs" dxfId="501" priority="308" stopIfTrue="1" operator="equal">
      <formula>"ＯＫ"</formula>
    </cfRule>
  </conditionalFormatting>
  <conditionalFormatting sqref="B26">
    <cfRule type="cellIs" dxfId="500" priority="304" stopIfTrue="1" operator="equal">
      <formula>"準備作業"</formula>
    </cfRule>
    <cfRule type="cellIs" dxfId="499" priority="305" stopIfTrue="1" operator="equal">
      <formula>"試験項目"</formula>
    </cfRule>
  </conditionalFormatting>
  <conditionalFormatting sqref="B27">
    <cfRule type="cellIs" dxfId="498" priority="297" stopIfTrue="1" operator="equal">
      <formula>"準備作業"</formula>
    </cfRule>
    <cfRule type="cellIs" dxfId="497" priority="298" stopIfTrue="1" operator="equal">
      <formula>"試験項目"</formula>
    </cfRule>
  </conditionalFormatting>
  <conditionalFormatting sqref="G27:G28">
    <cfRule type="cellIs" dxfId="496" priority="294" stopIfTrue="1" operator="equal">
      <formula>"－"</formula>
    </cfRule>
    <cfRule type="cellIs" dxfId="495" priority="295" stopIfTrue="1" operator="equal">
      <formula>"ＮＧ"</formula>
    </cfRule>
    <cfRule type="cellIs" dxfId="494" priority="296" stopIfTrue="1" operator="equal">
      <formula>"ＯＫ"</formula>
    </cfRule>
  </conditionalFormatting>
  <conditionalFormatting sqref="B28">
    <cfRule type="cellIs" dxfId="493" priority="292" stopIfTrue="1" operator="equal">
      <formula>"準備作業"</formula>
    </cfRule>
    <cfRule type="cellIs" dxfId="492" priority="293" stopIfTrue="1" operator="equal">
      <formula>"試験項目"</formula>
    </cfRule>
  </conditionalFormatting>
  <conditionalFormatting sqref="G31">
    <cfRule type="cellIs" dxfId="491" priority="287" stopIfTrue="1" operator="equal">
      <formula>"－"</formula>
    </cfRule>
    <cfRule type="cellIs" dxfId="490" priority="288" stopIfTrue="1" operator="equal">
      <formula>"ＮＧ"</formula>
    </cfRule>
    <cfRule type="cellIs" dxfId="489" priority="289" stopIfTrue="1" operator="equal">
      <formula>"ＯＫ"</formula>
    </cfRule>
  </conditionalFormatting>
  <conditionalFormatting sqref="B31">
    <cfRule type="cellIs" dxfId="488" priority="285" stopIfTrue="1" operator="equal">
      <formula>"準備作業"</formula>
    </cfRule>
    <cfRule type="cellIs" dxfId="487" priority="286" stopIfTrue="1" operator="equal">
      <formula>"試験項目"</formula>
    </cfRule>
  </conditionalFormatting>
  <conditionalFormatting sqref="B17">
    <cfRule type="cellIs" dxfId="486" priority="278" stopIfTrue="1" operator="equal">
      <formula>"準備作業"</formula>
    </cfRule>
    <cfRule type="cellIs" dxfId="485" priority="279" stopIfTrue="1" operator="equal">
      <formula>"試験項目"</formula>
    </cfRule>
  </conditionalFormatting>
  <conditionalFormatting sqref="G17:G18">
    <cfRule type="cellIs" dxfId="484" priority="275" stopIfTrue="1" operator="equal">
      <formula>"－"</formula>
    </cfRule>
    <cfRule type="cellIs" dxfId="483" priority="276" stopIfTrue="1" operator="equal">
      <formula>"ＮＧ"</formula>
    </cfRule>
    <cfRule type="cellIs" dxfId="482" priority="277" stopIfTrue="1" operator="equal">
      <formula>"ＯＫ"</formula>
    </cfRule>
  </conditionalFormatting>
  <conditionalFormatting sqref="B18">
    <cfRule type="cellIs" dxfId="481" priority="273" stopIfTrue="1" operator="equal">
      <formula>"準備作業"</formula>
    </cfRule>
    <cfRule type="cellIs" dxfId="480" priority="274" stopIfTrue="1" operator="equal">
      <formula>"試験項目"</formula>
    </cfRule>
  </conditionalFormatting>
  <conditionalFormatting sqref="B14">
    <cfRule type="cellIs" dxfId="479" priority="251" stopIfTrue="1" operator="equal">
      <formula>"準備作業"</formula>
    </cfRule>
    <cfRule type="cellIs" dxfId="478" priority="252" stopIfTrue="1" operator="equal">
      <formula>"試験項目"</formula>
    </cfRule>
  </conditionalFormatting>
  <conditionalFormatting sqref="G14">
    <cfRule type="cellIs" dxfId="477" priority="253" stopIfTrue="1" operator="equal">
      <formula>"－"</formula>
    </cfRule>
    <cfRule type="cellIs" dxfId="476" priority="254" stopIfTrue="1" operator="equal">
      <formula>"ＮＧ"</formula>
    </cfRule>
    <cfRule type="cellIs" dxfId="475" priority="255" stopIfTrue="1" operator="equal">
      <formula>"ＯＫ"</formula>
    </cfRule>
  </conditionalFormatting>
  <conditionalFormatting sqref="G15">
    <cfRule type="cellIs" dxfId="474" priority="238" stopIfTrue="1" operator="equal">
      <formula>"－"</formula>
    </cfRule>
    <cfRule type="cellIs" dxfId="473" priority="239" stopIfTrue="1" operator="equal">
      <formula>"ＮＧ"</formula>
    </cfRule>
    <cfRule type="cellIs" dxfId="472" priority="240" stopIfTrue="1" operator="equal">
      <formula>"ＯＫ"</formula>
    </cfRule>
  </conditionalFormatting>
  <conditionalFormatting sqref="B15">
    <cfRule type="cellIs" dxfId="471" priority="236" stopIfTrue="1" operator="equal">
      <formula>"準備作業"</formula>
    </cfRule>
    <cfRule type="cellIs" dxfId="470" priority="237" stopIfTrue="1" operator="equal">
      <formula>"試験項目"</formula>
    </cfRule>
  </conditionalFormatting>
  <conditionalFormatting sqref="G30">
    <cfRule type="cellIs" dxfId="469" priority="33" stopIfTrue="1" operator="equal">
      <formula>"－"</formula>
    </cfRule>
    <cfRule type="cellIs" dxfId="468" priority="34" stopIfTrue="1" operator="equal">
      <formula>"ＮＧ"</formula>
    </cfRule>
    <cfRule type="cellIs" dxfId="467" priority="35" stopIfTrue="1" operator="equal">
      <formula>"ＯＫ"</formula>
    </cfRule>
  </conditionalFormatting>
  <conditionalFormatting sqref="B30">
    <cfRule type="cellIs" dxfId="466" priority="31" stopIfTrue="1" operator="equal">
      <formula>"準備作業"</formula>
    </cfRule>
    <cfRule type="cellIs" dxfId="465" priority="32" stopIfTrue="1" operator="equal">
      <formula>"試験項目"</formula>
    </cfRule>
  </conditionalFormatting>
  <conditionalFormatting sqref="G29">
    <cfRule type="cellIs" dxfId="464" priority="73" stopIfTrue="1" operator="equal">
      <formula>"－"</formula>
    </cfRule>
    <cfRule type="cellIs" dxfId="463" priority="74" stopIfTrue="1" operator="equal">
      <formula>"ＮＧ"</formula>
    </cfRule>
    <cfRule type="cellIs" dxfId="462" priority="75" stopIfTrue="1" operator="equal">
      <formula>"ＯＫ"</formula>
    </cfRule>
  </conditionalFormatting>
  <conditionalFormatting sqref="B29">
    <cfRule type="cellIs" dxfId="461" priority="71" stopIfTrue="1" operator="equal">
      <formula>"準備作業"</formula>
    </cfRule>
    <cfRule type="cellIs" dxfId="460" priority="72" stopIfTrue="1" operator="equal">
      <formula>"試験項目"</formula>
    </cfRule>
  </conditionalFormatting>
  <conditionalFormatting sqref="B21">
    <cfRule type="cellIs" dxfId="459" priority="21" stopIfTrue="1" operator="equal">
      <formula>"準備作業"</formula>
    </cfRule>
    <cfRule type="cellIs" dxfId="458" priority="22" stopIfTrue="1" operator="equal">
      <formula>"試験項目"</formula>
    </cfRule>
  </conditionalFormatting>
  <conditionalFormatting sqref="G21">
    <cfRule type="cellIs" dxfId="457" priority="23" stopIfTrue="1" operator="equal">
      <formula>"－"</formula>
    </cfRule>
    <cfRule type="cellIs" dxfId="456" priority="24" stopIfTrue="1" operator="equal">
      <formula>"ＮＧ"</formula>
    </cfRule>
    <cfRule type="cellIs" dxfId="455" priority="25" stopIfTrue="1" operator="equal">
      <formula>"ＯＫ"</formula>
    </cfRule>
  </conditionalFormatting>
  <conditionalFormatting sqref="G19">
    <cfRule type="cellIs" dxfId="454" priority="18" stopIfTrue="1" operator="equal">
      <formula>"－"</formula>
    </cfRule>
    <cfRule type="cellIs" dxfId="453" priority="19" stopIfTrue="1" operator="equal">
      <formula>"ＮＧ"</formula>
    </cfRule>
    <cfRule type="cellIs" dxfId="452" priority="20" stopIfTrue="1" operator="equal">
      <formula>"ＯＫ"</formula>
    </cfRule>
  </conditionalFormatting>
  <conditionalFormatting sqref="B19">
    <cfRule type="cellIs" dxfId="451" priority="16" stopIfTrue="1" operator="equal">
      <formula>"準備作業"</formula>
    </cfRule>
    <cfRule type="cellIs" dxfId="450" priority="17" stopIfTrue="1" operator="equal">
      <formula>"試験項目"</formula>
    </cfRule>
  </conditionalFormatting>
  <conditionalFormatting sqref="G20">
    <cfRule type="cellIs" dxfId="449" priority="13" stopIfTrue="1" operator="equal">
      <formula>"－"</formula>
    </cfRule>
    <cfRule type="cellIs" dxfId="448" priority="14" stopIfTrue="1" operator="equal">
      <formula>"ＮＧ"</formula>
    </cfRule>
    <cfRule type="cellIs" dxfId="447" priority="15" stopIfTrue="1" operator="equal">
      <formula>"ＯＫ"</formula>
    </cfRule>
  </conditionalFormatting>
  <conditionalFormatting sqref="B20">
    <cfRule type="cellIs" dxfId="446" priority="11" stopIfTrue="1" operator="equal">
      <formula>"準備作業"</formula>
    </cfRule>
    <cfRule type="cellIs" dxfId="445" priority="12" stopIfTrue="1" operator="equal">
      <formula>"試験項目"</formula>
    </cfRule>
  </conditionalFormatting>
  <conditionalFormatting sqref="B24">
    <cfRule type="cellIs" dxfId="444" priority="6" stopIfTrue="1" operator="equal">
      <formula>"準備作業"</formula>
    </cfRule>
    <cfRule type="cellIs" dxfId="443" priority="7" stopIfTrue="1" operator="equal">
      <formula>"試験項目"</formula>
    </cfRule>
  </conditionalFormatting>
  <conditionalFormatting sqref="G24">
    <cfRule type="cellIs" dxfId="442" priority="8" stopIfTrue="1" operator="equal">
      <formula>"－"</formula>
    </cfRule>
    <cfRule type="cellIs" dxfId="441" priority="9" stopIfTrue="1" operator="equal">
      <formula>"ＮＧ"</formula>
    </cfRule>
    <cfRule type="cellIs" dxfId="440" priority="10" stopIfTrue="1" operator="equal">
      <formula>"ＯＫ"</formula>
    </cfRule>
  </conditionalFormatting>
  <conditionalFormatting sqref="G25">
    <cfRule type="cellIs" dxfId="439" priority="3" stopIfTrue="1" operator="equal">
      <formula>"－"</formula>
    </cfRule>
    <cfRule type="cellIs" dxfId="438" priority="4" stopIfTrue="1" operator="equal">
      <formula>"ＮＧ"</formula>
    </cfRule>
    <cfRule type="cellIs" dxfId="437" priority="5" stopIfTrue="1" operator="equal">
      <formula>"ＯＫ"</formula>
    </cfRule>
  </conditionalFormatting>
  <conditionalFormatting sqref="B25">
    <cfRule type="cellIs" dxfId="436" priority="1" stopIfTrue="1" operator="equal">
      <formula>"準備作業"</formula>
    </cfRule>
    <cfRule type="cellIs" dxfId="435" priority="2" stopIfTrue="1" operator="equal">
      <formula>"試験項目"</formula>
    </cfRule>
  </conditionalFormatting>
  <dataValidations count="2">
    <dataValidation type="list" allowBlank="1" showInputMessage="1" showErrorMessage="1" sqref="G32:G65463">
      <formula1>#REF!</formula1>
    </dataValidation>
    <dataValidation type="list" allowBlank="1" showInputMessage="1" showErrorMessage="1" sqref="G12:G31">
      <formula1>"ＯＫ,ＮＧ,－"</formula1>
    </dataValidation>
  </dataValidations>
  <pageMargins left="0.7" right="0.7" top="0.75" bottom="0.75" header="0.3" footer="0.3"/>
  <pageSetup paperSize="9" scale="26"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7"/>
  <sheetViews>
    <sheetView view="pageBreakPreview" topLeftCell="A15" zoomScale="85" zoomScaleNormal="85" zoomScaleSheetLayoutView="85" workbookViewId="0">
      <selection activeCell="F15" sqref="F15"/>
    </sheetView>
  </sheetViews>
  <sheetFormatPr defaultColWidth="8" defaultRowHeight="13.5"/>
  <cols>
    <col min="1" max="1" width="6.75" style="1" bestFit="1" customWidth="1"/>
    <col min="2" max="2" width="9.125" style="4" bestFit="1" customWidth="1"/>
    <col min="3" max="3" width="26.625" style="1" bestFit="1" customWidth="1"/>
    <col min="4" max="4" width="27.625" style="1" bestFit="1" customWidth="1"/>
    <col min="5" max="5" width="49.125" style="1" customWidth="1"/>
    <col min="6" max="6" width="69.75" style="1" bestFit="1" customWidth="1"/>
    <col min="7" max="7" width="4.625" style="1" bestFit="1" customWidth="1"/>
    <col min="8" max="10" width="12.5" style="1" customWidth="1"/>
    <col min="11" max="11" width="22.375" style="1" customWidth="1"/>
    <col min="12" max="12" width="12.25" style="1" bestFit="1" customWidth="1"/>
    <col min="13" max="13" width="12.25" style="1" customWidth="1"/>
    <col min="14" max="14" width="10.25" style="1" bestFit="1" customWidth="1"/>
    <col min="15" max="16384" width="8" style="1"/>
  </cols>
  <sheetData>
    <row r="1" spans="1:14" ht="12" customHeight="1">
      <c r="A1" s="55" t="s">
        <v>5</v>
      </c>
      <c r="B1" s="56"/>
      <c r="C1" s="57"/>
      <c r="D1" s="58" t="s">
        <v>6</v>
      </c>
      <c r="E1" s="58"/>
      <c r="F1" s="51" t="s">
        <v>7</v>
      </c>
      <c r="G1" s="51"/>
      <c r="H1" s="51"/>
      <c r="I1" s="30" t="s">
        <v>8</v>
      </c>
      <c r="J1" s="30" t="s">
        <v>9</v>
      </c>
      <c r="K1" s="30" t="s">
        <v>10</v>
      </c>
      <c r="L1" s="59"/>
      <c r="M1" s="60"/>
    </row>
    <row r="2" spans="1:14" ht="27" customHeight="1">
      <c r="A2" s="61" t="s">
        <v>11</v>
      </c>
      <c r="B2" s="62"/>
      <c r="C2" s="63"/>
      <c r="D2" s="64" t="s">
        <v>150</v>
      </c>
      <c r="E2" s="64"/>
      <c r="F2" s="65" t="s">
        <v>149</v>
      </c>
      <c r="G2" s="66"/>
      <c r="H2" s="67"/>
      <c r="I2" s="3" t="s">
        <v>0</v>
      </c>
      <c r="J2" s="3"/>
      <c r="K2" s="3" t="s">
        <v>12</v>
      </c>
      <c r="L2" s="68"/>
      <c r="M2" s="69"/>
    </row>
    <row r="3" spans="1:14" ht="12" customHeight="1">
      <c r="A3" s="74" t="s">
        <v>13</v>
      </c>
      <c r="B3" s="74"/>
      <c r="C3" s="74"/>
      <c r="D3" s="74"/>
      <c r="E3" s="59" t="s">
        <v>14</v>
      </c>
      <c r="F3" s="75"/>
      <c r="G3" s="60"/>
      <c r="H3" s="32" t="s">
        <v>15</v>
      </c>
      <c r="I3" s="30" t="s">
        <v>16</v>
      </c>
      <c r="J3" s="30" t="s">
        <v>17</v>
      </c>
      <c r="K3" s="30" t="s">
        <v>18</v>
      </c>
      <c r="L3" s="70"/>
      <c r="M3" s="71"/>
    </row>
    <row r="4" spans="1:14" ht="32.25" customHeight="1">
      <c r="A4" s="76" t="s">
        <v>120</v>
      </c>
      <c r="B4" s="77"/>
      <c r="C4" s="77"/>
      <c r="D4" s="78"/>
      <c r="E4" s="79" t="s">
        <v>129</v>
      </c>
      <c r="F4" s="80"/>
      <c r="G4" s="81"/>
      <c r="H4" s="5">
        <f>SUM(N12:N13)</f>
        <v>1</v>
      </c>
      <c r="I4" s="8">
        <f>COUNTIF(G12:G13,"ＯＫ")</f>
        <v>0</v>
      </c>
      <c r="J4" s="9">
        <f>COUNTIF(G12:G13,"ＮＧ")</f>
        <v>0</v>
      </c>
      <c r="K4" s="31"/>
      <c r="L4" s="72"/>
      <c r="M4" s="73"/>
    </row>
    <row r="5" spans="1:14" ht="89.25" customHeight="1">
      <c r="A5" s="29" t="s">
        <v>19</v>
      </c>
      <c r="B5" s="82" t="s">
        <v>64</v>
      </c>
      <c r="C5" s="83"/>
      <c r="D5" s="83"/>
      <c r="E5" s="83"/>
      <c r="F5" s="83"/>
      <c r="G5" s="83"/>
      <c r="H5" s="83"/>
      <c r="I5" s="83"/>
      <c r="J5" s="83"/>
      <c r="K5" s="83"/>
      <c r="L5" s="83"/>
      <c r="M5" s="84"/>
    </row>
    <row r="6" spans="1:14" ht="45" customHeight="1">
      <c r="A6" s="30" t="s">
        <v>20</v>
      </c>
      <c r="B6" s="53" t="s">
        <v>41</v>
      </c>
      <c r="C6" s="53"/>
      <c r="D6" s="54"/>
      <c r="E6" s="54"/>
      <c r="F6" s="54"/>
      <c r="G6" s="54"/>
      <c r="H6" s="54"/>
      <c r="I6" s="54"/>
      <c r="J6" s="54"/>
      <c r="K6" s="54"/>
      <c r="L6" s="54"/>
      <c r="M6" s="54"/>
    </row>
    <row r="7" spans="1:14" ht="58.5" customHeight="1">
      <c r="A7" s="30" t="s">
        <v>21</v>
      </c>
      <c r="B7" s="53" t="s">
        <v>39</v>
      </c>
      <c r="C7" s="53"/>
      <c r="D7" s="54"/>
      <c r="E7" s="54"/>
      <c r="F7" s="54"/>
      <c r="G7" s="54"/>
      <c r="H7" s="54"/>
      <c r="I7" s="54"/>
      <c r="J7" s="54"/>
      <c r="K7" s="54"/>
      <c r="L7" s="54"/>
      <c r="M7" s="54"/>
    </row>
    <row r="8" spans="1:14" ht="114.75" customHeight="1">
      <c r="A8" s="29" t="s">
        <v>22</v>
      </c>
      <c r="B8" s="53" t="s">
        <v>63</v>
      </c>
      <c r="C8" s="53"/>
      <c r="D8" s="54"/>
      <c r="E8" s="54"/>
      <c r="F8" s="54"/>
      <c r="G8" s="54"/>
      <c r="H8" s="54"/>
      <c r="I8" s="54"/>
      <c r="J8" s="54"/>
      <c r="K8" s="54"/>
      <c r="L8" s="54"/>
      <c r="M8" s="54"/>
    </row>
    <row r="9" spans="1:14">
      <c r="A9" s="51" t="s">
        <v>23</v>
      </c>
      <c r="B9" s="51" t="s">
        <v>24</v>
      </c>
      <c r="C9" s="51"/>
      <c r="D9" s="51"/>
      <c r="E9" s="51"/>
      <c r="F9" s="51"/>
      <c r="G9" s="52" t="s">
        <v>25</v>
      </c>
      <c r="H9" s="50" t="s">
        <v>26</v>
      </c>
      <c r="I9" s="50" t="s">
        <v>27</v>
      </c>
      <c r="J9" s="50" t="s">
        <v>28</v>
      </c>
      <c r="K9" s="50" t="s">
        <v>29</v>
      </c>
      <c r="L9" s="50" t="s">
        <v>30</v>
      </c>
      <c r="M9" s="50" t="s">
        <v>31</v>
      </c>
    </row>
    <row r="10" spans="1:14">
      <c r="A10" s="51"/>
      <c r="B10" s="51" t="s">
        <v>32</v>
      </c>
      <c r="C10" s="51" t="s">
        <v>33</v>
      </c>
      <c r="D10" s="51" t="s">
        <v>34</v>
      </c>
      <c r="E10" s="51"/>
      <c r="F10" s="51"/>
      <c r="G10" s="52"/>
      <c r="H10" s="50"/>
      <c r="I10" s="50"/>
      <c r="J10" s="50"/>
      <c r="K10" s="50"/>
      <c r="L10" s="50"/>
      <c r="M10" s="50"/>
      <c r="N10" s="1" t="s">
        <v>4</v>
      </c>
    </row>
    <row r="11" spans="1:14">
      <c r="A11" s="51"/>
      <c r="B11" s="51"/>
      <c r="C11" s="51"/>
      <c r="D11" s="30" t="s">
        <v>35</v>
      </c>
      <c r="E11" s="29" t="s">
        <v>36</v>
      </c>
      <c r="F11" s="30" t="s">
        <v>37</v>
      </c>
      <c r="G11" s="52"/>
      <c r="H11" s="50"/>
      <c r="I11" s="50"/>
      <c r="J11" s="50"/>
      <c r="K11" s="50"/>
      <c r="L11" s="50"/>
      <c r="M11" s="50"/>
    </row>
    <row r="12" spans="1:14" s="2" customFormat="1" ht="202.5">
      <c r="A12" s="10">
        <f>"0000" + ROW()-11</f>
        <v>1</v>
      </c>
      <c r="B12" s="12" t="s">
        <v>2</v>
      </c>
      <c r="C12" s="13" t="s">
        <v>141</v>
      </c>
      <c r="D12" s="13" t="s">
        <v>182</v>
      </c>
      <c r="E12" s="13" t="s">
        <v>200</v>
      </c>
      <c r="F12" s="13" t="s">
        <v>38</v>
      </c>
      <c r="G12" s="15" t="s">
        <v>3</v>
      </c>
      <c r="H12" s="14"/>
      <c r="I12" s="6"/>
      <c r="J12" s="7"/>
      <c r="K12" s="13"/>
      <c r="L12" s="13"/>
      <c r="M12" s="13"/>
      <c r="N12" s="11"/>
    </row>
    <row r="13" spans="1:14" s="2" customFormat="1" ht="40.5">
      <c r="A13" s="10">
        <f t="shared" ref="A13:A17" si="0">"0000" + ROW()-11</f>
        <v>2</v>
      </c>
      <c r="B13" s="12" t="s">
        <v>1</v>
      </c>
      <c r="C13" s="13" t="s">
        <v>42</v>
      </c>
      <c r="D13" s="13" t="s">
        <v>105</v>
      </c>
      <c r="E13" s="13" t="s">
        <v>106</v>
      </c>
      <c r="F13" s="13" t="s">
        <v>40</v>
      </c>
      <c r="G13" s="15"/>
      <c r="H13" s="14"/>
      <c r="I13" s="6"/>
      <c r="J13" s="6"/>
      <c r="K13" s="13"/>
      <c r="L13" s="13"/>
      <c r="M13" s="13"/>
      <c r="N13" s="11">
        <v>1</v>
      </c>
    </row>
    <row r="14" spans="1:14" s="2" customFormat="1" ht="337.5">
      <c r="A14" s="10">
        <f t="shared" si="0"/>
        <v>3</v>
      </c>
      <c r="B14" s="12" t="s">
        <v>1</v>
      </c>
      <c r="C14" s="13" t="s">
        <v>171</v>
      </c>
      <c r="D14" s="13" t="s">
        <v>105</v>
      </c>
      <c r="E14" s="13" t="s">
        <v>106</v>
      </c>
      <c r="F14" s="13" t="s">
        <v>183</v>
      </c>
      <c r="G14" s="15"/>
      <c r="H14" s="14"/>
      <c r="I14" s="6"/>
      <c r="J14" s="6"/>
      <c r="K14" s="13"/>
      <c r="L14" s="13"/>
      <c r="M14" s="13"/>
      <c r="N14" s="11">
        <v>1</v>
      </c>
    </row>
    <row r="15" spans="1:14" s="33" customFormat="1" ht="256.5">
      <c r="A15" s="35">
        <f>"0000" + ROW()-11</f>
        <v>4</v>
      </c>
      <c r="B15" s="37" t="s">
        <v>2</v>
      </c>
      <c r="C15" s="38" t="s">
        <v>146</v>
      </c>
      <c r="D15" s="38" t="s">
        <v>217</v>
      </c>
      <c r="E15" s="38" t="s">
        <v>255</v>
      </c>
      <c r="F15" s="41" t="s">
        <v>291</v>
      </c>
      <c r="G15" s="40" t="s">
        <v>3</v>
      </c>
      <c r="H15" s="39"/>
      <c r="I15" s="34"/>
      <c r="J15" s="7"/>
      <c r="K15" s="38"/>
      <c r="L15" s="38"/>
      <c r="M15" s="38"/>
      <c r="N15" s="36"/>
    </row>
    <row r="16" spans="1:14" s="33" customFormat="1" ht="40.5">
      <c r="A16" s="35">
        <f t="shared" si="0"/>
        <v>5</v>
      </c>
      <c r="B16" s="37" t="s">
        <v>1</v>
      </c>
      <c r="C16" s="38" t="s">
        <v>42</v>
      </c>
      <c r="D16" s="38" t="s">
        <v>105</v>
      </c>
      <c r="E16" s="38" t="s">
        <v>106</v>
      </c>
      <c r="F16" s="38" t="s">
        <v>40</v>
      </c>
      <c r="G16" s="40"/>
      <c r="H16" s="39"/>
      <c r="I16" s="34"/>
      <c r="J16" s="34"/>
      <c r="K16" s="38"/>
      <c r="L16" s="38"/>
      <c r="M16" s="38"/>
      <c r="N16" s="36">
        <v>1</v>
      </c>
    </row>
    <row r="17" spans="1:14" s="33" customFormat="1" ht="337.5">
      <c r="A17" s="35">
        <f t="shared" si="0"/>
        <v>6</v>
      </c>
      <c r="B17" s="37" t="s">
        <v>1</v>
      </c>
      <c r="C17" s="38" t="s">
        <v>171</v>
      </c>
      <c r="D17" s="38" t="s">
        <v>105</v>
      </c>
      <c r="E17" s="38" t="s">
        <v>106</v>
      </c>
      <c r="F17" s="38" t="s">
        <v>183</v>
      </c>
      <c r="G17" s="40"/>
      <c r="H17" s="39"/>
      <c r="I17" s="34"/>
      <c r="J17" s="34"/>
      <c r="K17" s="38"/>
      <c r="L17" s="38"/>
      <c r="M17" s="38"/>
      <c r="N17" s="36">
        <v>1</v>
      </c>
    </row>
  </sheetData>
  <mergeCells count="28">
    <mergeCell ref="B8:M8"/>
    <mergeCell ref="A1:C1"/>
    <mergeCell ref="D1:E1"/>
    <mergeCell ref="F1:H1"/>
    <mergeCell ref="L1:M1"/>
    <mergeCell ref="A2:C2"/>
    <mergeCell ref="D2:E2"/>
    <mergeCell ref="F2:H2"/>
    <mergeCell ref="L2:M4"/>
    <mergeCell ref="A3:D3"/>
    <mergeCell ref="E3:G3"/>
    <mergeCell ref="A4:D4"/>
    <mergeCell ref="E4:G4"/>
    <mergeCell ref="B5:M5"/>
    <mergeCell ref="B6:M6"/>
    <mergeCell ref="B7:M7"/>
    <mergeCell ref="A9:A11"/>
    <mergeCell ref="B9:F9"/>
    <mergeCell ref="G9:G11"/>
    <mergeCell ref="H9:H11"/>
    <mergeCell ref="I9:I11"/>
    <mergeCell ref="K9:K11"/>
    <mergeCell ref="L9:L11"/>
    <mergeCell ref="M9:M11"/>
    <mergeCell ref="B10:B11"/>
    <mergeCell ref="C10:C11"/>
    <mergeCell ref="D10:F10"/>
    <mergeCell ref="J9:J11"/>
  </mergeCells>
  <phoneticPr fontId="42"/>
  <conditionalFormatting sqref="B12">
    <cfRule type="cellIs" dxfId="434" priority="30" stopIfTrue="1" operator="equal">
      <formula>"準備作業"</formula>
    </cfRule>
    <cfRule type="cellIs" dxfId="433" priority="31" stopIfTrue="1" operator="equal">
      <formula>"試験項目"</formula>
    </cfRule>
  </conditionalFormatting>
  <conditionalFormatting sqref="G12:G13">
    <cfRule type="cellIs" dxfId="432" priority="27" stopIfTrue="1" operator="equal">
      <formula>"－"</formula>
    </cfRule>
    <cfRule type="cellIs" dxfId="431" priority="28" stopIfTrue="1" operator="equal">
      <formula>"ＮＧ"</formula>
    </cfRule>
    <cfRule type="cellIs" dxfId="430" priority="29" stopIfTrue="1" operator="equal">
      <formula>"ＯＫ"</formula>
    </cfRule>
  </conditionalFormatting>
  <conditionalFormatting sqref="B13">
    <cfRule type="cellIs" dxfId="429" priority="25" stopIfTrue="1" operator="equal">
      <formula>"準備作業"</formula>
    </cfRule>
    <cfRule type="cellIs" dxfId="428" priority="26" stopIfTrue="1" operator="equal">
      <formula>"試験項目"</formula>
    </cfRule>
  </conditionalFormatting>
  <conditionalFormatting sqref="G14">
    <cfRule type="cellIs" dxfId="427" priority="15" stopIfTrue="1" operator="equal">
      <formula>"－"</formula>
    </cfRule>
    <cfRule type="cellIs" dxfId="426" priority="16" stopIfTrue="1" operator="equal">
      <formula>"ＮＧ"</formula>
    </cfRule>
    <cfRule type="cellIs" dxfId="425" priority="17" stopIfTrue="1" operator="equal">
      <formula>"ＯＫ"</formula>
    </cfRule>
  </conditionalFormatting>
  <conditionalFormatting sqref="B14">
    <cfRule type="cellIs" dxfId="424" priority="13" stopIfTrue="1" operator="equal">
      <formula>"準備作業"</formula>
    </cfRule>
    <cfRule type="cellIs" dxfId="423" priority="14" stopIfTrue="1" operator="equal">
      <formula>"試験項目"</formula>
    </cfRule>
  </conditionalFormatting>
  <conditionalFormatting sqref="B15">
    <cfRule type="cellIs" dxfId="422" priority="11" stopIfTrue="1" operator="equal">
      <formula>"準備作業"</formula>
    </cfRule>
    <cfRule type="cellIs" dxfId="421" priority="12" stopIfTrue="1" operator="equal">
      <formula>"試験項目"</formula>
    </cfRule>
  </conditionalFormatting>
  <conditionalFormatting sqref="G15:G16">
    <cfRule type="cellIs" dxfId="420" priority="8" stopIfTrue="1" operator="equal">
      <formula>"－"</formula>
    </cfRule>
    <cfRule type="cellIs" dxfId="419" priority="9" stopIfTrue="1" operator="equal">
      <formula>"ＮＧ"</formula>
    </cfRule>
    <cfRule type="cellIs" dxfId="418" priority="10" stopIfTrue="1" operator="equal">
      <formula>"ＯＫ"</formula>
    </cfRule>
  </conditionalFormatting>
  <conditionalFormatting sqref="B16">
    <cfRule type="cellIs" dxfId="417" priority="6" stopIfTrue="1" operator="equal">
      <formula>"準備作業"</formula>
    </cfRule>
    <cfRule type="cellIs" dxfId="416" priority="7" stopIfTrue="1" operator="equal">
      <formula>"試験項目"</formula>
    </cfRule>
  </conditionalFormatting>
  <conditionalFormatting sqref="G17">
    <cfRule type="cellIs" dxfId="415" priority="3" stopIfTrue="1" operator="equal">
      <formula>"－"</formula>
    </cfRule>
    <cfRule type="cellIs" dxfId="414" priority="4" stopIfTrue="1" operator="equal">
      <formula>"ＮＧ"</formula>
    </cfRule>
    <cfRule type="cellIs" dxfId="413" priority="5" stopIfTrue="1" operator="equal">
      <formula>"ＯＫ"</formula>
    </cfRule>
  </conditionalFormatting>
  <conditionalFormatting sqref="B17">
    <cfRule type="cellIs" dxfId="412" priority="1" stopIfTrue="1" operator="equal">
      <formula>"準備作業"</formula>
    </cfRule>
    <cfRule type="cellIs" dxfId="411" priority="2" stopIfTrue="1" operator="equal">
      <formula>"試験項目"</formula>
    </cfRule>
  </conditionalFormatting>
  <dataValidations count="2">
    <dataValidation type="list" allowBlank="1" showInputMessage="1" showErrorMessage="1" sqref="G18:G65449">
      <formula1>#REF!</formula1>
    </dataValidation>
    <dataValidation type="list" allowBlank="1" showInputMessage="1" showErrorMessage="1" sqref="G12:G17">
      <formula1>"ＯＫ,ＮＧ,－"</formula1>
    </dataValidation>
  </dataValidations>
  <pageMargins left="0.7" right="0.7" top="0.75" bottom="0.75" header="0.3" footer="0.3"/>
  <pageSetup paperSize="9" scale="26"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2"/>
  <sheetViews>
    <sheetView tabSelected="1" view="pageBreakPreview" zoomScale="85" zoomScaleNormal="85" zoomScaleSheetLayoutView="85" workbookViewId="0">
      <selection sqref="A1:C1"/>
    </sheetView>
  </sheetViews>
  <sheetFormatPr defaultColWidth="8" defaultRowHeight="13.5"/>
  <cols>
    <col min="1" max="1" width="6.75" style="1" bestFit="1" customWidth="1"/>
    <col min="2" max="2" width="9.125" style="4" bestFit="1" customWidth="1"/>
    <col min="3" max="3" width="26.625" style="1" bestFit="1" customWidth="1"/>
    <col min="4" max="4" width="27.625" style="1" bestFit="1" customWidth="1"/>
    <col min="5" max="5" width="49.125" style="1" customWidth="1"/>
    <col min="6" max="6" width="69.75" style="1" bestFit="1" customWidth="1"/>
    <col min="7" max="7" width="4.625" style="1" bestFit="1" customWidth="1"/>
    <col min="8" max="10" width="12.5" style="1" customWidth="1"/>
    <col min="11" max="11" width="22.375" style="1" customWidth="1"/>
    <col min="12" max="12" width="12.25" style="1" bestFit="1" customWidth="1"/>
    <col min="13" max="13" width="12.25" style="1" customWidth="1"/>
    <col min="14" max="14" width="10.25" style="1" bestFit="1" customWidth="1"/>
    <col min="15" max="16384" width="8" style="1"/>
  </cols>
  <sheetData>
    <row r="1" spans="1:14" ht="12" customHeight="1">
      <c r="A1" s="55" t="s">
        <v>5</v>
      </c>
      <c r="B1" s="56"/>
      <c r="C1" s="57"/>
      <c r="D1" s="58" t="s">
        <v>6</v>
      </c>
      <c r="E1" s="58"/>
      <c r="F1" s="51" t="s">
        <v>7</v>
      </c>
      <c r="G1" s="51"/>
      <c r="H1" s="51"/>
      <c r="I1" s="30" t="s">
        <v>8</v>
      </c>
      <c r="J1" s="30" t="s">
        <v>9</v>
      </c>
      <c r="K1" s="30" t="s">
        <v>10</v>
      </c>
      <c r="L1" s="59"/>
      <c r="M1" s="60"/>
    </row>
    <row r="2" spans="1:14" ht="27" customHeight="1">
      <c r="A2" s="61" t="s">
        <v>11</v>
      </c>
      <c r="B2" s="62"/>
      <c r="C2" s="63"/>
      <c r="D2" s="64" t="s">
        <v>150</v>
      </c>
      <c r="E2" s="64"/>
      <c r="F2" s="65" t="s">
        <v>149</v>
      </c>
      <c r="G2" s="66"/>
      <c r="H2" s="67"/>
      <c r="I2" s="3" t="s">
        <v>0</v>
      </c>
      <c r="J2" s="3"/>
      <c r="K2" s="3" t="s">
        <v>12</v>
      </c>
      <c r="L2" s="68"/>
      <c r="M2" s="69"/>
    </row>
    <row r="3" spans="1:14" ht="12" customHeight="1">
      <c r="A3" s="74" t="s">
        <v>13</v>
      </c>
      <c r="B3" s="74"/>
      <c r="C3" s="74"/>
      <c r="D3" s="74"/>
      <c r="E3" s="59" t="s">
        <v>14</v>
      </c>
      <c r="F3" s="75"/>
      <c r="G3" s="60"/>
      <c r="H3" s="32" t="s">
        <v>15</v>
      </c>
      <c r="I3" s="30" t="s">
        <v>16</v>
      </c>
      <c r="J3" s="30" t="s">
        <v>17</v>
      </c>
      <c r="K3" s="30" t="s">
        <v>18</v>
      </c>
      <c r="L3" s="70"/>
      <c r="M3" s="71"/>
    </row>
    <row r="4" spans="1:14" ht="32.25" customHeight="1">
      <c r="A4" s="76" t="s">
        <v>120</v>
      </c>
      <c r="B4" s="77"/>
      <c r="C4" s="77"/>
      <c r="D4" s="78"/>
      <c r="E4" s="79" t="s">
        <v>130</v>
      </c>
      <c r="F4" s="80"/>
      <c r="G4" s="81"/>
      <c r="H4" s="5">
        <f>SUM(N12:N13)</f>
        <v>1</v>
      </c>
      <c r="I4" s="8">
        <f>COUNTIF(G12:G13,"ＯＫ")</f>
        <v>0</v>
      </c>
      <c r="J4" s="9">
        <f>COUNTIF(G12:G13,"ＮＧ")</f>
        <v>0</v>
      </c>
      <c r="K4" s="31"/>
      <c r="L4" s="72"/>
      <c r="M4" s="73"/>
    </row>
    <row r="5" spans="1:14" ht="89.25" customHeight="1">
      <c r="A5" s="29" t="s">
        <v>19</v>
      </c>
      <c r="B5" s="82" t="s">
        <v>64</v>
      </c>
      <c r="C5" s="83"/>
      <c r="D5" s="83"/>
      <c r="E5" s="83"/>
      <c r="F5" s="83"/>
      <c r="G5" s="83"/>
      <c r="H5" s="83"/>
      <c r="I5" s="83"/>
      <c r="J5" s="83"/>
      <c r="K5" s="83"/>
      <c r="L5" s="83"/>
      <c r="M5" s="84"/>
    </row>
    <row r="6" spans="1:14" ht="45" customHeight="1">
      <c r="A6" s="30" t="s">
        <v>20</v>
      </c>
      <c r="B6" s="53" t="s">
        <v>121</v>
      </c>
      <c r="C6" s="53"/>
      <c r="D6" s="54"/>
      <c r="E6" s="54"/>
      <c r="F6" s="54"/>
      <c r="G6" s="54"/>
      <c r="H6" s="54"/>
      <c r="I6" s="54"/>
      <c r="J6" s="54"/>
      <c r="K6" s="54"/>
      <c r="L6" s="54"/>
      <c r="M6" s="54"/>
    </row>
    <row r="7" spans="1:14" ht="58.5" customHeight="1">
      <c r="A7" s="30" t="s">
        <v>21</v>
      </c>
      <c r="B7" s="53" t="s">
        <v>39</v>
      </c>
      <c r="C7" s="53"/>
      <c r="D7" s="54"/>
      <c r="E7" s="54"/>
      <c r="F7" s="54"/>
      <c r="G7" s="54"/>
      <c r="H7" s="54"/>
      <c r="I7" s="54"/>
      <c r="J7" s="54"/>
      <c r="K7" s="54"/>
      <c r="L7" s="54"/>
      <c r="M7" s="54"/>
    </row>
    <row r="8" spans="1:14" ht="114.75" customHeight="1">
      <c r="A8" s="29" t="s">
        <v>22</v>
      </c>
      <c r="B8" s="53" t="s">
        <v>63</v>
      </c>
      <c r="C8" s="53"/>
      <c r="D8" s="54"/>
      <c r="E8" s="54"/>
      <c r="F8" s="54"/>
      <c r="G8" s="54"/>
      <c r="H8" s="54"/>
      <c r="I8" s="54"/>
      <c r="J8" s="54"/>
      <c r="K8" s="54"/>
      <c r="L8" s="54"/>
      <c r="M8" s="54"/>
    </row>
    <row r="9" spans="1:14">
      <c r="A9" s="51" t="s">
        <v>23</v>
      </c>
      <c r="B9" s="51" t="s">
        <v>24</v>
      </c>
      <c r="C9" s="51"/>
      <c r="D9" s="51"/>
      <c r="E9" s="51"/>
      <c r="F9" s="51"/>
      <c r="G9" s="52" t="s">
        <v>25</v>
      </c>
      <c r="H9" s="50" t="s">
        <v>26</v>
      </c>
      <c r="I9" s="50" t="s">
        <v>27</v>
      </c>
      <c r="J9" s="50" t="s">
        <v>28</v>
      </c>
      <c r="K9" s="50" t="s">
        <v>29</v>
      </c>
      <c r="L9" s="50" t="s">
        <v>30</v>
      </c>
      <c r="M9" s="50" t="s">
        <v>31</v>
      </c>
    </row>
    <row r="10" spans="1:14">
      <c r="A10" s="51"/>
      <c r="B10" s="51" t="s">
        <v>32</v>
      </c>
      <c r="C10" s="51" t="s">
        <v>33</v>
      </c>
      <c r="D10" s="51" t="s">
        <v>34</v>
      </c>
      <c r="E10" s="51"/>
      <c r="F10" s="51"/>
      <c r="G10" s="52"/>
      <c r="H10" s="50"/>
      <c r="I10" s="50"/>
      <c r="J10" s="50"/>
      <c r="K10" s="50"/>
      <c r="L10" s="50"/>
      <c r="M10" s="50"/>
      <c r="N10" s="1" t="s">
        <v>4</v>
      </c>
    </row>
    <row r="11" spans="1:14">
      <c r="A11" s="51"/>
      <c r="B11" s="51"/>
      <c r="C11" s="51"/>
      <c r="D11" s="30" t="s">
        <v>35</v>
      </c>
      <c r="E11" s="29" t="s">
        <v>36</v>
      </c>
      <c r="F11" s="30" t="s">
        <v>37</v>
      </c>
      <c r="G11" s="52"/>
      <c r="H11" s="50"/>
      <c r="I11" s="50"/>
      <c r="J11" s="50"/>
      <c r="K11" s="50"/>
      <c r="L11" s="50"/>
      <c r="M11" s="50"/>
    </row>
    <row r="12" spans="1:14" s="2" customFormat="1" ht="351">
      <c r="A12" s="10">
        <f>"0000" + ROW()-11</f>
        <v>1</v>
      </c>
      <c r="B12" s="12" t="s">
        <v>2</v>
      </c>
      <c r="C12" s="13" t="s">
        <v>141</v>
      </c>
      <c r="D12" s="13" t="s">
        <v>297</v>
      </c>
      <c r="E12" s="13" t="s">
        <v>292</v>
      </c>
      <c r="F12" s="13" t="s">
        <v>38</v>
      </c>
      <c r="G12" s="15" t="s">
        <v>3</v>
      </c>
      <c r="H12" s="14"/>
      <c r="I12" s="6"/>
      <c r="J12" s="7"/>
      <c r="K12" s="13"/>
      <c r="L12" s="13"/>
      <c r="M12" s="13"/>
      <c r="N12" s="11"/>
    </row>
    <row r="13" spans="1:14" s="2" customFormat="1" ht="40.5">
      <c r="A13" s="10">
        <f t="shared" ref="A13:A32" si="0">"0000" + ROW()-11</f>
        <v>2</v>
      </c>
      <c r="B13" s="12" t="s">
        <v>1</v>
      </c>
      <c r="C13" s="13" t="s">
        <v>42</v>
      </c>
      <c r="D13" s="13" t="s">
        <v>107</v>
      </c>
      <c r="E13" s="38" t="s">
        <v>209</v>
      </c>
      <c r="F13" s="13" t="s">
        <v>40</v>
      </c>
      <c r="G13" s="15"/>
      <c r="H13" s="14"/>
      <c r="I13" s="6"/>
      <c r="J13" s="6"/>
      <c r="K13" s="13"/>
      <c r="L13" s="13"/>
      <c r="M13" s="13"/>
      <c r="N13" s="11">
        <v>1</v>
      </c>
    </row>
    <row r="14" spans="1:14" s="33" customFormat="1" ht="135">
      <c r="A14" s="35">
        <f t="shared" si="0"/>
        <v>3</v>
      </c>
      <c r="B14" s="37" t="s">
        <v>1</v>
      </c>
      <c r="C14" s="38" t="s">
        <v>218</v>
      </c>
      <c r="D14" s="41" t="s">
        <v>107</v>
      </c>
      <c r="E14" s="38" t="s">
        <v>209</v>
      </c>
      <c r="F14" s="38" t="s">
        <v>219</v>
      </c>
      <c r="G14" s="40"/>
      <c r="H14" s="39"/>
      <c r="I14" s="34"/>
      <c r="J14" s="34"/>
      <c r="K14" s="38"/>
      <c r="L14" s="38"/>
      <c r="M14" s="38"/>
      <c r="N14" s="36">
        <v>1</v>
      </c>
    </row>
    <row r="15" spans="1:14" s="33" customFormat="1" ht="81">
      <c r="A15" s="35">
        <f t="shared" si="0"/>
        <v>4</v>
      </c>
      <c r="B15" s="37" t="s">
        <v>1</v>
      </c>
      <c r="C15" s="38" t="s">
        <v>171</v>
      </c>
      <c r="D15" s="41" t="s">
        <v>107</v>
      </c>
      <c r="E15" s="38" t="s">
        <v>209</v>
      </c>
      <c r="F15" s="38" t="s">
        <v>300</v>
      </c>
      <c r="G15" s="40"/>
      <c r="H15" s="39"/>
      <c r="I15" s="34"/>
      <c r="J15" s="34"/>
      <c r="K15" s="38"/>
      <c r="L15" s="38"/>
      <c r="M15" s="38"/>
      <c r="N15" s="36">
        <v>1</v>
      </c>
    </row>
    <row r="16" spans="1:14" s="33" customFormat="1" ht="67.5">
      <c r="A16" s="35">
        <f t="shared" si="0"/>
        <v>5</v>
      </c>
      <c r="B16" s="37" t="s">
        <v>1</v>
      </c>
      <c r="C16" s="38" t="s">
        <v>215</v>
      </c>
      <c r="D16" s="38" t="s">
        <v>107</v>
      </c>
      <c r="E16" s="41" t="s">
        <v>209</v>
      </c>
      <c r="F16" s="38" t="s">
        <v>311</v>
      </c>
      <c r="G16" s="40"/>
      <c r="H16" s="39"/>
      <c r="I16" s="34"/>
      <c r="J16" s="34"/>
      <c r="K16" s="38"/>
      <c r="L16" s="38"/>
      <c r="M16" s="38"/>
      <c r="N16" s="36">
        <v>1</v>
      </c>
    </row>
    <row r="17" spans="1:14" s="33" customFormat="1" ht="67.5">
      <c r="A17" s="35">
        <f t="shared" si="0"/>
        <v>6</v>
      </c>
      <c r="B17" s="37" t="s">
        <v>1</v>
      </c>
      <c r="C17" s="38" t="s">
        <v>186</v>
      </c>
      <c r="D17" s="41" t="s">
        <v>309</v>
      </c>
      <c r="E17" s="38" t="s">
        <v>209</v>
      </c>
      <c r="F17" s="38" t="s">
        <v>187</v>
      </c>
      <c r="G17" s="40"/>
      <c r="H17" s="39"/>
      <c r="I17" s="34"/>
      <c r="J17" s="34"/>
      <c r="K17" s="38"/>
      <c r="L17" s="38"/>
      <c r="M17" s="38"/>
      <c r="N17" s="36">
        <v>1</v>
      </c>
    </row>
    <row r="18" spans="1:14" s="92" customFormat="1" ht="27">
      <c r="A18" s="85">
        <f t="shared" si="0"/>
        <v>7</v>
      </c>
      <c r="B18" s="86" t="s">
        <v>1</v>
      </c>
      <c r="C18" s="87" t="s">
        <v>184</v>
      </c>
      <c r="D18" s="93" t="s">
        <v>310</v>
      </c>
      <c r="E18" s="87" t="s">
        <v>185</v>
      </c>
      <c r="F18" s="87" t="s">
        <v>306</v>
      </c>
      <c r="G18" s="88"/>
      <c r="H18" s="89"/>
      <c r="I18" s="90"/>
      <c r="J18" s="90"/>
      <c r="K18" s="87"/>
      <c r="L18" s="87"/>
      <c r="M18" s="87"/>
      <c r="N18" s="91">
        <v>1</v>
      </c>
    </row>
    <row r="19" spans="1:14" s="2" customFormat="1" ht="405">
      <c r="A19" s="10">
        <f>"0000" + ROW()-11</f>
        <v>8</v>
      </c>
      <c r="B19" s="12" t="s">
        <v>2</v>
      </c>
      <c r="C19" s="13" t="s">
        <v>147</v>
      </c>
      <c r="D19" s="13" t="s">
        <v>298</v>
      </c>
      <c r="E19" s="13" t="s">
        <v>296</v>
      </c>
      <c r="F19" s="13" t="s">
        <v>38</v>
      </c>
      <c r="G19" s="15" t="s">
        <v>3</v>
      </c>
      <c r="H19" s="14"/>
      <c r="I19" s="6"/>
      <c r="J19" s="7"/>
      <c r="K19" s="13"/>
      <c r="L19" s="13"/>
      <c r="M19" s="13"/>
      <c r="N19" s="11"/>
    </row>
    <row r="20" spans="1:14" s="2" customFormat="1" ht="40.5">
      <c r="A20" s="10">
        <f t="shared" si="0"/>
        <v>9</v>
      </c>
      <c r="B20" s="12" t="s">
        <v>1</v>
      </c>
      <c r="C20" s="13" t="s">
        <v>42</v>
      </c>
      <c r="D20" s="13" t="s">
        <v>107</v>
      </c>
      <c r="E20" s="38" t="s">
        <v>209</v>
      </c>
      <c r="F20" s="13" t="s">
        <v>40</v>
      </c>
      <c r="G20" s="15"/>
      <c r="H20" s="14"/>
      <c r="I20" s="6"/>
      <c r="J20" s="6"/>
      <c r="K20" s="13"/>
      <c r="L20" s="13"/>
      <c r="M20" s="13"/>
      <c r="N20" s="11">
        <v>1</v>
      </c>
    </row>
    <row r="21" spans="1:14" s="33" customFormat="1" ht="135">
      <c r="A21" s="35">
        <f t="shared" si="0"/>
        <v>10</v>
      </c>
      <c r="B21" s="37" t="s">
        <v>1</v>
      </c>
      <c r="C21" s="38" t="s">
        <v>218</v>
      </c>
      <c r="D21" s="41" t="s">
        <v>107</v>
      </c>
      <c r="E21" s="38" t="s">
        <v>209</v>
      </c>
      <c r="F21" s="38" t="s">
        <v>294</v>
      </c>
      <c r="G21" s="40"/>
      <c r="H21" s="39"/>
      <c r="I21" s="34"/>
      <c r="J21" s="34"/>
      <c r="K21" s="38"/>
      <c r="L21" s="38"/>
      <c r="M21" s="38"/>
      <c r="N21" s="36">
        <v>1</v>
      </c>
    </row>
    <row r="22" spans="1:14" s="33" customFormat="1" ht="81">
      <c r="A22" s="35">
        <f t="shared" si="0"/>
        <v>11</v>
      </c>
      <c r="B22" s="37" t="s">
        <v>1</v>
      </c>
      <c r="C22" s="38" t="s">
        <v>171</v>
      </c>
      <c r="D22" s="41" t="s">
        <v>107</v>
      </c>
      <c r="E22" s="38" t="s">
        <v>209</v>
      </c>
      <c r="F22" s="38" t="s">
        <v>301</v>
      </c>
      <c r="G22" s="40"/>
      <c r="H22" s="39"/>
      <c r="I22" s="34"/>
      <c r="J22" s="34"/>
      <c r="K22" s="38"/>
      <c r="L22" s="38"/>
      <c r="M22" s="38"/>
      <c r="N22" s="36">
        <v>1</v>
      </c>
    </row>
    <row r="23" spans="1:14" s="33" customFormat="1" ht="67.5">
      <c r="A23" s="35">
        <f t="shared" si="0"/>
        <v>12</v>
      </c>
      <c r="B23" s="37" t="s">
        <v>1</v>
      </c>
      <c r="C23" s="38" t="s">
        <v>215</v>
      </c>
      <c r="D23" s="38" t="s">
        <v>107</v>
      </c>
      <c r="E23" s="41" t="s">
        <v>209</v>
      </c>
      <c r="F23" s="38" t="s">
        <v>312</v>
      </c>
      <c r="G23" s="40"/>
      <c r="H23" s="39"/>
      <c r="I23" s="34"/>
      <c r="J23" s="34"/>
      <c r="K23" s="38"/>
      <c r="L23" s="38"/>
      <c r="M23" s="38"/>
      <c r="N23" s="36">
        <v>1</v>
      </c>
    </row>
    <row r="24" spans="1:14" s="33" customFormat="1" ht="67.5">
      <c r="A24" s="35">
        <f t="shared" si="0"/>
        <v>13</v>
      </c>
      <c r="B24" s="37" t="s">
        <v>1</v>
      </c>
      <c r="C24" s="38" t="s">
        <v>186</v>
      </c>
      <c r="D24" s="41" t="s">
        <v>309</v>
      </c>
      <c r="E24" s="38" t="s">
        <v>209</v>
      </c>
      <c r="F24" s="38" t="s">
        <v>295</v>
      </c>
      <c r="G24" s="40"/>
      <c r="H24" s="39"/>
      <c r="I24" s="34"/>
      <c r="J24" s="34"/>
      <c r="K24" s="38"/>
      <c r="L24" s="38"/>
      <c r="M24" s="38"/>
      <c r="N24" s="36">
        <v>1</v>
      </c>
    </row>
    <row r="25" spans="1:14" s="92" customFormat="1" ht="27">
      <c r="A25" s="85">
        <f t="shared" si="0"/>
        <v>14</v>
      </c>
      <c r="B25" s="86" t="s">
        <v>1</v>
      </c>
      <c r="C25" s="87" t="s">
        <v>184</v>
      </c>
      <c r="D25" s="93" t="s">
        <v>310</v>
      </c>
      <c r="E25" s="87" t="s">
        <v>152</v>
      </c>
      <c r="F25" s="87" t="s">
        <v>307</v>
      </c>
      <c r="G25" s="88"/>
      <c r="H25" s="89"/>
      <c r="I25" s="90"/>
      <c r="J25" s="90"/>
      <c r="K25" s="87"/>
      <c r="L25" s="87"/>
      <c r="M25" s="87"/>
      <c r="N25" s="91">
        <v>1</v>
      </c>
    </row>
    <row r="26" spans="1:14" s="33" customFormat="1" ht="337.5">
      <c r="A26" s="35">
        <f>"0000" + ROW()-11</f>
        <v>15</v>
      </c>
      <c r="B26" s="37" t="s">
        <v>2</v>
      </c>
      <c r="C26" s="38" t="s">
        <v>216</v>
      </c>
      <c r="D26" s="38" t="s">
        <v>299</v>
      </c>
      <c r="E26" s="38" t="s">
        <v>220</v>
      </c>
      <c r="F26" s="38" t="s">
        <v>38</v>
      </c>
      <c r="G26" s="40" t="s">
        <v>3</v>
      </c>
      <c r="H26" s="39"/>
      <c r="I26" s="34"/>
      <c r="J26" s="7"/>
      <c r="K26" s="38"/>
      <c r="L26" s="38"/>
      <c r="M26" s="38"/>
      <c r="N26" s="36"/>
    </row>
    <row r="27" spans="1:14" s="33" customFormat="1" ht="40.5">
      <c r="A27" s="35">
        <f t="shared" si="0"/>
        <v>16</v>
      </c>
      <c r="B27" s="37" t="s">
        <v>1</v>
      </c>
      <c r="C27" s="38" t="s">
        <v>210</v>
      </c>
      <c r="D27" s="38" t="s">
        <v>107</v>
      </c>
      <c r="E27" s="38" t="s">
        <v>209</v>
      </c>
      <c r="F27" s="38" t="s">
        <v>211</v>
      </c>
      <c r="G27" s="40"/>
      <c r="H27" s="39"/>
      <c r="I27" s="34"/>
      <c r="J27" s="34"/>
      <c r="K27" s="38"/>
      <c r="L27" s="38"/>
      <c r="M27" s="38"/>
      <c r="N27" s="36">
        <v>1</v>
      </c>
    </row>
    <row r="28" spans="1:14" s="33" customFormat="1" ht="162">
      <c r="A28" s="35">
        <f t="shared" si="0"/>
        <v>17</v>
      </c>
      <c r="B28" s="37" t="s">
        <v>1</v>
      </c>
      <c r="C28" s="38" t="s">
        <v>218</v>
      </c>
      <c r="D28" s="41" t="s">
        <v>107</v>
      </c>
      <c r="E28" s="38" t="s">
        <v>209</v>
      </c>
      <c r="F28" s="38" t="s">
        <v>302</v>
      </c>
      <c r="G28" s="40"/>
      <c r="H28" s="39"/>
      <c r="I28" s="34"/>
      <c r="J28" s="34"/>
      <c r="K28" s="38"/>
      <c r="L28" s="38"/>
      <c r="M28" s="38"/>
      <c r="N28" s="36">
        <v>1</v>
      </c>
    </row>
    <row r="29" spans="1:14" s="33" customFormat="1" ht="175.5">
      <c r="A29" s="35">
        <f t="shared" si="0"/>
        <v>18</v>
      </c>
      <c r="B29" s="37" t="s">
        <v>1</v>
      </c>
      <c r="C29" s="38" t="s">
        <v>171</v>
      </c>
      <c r="D29" s="41" t="s">
        <v>107</v>
      </c>
      <c r="E29" s="38" t="s">
        <v>209</v>
      </c>
      <c r="F29" s="38" t="s">
        <v>303</v>
      </c>
      <c r="G29" s="40"/>
      <c r="H29" s="39"/>
      <c r="I29" s="34"/>
      <c r="J29" s="34"/>
      <c r="K29" s="38"/>
      <c r="L29" s="38"/>
      <c r="M29" s="38"/>
      <c r="N29" s="36">
        <v>1</v>
      </c>
    </row>
    <row r="30" spans="1:14" s="33" customFormat="1" ht="81">
      <c r="A30" s="35">
        <f t="shared" si="0"/>
        <v>19</v>
      </c>
      <c r="B30" s="37" t="s">
        <v>1</v>
      </c>
      <c r="C30" s="38" t="s">
        <v>215</v>
      </c>
      <c r="D30" s="38" t="s">
        <v>107</v>
      </c>
      <c r="E30" s="41" t="s">
        <v>209</v>
      </c>
      <c r="F30" s="38" t="s">
        <v>313</v>
      </c>
      <c r="G30" s="40"/>
      <c r="H30" s="39"/>
      <c r="I30" s="34"/>
      <c r="J30" s="34"/>
      <c r="K30" s="38"/>
      <c r="L30" s="38"/>
      <c r="M30" s="38"/>
      <c r="N30" s="36">
        <v>1</v>
      </c>
    </row>
    <row r="31" spans="1:14" s="33" customFormat="1" ht="67.5">
      <c r="A31" s="35">
        <f t="shared" si="0"/>
        <v>20</v>
      </c>
      <c r="B31" s="37" t="s">
        <v>1</v>
      </c>
      <c r="C31" s="38" t="s">
        <v>186</v>
      </c>
      <c r="D31" s="41" t="s">
        <v>309</v>
      </c>
      <c r="E31" s="38" t="s">
        <v>209</v>
      </c>
      <c r="F31" s="38" t="s">
        <v>304</v>
      </c>
      <c r="G31" s="40"/>
      <c r="H31" s="39"/>
      <c r="I31" s="34"/>
      <c r="J31" s="34"/>
      <c r="K31" s="38"/>
      <c r="L31" s="38"/>
      <c r="M31" s="38"/>
      <c r="N31" s="36">
        <v>1</v>
      </c>
    </row>
    <row r="32" spans="1:14" s="92" customFormat="1" ht="27">
      <c r="A32" s="85">
        <f t="shared" si="0"/>
        <v>21</v>
      </c>
      <c r="B32" s="86" t="s">
        <v>1</v>
      </c>
      <c r="C32" s="87" t="s">
        <v>184</v>
      </c>
      <c r="D32" s="93" t="s">
        <v>310</v>
      </c>
      <c r="E32" s="87" t="s">
        <v>185</v>
      </c>
      <c r="F32" s="87" t="s">
        <v>308</v>
      </c>
      <c r="G32" s="88"/>
      <c r="H32" s="89"/>
      <c r="I32" s="90"/>
      <c r="J32" s="90"/>
      <c r="K32" s="87"/>
      <c r="L32" s="87"/>
      <c r="M32" s="87"/>
      <c r="N32" s="91">
        <v>1</v>
      </c>
    </row>
  </sheetData>
  <mergeCells count="28">
    <mergeCell ref="B8:M8"/>
    <mergeCell ref="A1:C1"/>
    <mergeCell ref="D1:E1"/>
    <mergeCell ref="F1:H1"/>
    <mergeCell ref="L1:M1"/>
    <mergeCell ref="A2:C2"/>
    <mergeCell ref="D2:E2"/>
    <mergeCell ref="F2:H2"/>
    <mergeCell ref="L2:M4"/>
    <mergeCell ref="A3:D3"/>
    <mergeCell ref="E3:G3"/>
    <mergeCell ref="A4:D4"/>
    <mergeCell ref="E4:G4"/>
    <mergeCell ref="B5:M5"/>
    <mergeCell ref="B6:M6"/>
    <mergeCell ref="B7:M7"/>
    <mergeCell ref="A9:A11"/>
    <mergeCell ref="B9:F9"/>
    <mergeCell ref="G9:G11"/>
    <mergeCell ref="H9:H11"/>
    <mergeCell ref="I9:I11"/>
    <mergeCell ref="K9:K11"/>
    <mergeCell ref="L9:L11"/>
    <mergeCell ref="M9:M11"/>
    <mergeCell ref="B10:B11"/>
    <mergeCell ref="C10:C11"/>
    <mergeCell ref="D10:F10"/>
    <mergeCell ref="J9:J11"/>
  </mergeCells>
  <phoneticPr fontId="42"/>
  <conditionalFormatting sqref="B12">
    <cfRule type="cellIs" dxfId="410" priority="195" stopIfTrue="1" operator="equal">
      <formula>"準備作業"</formula>
    </cfRule>
    <cfRule type="cellIs" dxfId="409" priority="196" stopIfTrue="1" operator="equal">
      <formula>"試験項目"</formula>
    </cfRule>
  </conditionalFormatting>
  <conditionalFormatting sqref="G12:G13">
    <cfRule type="cellIs" dxfId="408" priority="192" stopIfTrue="1" operator="equal">
      <formula>"－"</formula>
    </cfRule>
    <cfRule type="cellIs" dxfId="407" priority="193" stopIfTrue="1" operator="equal">
      <formula>"ＮＧ"</formula>
    </cfRule>
    <cfRule type="cellIs" dxfId="406" priority="194" stopIfTrue="1" operator="equal">
      <formula>"ＯＫ"</formula>
    </cfRule>
  </conditionalFormatting>
  <conditionalFormatting sqref="B13">
    <cfRule type="cellIs" dxfId="405" priority="190" stopIfTrue="1" operator="equal">
      <formula>"準備作業"</formula>
    </cfRule>
    <cfRule type="cellIs" dxfId="404" priority="191" stopIfTrue="1" operator="equal">
      <formula>"試験項目"</formula>
    </cfRule>
  </conditionalFormatting>
  <conditionalFormatting sqref="B19">
    <cfRule type="cellIs" dxfId="403" priority="178" stopIfTrue="1" operator="equal">
      <formula>"準備作業"</formula>
    </cfRule>
    <cfRule type="cellIs" dxfId="402" priority="179" stopIfTrue="1" operator="equal">
      <formula>"試験項目"</formula>
    </cfRule>
  </conditionalFormatting>
  <conditionalFormatting sqref="G19:G20">
    <cfRule type="cellIs" dxfId="401" priority="175" stopIfTrue="1" operator="equal">
      <formula>"－"</formula>
    </cfRule>
    <cfRule type="cellIs" dxfId="400" priority="176" stopIfTrue="1" operator="equal">
      <formula>"ＮＧ"</formula>
    </cfRule>
    <cfRule type="cellIs" dxfId="399" priority="177" stopIfTrue="1" operator="equal">
      <formula>"ＯＫ"</formula>
    </cfRule>
  </conditionalFormatting>
  <conditionalFormatting sqref="B20">
    <cfRule type="cellIs" dxfId="398" priority="173" stopIfTrue="1" operator="equal">
      <formula>"準備作業"</formula>
    </cfRule>
    <cfRule type="cellIs" dxfId="397" priority="174" stopIfTrue="1" operator="equal">
      <formula>"試験項目"</formula>
    </cfRule>
  </conditionalFormatting>
  <conditionalFormatting sqref="G15">
    <cfRule type="cellIs" dxfId="396" priority="160" stopIfTrue="1" operator="equal">
      <formula>"－"</formula>
    </cfRule>
    <cfRule type="cellIs" dxfId="395" priority="161" stopIfTrue="1" operator="equal">
      <formula>"ＮＧ"</formula>
    </cfRule>
    <cfRule type="cellIs" dxfId="394" priority="162" stopIfTrue="1" operator="equal">
      <formula>"ＯＫ"</formula>
    </cfRule>
  </conditionalFormatting>
  <conditionalFormatting sqref="B15">
    <cfRule type="cellIs" dxfId="393" priority="158" stopIfTrue="1" operator="equal">
      <formula>"準備作業"</formula>
    </cfRule>
    <cfRule type="cellIs" dxfId="392" priority="159" stopIfTrue="1" operator="equal">
      <formula>"試験項目"</formula>
    </cfRule>
  </conditionalFormatting>
  <conditionalFormatting sqref="G18">
    <cfRule type="cellIs" dxfId="391" priority="140" stopIfTrue="1" operator="equal">
      <formula>"－"</formula>
    </cfRule>
    <cfRule type="cellIs" dxfId="390" priority="141" stopIfTrue="1" operator="equal">
      <formula>"ＮＧ"</formula>
    </cfRule>
    <cfRule type="cellIs" dxfId="389" priority="142" stopIfTrue="1" operator="equal">
      <formula>"ＯＫ"</formula>
    </cfRule>
  </conditionalFormatting>
  <conditionalFormatting sqref="B18">
    <cfRule type="cellIs" dxfId="388" priority="138" stopIfTrue="1" operator="equal">
      <formula>"準備作業"</formula>
    </cfRule>
    <cfRule type="cellIs" dxfId="387" priority="139" stopIfTrue="1" operator="equal">
      <formula>"試験項目"</formula>
    </cfRule>
  </conditionalFormatting>
  <conditionalFormatting sqref="G17">
    <cfRule type="cellIs" dxfId="386" priority="130" stopIfTrue="1" operator="equal">
      <formula>"－"</formula>
    </cfRule>
    <cfRule type="cellIs" dxfId="385" priority="131" stopIfTrue="1" operator="equal">
      <formula>"ＮＧ"</formula>
    </cfRule>
    <cfRule type="cellIs" dxfId="384" priority="132" stopIfTrue="1" operator="equal">
      <formula>"ＯＫ"</formula>
    </cfRule>
  </conditionalFormatting>
  <conditionalFormatting sqref="B17">
    <cfRule type="cellIs" dxfId="383" priority="128" stopIfTrue="1" operator="equal">
      <formula>"準備作業"</formula>
    </cfRule>
    <cfRule type="cellIs" dxfId="382" priority="129" stopIfTrue="1" operator="equal">
      <formula>"試験項目"</formula>
    </cfRule>
  </conditionalFormatting>
  <conditionalFormatting sqref="B26">
    <cfRule type="cellIs" dxfId="381" priority="121" stopIfTrue="1" operator="equal">
      <formula>"準備作業"</formula>
    </cfRule>
    <cfRule type="cellIs" dxfId="380" priority="122" stopIfTrue="1" operator="equal">
      <formula>"試験項目"</formula>
    </cfRule>
  </conditionalFormatting>
  <conditionalFormatting sqref="G26:G27">
    <cfRule type="cellIs" dxfId="379" priority="118" stopIfTrue="1" operator="equal">
      <formula>"－"</formula>
    </cfRule>
    <cfRule type="cellIs" dxfId="378" priority="119" stopIfTrue="1" operator="equal">
      <formula>"ＮＧ"</formula>
    </cfRule>
    <cfRule type="cellIs" dxfId="377" priority="120" stopIfTrue="1" operator="equal">
      <formula>"ＯＫ"</formula>
    </cfRule>
  </conditionalFormatting>
  <conditionalFormatting sqref="B27">
    <cfRule type="cellIs" dxfId="376" priority="116" stopIfTrue="1" operator="equal">
      <formula>"準備作業"</formula>
    </cfRule>
    <cfRule type="cellIs" dxfId="375" priority="117" stopIfTrue="1" operator="equal">
      <formula>"試験項目"</formula>
    </cfRule>
  </conditionalFormatting>
  <conditionalFormatting sqref="G29">
    <cfRule type="cellIs" dxfId="374" priority="103" stopIfTrue="1" operator="equal">
      <formula>"－"</formula>
    </cfRule>
    <cfRule type="cellIs" dxfId="373" priority="104" stopIfTrue="1" operator="equal">
      <formula>"ＮＧ"</formula>
    </cfRule>
    <cfRule type="cellIs" dxfId="372" priority="105" stopIfTrue="1" operator="equal">
      <formula>"ＯＫ"</formula>
    </cfRule>
  </conditionalFormatting>
  <conditionalFormatting sqref="B29">
    <cfRule type="cellIs" dxfId="371" priority="101" stopIfTrue="1" operator="equal">
      <formula>"準備作業"</formula>
    </cfRule>
    <cfRule type="cellIs" dxfId="370" priority="102" stopIfTrue="1" operator="equal">
      <formula>"試験項目"</formula>
    </cfRule>
  </conditionalFormatting>
  <conditionalFormatting sqref="G32">
    <cfRule type="cellIs" dxfId="369" priority="98" stopIfTrue="1" operator="equal">
      <formula>"－"</formula>
    </cfRule>
    <cfRule type="cellIs" dxfId="368" priority="99" stopIfTrue="1" operator="equal">
      <formula>"ＮＧ"</formula>
    </cfRule>
    <cfRule type="cellIs" dxfId="367" priority="100" stopIfTrue="1" operator="equal">
      <formula>"ＯＫ"</formula>
    </cfRule>
  </conditionalFormatting>
  <conditionalFormatting sqref="B32">
    <cfRule type="cellIs" dxfId="366" priority="96" stopIfTrue="1" operator="equal">
      <formula>"準備作業"</formula>
    </cfRule>
    <cfRule type="cellIs" dxfId="365" priority="97" stopIfTrue="1" operator="equal">
      <formula>"試験項目"</formula>
    </cfRule>
  </conditionalFormatting>
  <conditionalFormatting sqref="G31">
    <cfRule type="cellIs" dxfId="364" priority="93" stopIfTrue="1" operator="equal">
      <formula>"－"</formula>
    </cfRule>
    <cfRule type="cellIs" dxfId="363" priority="94" stopIfTrue="1" operator="equal">
      <formula>"ＮＧ"</formula>
    </cfRule>
    <cfRule type="cellIs" dxfId="362" priority="95" stopIfTrue="1" operator="equal">
      <formula>"ＯＫ"</formula>
    </cfRule>
  </conditionalFormatting>
  <conditionalFormatting sqref="B31">
    <cfRule type="cellIs" dxfId="361" priority="91" stopIfTrue="1" operator="equal">
      <formula>"準備作業"</formula>
    </cfRule>
    <cfRule type="cellIs" dxfId="360" priority="92" stopIfTrue="1" operator="equal">
      <formula>"試験項目"</formula>
    </cfRule>
  </conditionalFormatting>
  <conditionalFormatting sqref="G16">
    <cfRule type="cellIs" dxfId="359" priority="88" stopIfTrue="1" operator="equal">
      <formula>"－"</formula>
    </cfRule>
    <cfRule type="cellIs" dxfId="358" priority="89" stopIfTrue="1" operator="equal">
      <formula>"ＮＧ"</formula>
    </cfRule>
    <cfRule type="cellIs" dxfId="357" priority="90" stopIfTrue="1" operator="equal">
      <formula>"ＯＫ"</formula>
    </cfRule>
  </conditionalFormatting>
  <conditionalFormatting sqref="B16">
    <cfRule type="cellIs" dxfId="356" priority="86" stopIfTrue="1" operator="equal">
      <formula>"準備作業"</formula>
    </cfRule>
    <cfRule type="cellIs" dxfId="355" priority="87" stopIfTrue="1" operator="equal">
      <formula>"試験項目"</formula>
    </cfRule>
  </conditionalFormatting>
  <conditionalFormatting sqref="G14">
    <cfRule type="cellIs" dxfId="354" priority="78" stopIfTrue="1" operator="equal">
      <formula>"－"</formula>
    </cfRule>
    <cfRule type="cellIs" dxfId="353" priority="79" stopIfTrue="1" operator="equal">
      <formula>"ＮＧ"</formula>
    </cfRule>
    <cfRule type="cellIs" dxfId="352" priority="80" stopIfTrue="1" operator="equal">
      <formula>"ＯＫ"</formula>
    </cfRule>
  </conditionalFormatting>
  <conditionalFormatting sqref="B14">
    <cfRule type="cellIs" dxfId="351" priority="76" stopIfTrue="1" operator="equal">
      <formula>"準備作業"</formula>
    </cfRule>
    <cfRule type="cellIs" dxfId="350" priority="77" stopIfTrue="1" operator="equal">
      <formula>"試験項目"</formula>
    </cfRule>
  </conditionalFormatting>
  <conditionalFormatting sqref="G28">
    <cfRule type="cellIs" dxfId="349" priority="38" stopIfTrue="1" operator="equal">
      <formula>"－"</formula>
    </cfRule>
    <cfRule type="cellIs" dxfId="348" priority="39" stopIfTrue="1" operator="equal">
      <formula>"ＮＧ"</formula>
    </cfRule>
    <cfRule type="cellIs" dxfId="347" priority="40" stopIfTrue="1" operator="equal">
      <formula>"ＯＫ"</formula>
    </cfRule>
  </conditionalFormatting>
  <conditionalFormatting sqref="B28">
    <cfRule type="cellIs" dxfId="346" priority="36" stopIfTrue="1" operator="equal">
      <formula>"準備作業"</formula>
    </cfRule>
    <cfRule type="cellIs" dxfId="345" priority="37" stopIfTrue="1" operator="equal">
      <formula>"試験項目"</formula>
    </cfRule>
  </conditionalFormatting>
  <conditionalFormatting sqref="G22">
    <cfRule type="cellIs" dxfId="344" priority="33" stopIfTrue="1" operator="equal">
      <formula>"－"</formula>
    </cfRule>
    <cfRule type="cellIs" dxfId="343" priority="34" stopIfTrue="1" operator="equal">
      <formula>"ＮＧ"</formula>
    </cfRule>
    <cfRule type="cellIs" dxfId="342" priority="35" stopIfTrue="1" operator="equal">
      <formula>"ＯＫ"</formula>
    </cfRule>
  </conditionalFormatting>
  <conditionalFormatting sqref="B22">
    <cfRule type="cellIs" dxfId="341" priority="31" stopIfTrue="1" operator="equal">
      <formula>"準備作業"</formula>
    </cfRule>
    <cfRule type="cellIs" dxfId="340" priority="32" stopIfTrue="1" operator="equal">
      <formula>"試験項目"</formula>
    </cfRule>
  </conditionalFormatting>
  <conditionalFormatting sqref="G25">
    <cfRule type="cellIs" dxfId="339" priority="28" stopIfTrue="1" operator="equal">
      <formula>"－"</formula>
    </cfRule>
    <cfRule type="cellIs" dxfId="338" priority="29" stopIfTrue="1" operator="equal">
      <formula>"ＮＧ"</formula>
    </cfRule>
    <cfRule type="cellIs" dxfId="337" priority="30" stopIfTrue="1" operator="equal">
      <formula>"ＯＫ"</formula>
    </cfRule>
  </conditionalFormatting>
  <conditionalFormatting sqref="B25">
    <cfRule type="cellIs" dxfId="336" priority="26" stopIfTrue="1" operator="equal">
      <formula>"準備作業"</formula>
    </cfRule>
    <cfRule type="cellIs" dxfId="335" priority="27" stopIfTrue="1" operator="equal">
      <formula>"試験項目"</formula>
    </cfRule>
  </conditionalFormatting>
  <conditionalFormatting sqref="G24">
    <cfRule type="cellIs" dxfId="334" priority="23" stopIfTrue="1" operator="equal">
      <formula>"－"</formula>
    </cfRule>
    <cfRule type="cellIs" dxfId="333" priority="24" stopIfTrue="1" operator="equal">
      <formula>"ＮＧ"</formula>
    </cfRule>
    <cfRule type="cellIs" dxfId="332" priority="25" stopIfTrue="1" operator="equal">
      <formula>"ＯＫ"</formula>
    </cfRule>
  </conditionalFormatting>
  <conditionalFormatting sqref="B24">
    <cfRule type="cellIs" dxfId="331" priority="21" stopIfTrue="1" operator="equal">
      <formula>"準備作業"</formula>
    </cfRule>
    <cfRule type="cellIs" dxfId="330" priority="22" stopIfTrue="1" operator="equal">
      <formula>"試験項目"</formula>
    </cfRule>
  </conditionalFormatting>
  <conditionalFormatting sqref="G23">
    <cfRule type="cellIs" dxfId="329" priority="18" stopIfTrue="1" operator="equal">
      <formula>"－"</formula>
    </cfRule>
    <cfRule type="cellIs" dxfId="328" priority="19" stopIfTrue="1" operator="equal">
      <formula>"ＮＧ"</formula>
    </cfRule>
    <cfRule type="cellIs" dxfId="327" priority="20" stopIfTrue="1" operator="equal">
      <formula>"ＯＫ"</formula>
    </cfRule>
  </conditionalFormatting>
  <conditionalFormatting sqref="B23">
    <cfRule type="cellIs" dxfId="326" priority="16" stopIfTrue="1" operator="equal">
      <formula>"準備作業"</formula>
    </cfRule>
    <cfRule type="cellIs" dxfId="325" priority="17" stopIfTrue="1" operator="equal">
      <formula>"試験項目"</formula>
    </cfRule>
  </conditionalFormatting>
  <conditionalFormatting sqref="G21">
    <cfRule type="cellIs" dxfId="324" priority="8" stopIfTrue="1" operator="equal">
      <formula>"－"</formula>
    </cfRule>
    <cfRule type="cellIs" dxfId="323" priority="9" stopIfTrue="1" operator="equal">
      <formula>"ＮＧ"</formula>
    </cfRule>
    <cfRule type="cellIs" dxfId="322" priority="10" stopIfTrue="1" operator="equal">
      <formula>"ＯＫ"</formula>
    </cfRule>
  </conditionalFormatting>
  <conditionalFormatting sqref="B21">
    <cfRule type="cellIs" dxfId="321" priority="6" stopIfTrue="1" operator="equal">
      <formula>"準備作業"</formula>
    </cfRule>
    <cfRule type="cellIs" dxfId="320" priority="7" stopIfTrue="1" operator="equal">
      <formula>"試験項目"</formula>
    </cfRule>
  </conditionalFormatting>
  <conditionalFormatting sqref="G30">
    <cfRule type="cellIs" dxfId="319" priority="3" stopIfTrue="1" operator="equal">
      <formula>"－"</formula>
    </cfRule>
    <cfRule type="cellIs" dxfId="318" priority="4" stopIfTrue="1" operator="equal">
      <formula>"ＮＧ"</formula>
    </cfRule>
    <cfRule type="cellIs" dxfId="317" priority="5" stopIfTrue="1" operator="equal">
      <formula>"ＯＫ"</formula>
    </cfRule>
  </conditionalFormatting>
  <conditionalFormatting sqref="B30">
    <cfRule type="cellIs" dxfId="316" priority="1" stopIfTrue="1" operator="equal">
      <formula>"準備作業"</formula>
    </cfRule>
    <cfRule type="cellIs" dxfId="315" priority="2" stopIfTrue="1" operator="equal">
      <formula>"試験項目"</formula>
    </cfRule>
  </conditionalFormatting>
  <dataValidations disablePrompts="1" count="2">
    <dataValidation type="list" allowBlank="1" showInputMessage="1" showErrorMessage="1" sqref="G33:G65464">
      <formula1>#REF!</formula1>
    </dataValidation>
    <dataValidation type="list" allowBlank="1" showInputMessage="1" showErrorMessage="1" sqref="G12:G32">
      <formula1>"ＯＫ,ＮＧ,－"</formula1>
    </dataValidation>
  </dataValidations>
  <pageMargins left="0.7" right="0.7" top="0.75" bottom="0.75" header="0.3" footer="0.3"/>
  <pageSetup paperSize="9" scale="26"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3"/>
  <sheetViews>
    <sheetView view="pageBreakPreview" topLeftCell="A8" zoomScale="85" zoomScaleNormal="85" zoomScaleSheetLayoutView="85" workbookViewId="0">
      <selection activeCell="A8" sqref="A8"/>
    </sheetView>
  </sheetViews>
  <sheetFormatPr defaultColWidth="8" defaultRowHeight="13.5"/>
  <cols>
    <col min="1" max="1" width="6.75" style="1" bestFit="1" customWidth="1"/>
    <col min="2" max="2" width="9.125" style="4" bestFit="1" customWidth="1"/>
    <col min="3" max="3" width="26.625" style="1" bestFit="1" customWidth="1"/>
    <col min="4" max="4" width="27.625" style="1" bestFit="1" customWidth="1"/>
    <col min="5" max="5" width="49.125" style="1" customWidth="1"/>
    <col min="6" max="6" width="69.75" style="1" bestFit="1" customWidth="1"/>
    <col min="7" max="7" width="4.625" style="1" bestFit="1" customWidth="1"/>
    <col min="8" max="10" width="12.5" style="1" customWidth="1"/>
    <col min="11" max="11" width="22.375" style="1" customWidth="1"/>
    <col min="12" max="12" width="12.25" style="1" bestFit="1" customWidth="1"/>
    <col min="13" max="13" width="12.25" style="1" customWidth="1"/>
    <col min="14" max="14" width="10.25" style="1" bestFit="1" customWidth="1"/>
    <col min="15" max="16384" width="8" style="1"/>
  </cols>
  <sheetData>
    <row r="1" spans="1:14" ht="12" customHeight="1">
      <c r="A1" s="55" t="s">
        <v>5</v>
      </c>
      <c r="B1" s="56"/>
      <c r="C1" s="57"/>
      <c r="D1" s="58" t="s">
        <v>6</v>
      </c>
      <c r="E1" s="58"/>
      <c r="F1" s="51" t="s">
        <v>7</v>
      </c>
      <c r="G1" s="51"/>
      <c r="H1" s="51"/>
      <c r="I1" s="21" t="s">
        <v>8</v>
      </c>
      <c r="J1" s="21" t="s">
        <v>9</v>
      </c>
      <c r="K1" s="21" t="s">
        <v>10</v>
      </c>
      <c r="L1" s="59"/>
      <c r="M1" s="60"/>
    </row>
    <row r="2" spans="1:14" ht="27" customHeight="1">
      <c r="A2" s="61" t="s">
        <v>11</v>
      </c>
      <c r="B2" s="62"/>
      <c r="C2" s="63"/>
      <c r="D2" s="64" t="s">
        <v>150</v>
      </c>
      <c r="E2" s="64"/>
      <c r="F2" s="65" t="s">
        <v>149</v>
      </c>
      <c r="G2" s="66"/>
      <c r="H2" s="67"/>
      <c r="I2" s="3" t="s">
        <v>0</v>
      </c>
      <c r="J2" s="3"/>
      <c r="K2" s="3" t="s">
        <v>12</v>
      </c>
      <c r="L2" s="68"/>
      <c r="M2" s="69"/>
    </row>
    <row r="3" spans="1:14" ht="12" customHeight="1">
      <c r="A3" s="74" t="s">
        <v>13</v>
      </c>
      <c r="B3" s="74"/>
      <c r="C3" s="74"/>
      <c r="D3" s="74"/>
      <c r="E3" s="59" t="s">
        <v>14</v>
      </c>
      <c r="F3" s="75"/>
      <c r="G3" s="60"/>
      <c r="H3" s="23" t="s">
        <v>15</v>
      </c>
      <c r="I3" s="21" t="s">
        <v>16</v>
      </c>
      <c r="J3" s="21" t="s">
        <v>17</v>
      </c>
      <c r="K3" s="21" t="s">
        <v>18</v>
      </c>
      <c r="L3" s="70"/>
      <c r="M3" s="71"/>
    </row>
    <row r="4" spans="1:14" ht="32.25" customHeight="1">
      <c r="A4" s="76" t="s">
        <v>120</v>
      </c>
      <c r="B4" s="77"/>
      <c r="C4" s="77"/>
      <c r="D4" s="78"/>
      <c r="E4" s="79" t="s">
        <v>131</v>
      </c>
      <c r="F4" s="80"/>
      <c r="G4" s="81"/>
      <c r="H4" s="5">
        <f>SUM(N12:N12)</f>
        <v>0</v>
      </c>
      <c r="I4" s="8">
        <f>COUNTIF(G12:G12,"ＯＫ")</f>
        <v>0</v>
      </c>
      <c r="J4" s="9">
        <f>COUNTIF(G12:G12,"ＮＧ")</f>
        <v>0</v>
      </c>
      <c r="K4" s="22"/>
      <c r="L4" s="72"/>
      <c r="M4" s="73"/>
    </row>
    <row r="5" spans="1:14" ht="89.25" customHeight="1">
      <c r="A5" s="20" t="s">
        <v>19</v>
      </c>
      <c r="B5" s="82" t="s">
        <v>64</v>
      </c>
      <c r="C5" s="83"/>
      <c r="D5" s="83"/>
      <c r="E5" s="83"/>
      <c r="F5" s="83"/>
      <c r="G5" s="83"/>
      <c r="H5" s="83"/>
      <c r="I5" s="83"/>
      <c r="J5" s="83"/>
      <c r="K5" s="83"/>
      <c r="L5" s="83"/>
      <c r="M5" s="84"/>
    </row>
    <row r="6" spans="1:14" ht="45" customHeight="1">
      <c r="A6" s="21" t="s">
        <v>20</v>
      </c>
      <c r="B6" s="53" t="s">
        <v>41</v>
      </c>
      <c r="C6" s="53"/>
      <c r="D6" s="54"/>
      <c r="E6" s="54"/>
      <c r="F6" s="54"/>
      <c r="G6" s="54"/>
      <c r="H6" s="54"/>
      <c r="I6" s="54"/>
      <c r="J6" s="54"/>
      <c r="K6" s="54"/>
      <c r="L6" s="54"/>
      <c r="M6" s="54"/>
    </row>
    <row r="7" spans="1:14" ht="58.5" customHeight="1">
      <c r="A7" s="21" t="s">
        <v>21</v>
      </c>
      <c r="B7" s="53" t="s">
        <v>39</v>
      </c>
      <c r="C7" s="53"/>
      <c r="D7" s="54"/>
      <c r="E7" s="54"/>
      <c r="F7" s="54"/>
      <c r="G7" s="54"/>
      <c r="H7" s="54"/>
      <c r="I7" s="54"/>
      <c r="J7" s="54"/>
      <c r="K7" s="54"/>
      <c r="L7" s="54"/>
      <c r="M7" s="54"/>
    </row>
    <row r="8" spans="1:14" ht="114.75" customHeight="1">
      <c r="A8" s="20" t="s">
        <v>22</v>
      </c>
      <c r="B8" s="53" t="s">
        <v>63</v>
      </c>
      <c r="C8" s="53"/>
      <c r="D8" s="54"/>
      <c r="E8" s="54"/>
      <c r="F8" s="54"/>
      <c r="G8" s="54"/>
      <c r="H8" s="54"/>
      <c r="I8" s="54"/>
      <c r="J8" s="54"/>
      <c r="K8" s="54"/>
      <c r="L8" s="54"/>
      <c r="M8" s="54"/>
    </row>
    <row r="9" spans="1:14">
      <c r="A9" s="51" t="s">
        <v>23</v>
      </c>
      <c r="B9" s="51" t="s">
        <v>24</v>
      </c>
      <c r="C9" s="51"/>
      <c r="D9" s="51"/>
      <c r="E9" s="51"/>
      <c r="F9" s="51"/>
      <c r="G9" s="52" t="s">
        <v>25</v>
      </c>
      <c r="H9" s="50" t="s">
        <v>26</v>
      </c>
      <c r="I9" s="50" t="s">
        <v>27</v>
      </c>
      <c r="J9" s="50" t="s">
        <v>28</v>
      </c>
      <c r="K9" s="50" t="s">
        <v>29</v>
      </c>
      <c r="L9" s="50" t="s">
        <v>30</v>
      </c>
      <c r="M9" s="50" t="s">
        <v>31</v>
      </c>
    </row>
    <row r="10" spans="1:14">
      <c r="A10" s="51"/>
      <c r="B10" s="51" t="s">
        <v>32</v>
      </c>
      <c r="C10" s="51" t="s">
        <v>33</v>
      </c>
      <c r="D10" s="51" t="s">
        <v>34</v>
      </c>
      <c r="E10" s="51"/>
      <c r="F10" s="51"/>
      <c r="G10" s="52"/>
      <c r="H10" s="50"/>
      <c r="I10" s="50"/>
      <c r="J10" s="50"/>
      <c r="K10" s="50"/>
      <c r="L10" s="50"/>
      <c r="M10" s="50"/>
      <c r="N10" s="1" t="s">
        <v>4</v>
      </c>
    </row>
    <row r="11" spans="1:14">
      <c r="A11" s="51"/>
      <c r="B11" s="51"/>
      <c r="C11" s="51"/>
      <c r="D11" s="21" t="s">
        <v>35</v>
      </c>
      <c r="E11" s="20" t="s">
        <v>36</v>
      </c>
      <c r="F11" s="21" t="s">
        <v>37</v>
      </c>
      <c r="G11" s="52"/>
      <c r="H11" s="50"/>
      <c r="I11" s="50"/>
      <c r="J11" s="50"/>
      <c r="K11" s="50"/>
      <c r="L11" s="50"/>
      <c r="M11" s="50"/>
    </row>
    <row r="12" spans="1:14" s="2" customFormat="1">
      <c r="A12" s="10">
        <f>"0000" + ROW()-11</f>
        <v>1</v>
      </c>
      <c r="B12" s="12" t="s">
        <v>2</v>
      </c>
      <c r="C12" s="13" t="s">
        <v>141</v>
      </c>
      <c r="D12" s="13" t="s">
        <v>234</v>
      </c>
      <c r="E12" s="38" t="s">
        <v>233</v>
      </c>
      <c r="F12" s="13" t="s">
        <v>38</v>
      </c>
      <c r="G12" s="15" t="s">
        <v>3</v>
      </c>
      <c r="H12" s="14"/>
      <c r="I12" s="6"/>
      <c r="J12" s="7"/>
      <c r="K12" s="13"/>
      <c r="L12" s="13"/>
      <c r="M12" s="13"/>
      <c r="N12" s="11"/>
    </row>
    <row r="13" spans="1:14" s="2" customFormat="1" ht="54">
      <c r="A13" s="10">
        <f t="shared" ref="A13" si="0">"0000" + ROW()-11</f>
        <v>2</v>
      </c>
      <c r="B13" s="12" t="s">
        <v>1</v>
      </c>
      <c r="C13" s="13" t="s">
        <v>42</v>
      </c>
      <c r="D13" s="13" t="s">
        <v>108</v>
      </c>
      <c r="E13" s="13" t="s">
        <v>109</v>
      </c>
      <c r="F13" s="38" t="s">
        <v>232</v>
      </c>
      <c r="G13" s="15"/>
      <c r="H13" s="14"/>
      <c r="I13" s="6"/>
      <c r="J13" s="6"/>
      <c r="K13" s="13"/>
      <c r="L13" s="13"/>
      <c r="M13" s="13"/>
      <c r="N13" s="11">
        <v>1</v>
      </c>
    </row>
  </sheetData>
  <mergeCells count="28">
    <mergeCell ref="K9:K11"/>
    <mergeCell ref="L9:L11"/>
    <mergeCell ref="M9:M11"/>
    <mergeCell ref="B10:B11"/>
    <mergeCell ref="C10:C11"/>
    <mergeCell ref="D10:F10"/>
    <mergeCell ref="J9:J11"/>
    <mergeCell ref="A9:A11"/>
    <mergeCell ref="B9:F9"/>
    <mergeCell ref="G9:G11"/>
    <mergeCell ref="H9:H11"/>
    <mergeCell ref="I9:I11"/>
    <mergeCell ref="B8:M8"/>
    <mergeCell ref="A1:C1"/>
    <mergeCell ref="D1:E1"/>
    <mergeCell ref="F1:H1"/>
    <mergeCell ref="L1:M1"/>
    <mergeCell ref="A2:C2"/>
    <mergeCell ref="D2:E2"/>
    <mergeCell ref="F2:H2"/>
    <mergeCell ref="L2:M4"/>
    <mergeCell ref="A3:D3"/>
    <mergeCell ref="E3:G3"/>
    <mergeCell ref="A4:D4"/>
    <mergeCell ref="E4:G4"/>
    <mergeCell ref="B5:M5"/>
    <mergeCell ref="B6:M6"/>
    <mergeCell ref="B7:M7"/>
  </mergeCells>
  <phoneticPr fontId="42"/>
  <conditionalFormatting sqref="B12">
    <cfRule type="cellIs" dxfId="314" priority="108" stopIfTrue="1" operator="equal">
      <formula>"準備作業"</formula>
    </cfRule>
    <cfRule type="cellIs" dxfId="313" priority="109" stopIfTrue="1" operator="equal">
      <formula>"試験項目"</formula>
    </cfRule>
  </conditionalFormatting>
  <conditionalFormatting sqref="G12">
    <cfRule type="cellIs" dxfId="312" priority="105" stopIfTrue="1" operator="equal">
      <formula>"－"</formula>
    </cfRule>
    <cfRule type="cellIs" dxfId="311" priority="106" stopIfTrue="1" operator="equal">
      <formula>"ＮＧ"</formula>
    </cfRule>
    <cfRule type="cellIs" dxfId="310" priority="107" stopIfTrue="1" operator="equal">
      <formula>"ＯＫ"</formula>
    </cfRule>
  </conditionalFormatting>
  <conditionalFormatting sqref="G13">
    <cfRule type="cellIs" dxfId="309" priority="68" stopIfTrue="1" operator="equal">
      <formula>"－"</formula>
    </cfRule>
    <cfRule type="cellIs" dxfId="308" priority="69" stopIfTrue="1" operator="equal">
      <formula>"ＮＧ"</formula>
    </cfRule>
    <cfRule type="cellIs" dxfId="307" priority="70" stopIfTrue="1" operator="equal">
      <formula>"ＯＫ"</formula>
    </cfRule>
  </conditionalFormatting>
  <conditionalFormatting sqref="B13">
    <cfRule type="cellIs" dxfId="306" priority="66" stopIfTrue="1" operator="equal">
      <formula>"準備作業"</formula>
    </cfRule>
    <cfRule type="cellIs" dxfId="305" priority="67" stopIfTrue="1" operator="equal">
      <formula>"試験項目"</formula>
    </cfRule>
  </conditionalFormatting>
  <dataValidations count="2">
    <dataValidation type="list" allowBlank="1" showInputMessage="1" showErrorMessage="1" sqref="G14:G65445">
      <formula1>#REF!</formula1>
    </dataValidation>
    <dataValidation type="list" allowBlank="1" showInputMessage="1" showErrorMessage="1" sqref="G12:G13">
      <formula1>"ＯＫ,ＮＧ,－"</formula1>
    </dataValidation>
  </dataValidations>
  <pageMargins left="0.7" right="0.7" top="0.75" bottom="0.75" header="0.3" footer="0.3"/>
  <pageSetup paperSize="9" scale="26"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9"/>
  <sheetViews>
    <sheetView view="pageBreakPreview" zoomScale="85" zoomScaleNormal="85" zoomScaleSheetLayoutView="85" workbookViewId="0">
      <selection sqref="A1:C1"/>
    </sheetView>
  </sheetViews>
  <sheetFormatPr defaultColWidth="8" defaultRowHeight="13.5"/>
  <cols>
    <col min="1" max="1" width="6.75" style="1" bestFit="1" customWidth="1"/>
    <col min="2" max="2" width="9.125" style="4" bestFit="1" customWidth="1"/>
    <col min="3" max="3" width="26.625" style="1" bestFit="1" customWidth="1"/>
    <col min="4" max="4" width="27.625" style="1" bestFit="1" customWidth="1"/>
    <col min="5" max="5" width="49.125" style="1" customWidth="1"/>
    <col min="6" max="6" width="69.75" style="1" bestFit="1" customWidth="1"/>
    <col min="7" max="7" width="4.625" style="1" bestFit="1" customWidth="1"/>
    <col min="8" max="10" width="12.5" style="1" customWidth="1"/>
    <col min="11" max="11" width="22.375" style="1" customWidth="1"/>
    <col min="12" max="12" width="12.25" style="1" bestFit="1" customWidth="1"/>
    <col min="13" max="13" width="12.25" style="1" customWidth="1"/>
    <col min="14" max="14" width="10.25" style="1" bestFit="1" customWidth="1"/>
    <col min="15" max="16384" width="8" style="1"/>
  </cols>
  <sheetData>
    <row r="1" spans="1:14" ht="12" customHeight="1">
      <c r="A1" s="55" t="s">
        <v>5</v>
      </c>
      <c r="B1" s="56"/>
      <c r="C1" s="57"/>
      <c r="D1" s="58" t="s">
        <v>6</v>
      </c>
      <c r="E1" s="58"/>
      <c r="F1" s="51" t="s">
        <v>7</v>
      </c>
      <c r="G1" s="51"/>
      <c r="H1" s="51"/>
      <c r="I1" s="30" t="s">
        <v>8</v>
      </c>
      <c r="J1" s="30" t="s">
        <v>9</v>
      </c>
      <c r="K1" s="30" t="s">
        <v>10</v>
      </c>
      <c r="L1" s="59"/>
      <c r="M1" s="60"/>
    </row>
    <row r="2" spans="1:14" ht="27" customHeight="1">
      <c r="A2" s="61" t="s">
        <v>11</v>
      </c>
      <c r="B2" s="62"/>
      <c r="C2" s="63"/>
      <c r="D2" s="64" t="s">
        <v>150</v>
      </c>
      <c r="E2" s="64"/>
      <c r="F2" s="65" t="s">
        <v>149</v>
      </c>
      <c r="G2" s="66"/>
      <c r="H2" s="67"/>
      <c r="I2" s="3" t="s">
        <v>0</v>
      </c>
      <c r="J2" s="3"/>
      <c r="K2" s="3" t="s">
        <v>12</v>
      </c>
      <c r="L2" s="68"/>
      <c r="M2" s="69"/>
    </row>
    <row r="3" spans="1:14" ht="12" customHeight="1">
      <c r="A3" s="74" t="s">
        <v>13</v>
      </c>
      <c r="B3" s="74"/>
      <c r="C3" s="74"/>
      <c r="D3" s="74"/>
      <c r="E3" s="59" t="s">
        <v>14</v>
      </c>
      <c r="F3" s="75"/>
      <c r="G3" s="60"/>
      <c r="H3" s="32" t="s">
        <v>15</v>
      </c>
      <c r="I3" s="30" t="s">
        <v>16</v>
      </c>
      <c r="J3" s="30" t="s">
        <v>17</v>
      </c>
      <c r="K3" s="30" t="s">
        <v>18</v>
      </c>
      <c r="L3" s="70"/>
      <c r="M3" s="71"/>
    </row>
    <row r="4" spans="1:14" ht="32.25" customHeight="1">
      <c r="A4" s="76" t="s">
        <v>120</v>
      </c>
      <c r="B4" s="77"/>
      <c r="C4" s="77"/>
      <c r="D4" s="78"/>
      <c r="E4" s="79" t="s">
        <v>132</v>
      </c>
      <c r="F4" s="80"/>
      <c r="G4" s="81"/>
      <c r="H4" s="5">
        <f>SUM(N12:N12)</f>
        <v>0</v>
      </c>
      <c r="I4" s="8">
        <f>COUNTIF(G12:G12,"ＯＫ")</f>
        <v>0</v>
      </c>
      <c r="J4" s="9">
        <f>COUNTIF(G12:G12,"ＮＧ")</f>
        <v>0</v>
      </c>
      <c r="K4" s="31"/>
      <c r="L4" s="72"/>
      <c r="M4" s="73"/>
    </row>
    <row r="5" spans="1:14" ht="89.25" customHeight="1">
      <c r="A5" s="29" t="s">
        <v>19</v>
      </c>
      <c r="B5" s="82" t="s">
        <v>64</v>
      </c>
      <c r="C5" s="83"/>
      <c r="D5" s="83"/>
      <c r="E5" s="83"/>
      <c r="F5" s="83"/>
      <c r="G5" s="83"/>
      <c r="H5" s="83"/>
      <c r="I5" s="83"/>
      <c r="J5" s="83"/>
      <c r="K5" s="83"/>
      <c r="L5" s="83"/>
      <c r="M5" s="84"/>
    </row>
    <row r="6" spans="1:14" ht="45" customHeight="1">
      <c r="A6" s="30" t="s">
        <v>20</v>
      </c>
      <c r="B6" s="53" t="s">
        <v>41</v>
      </c>
      <c r="C6" s="53"/>
      <c r="D6" s="54"/>
      <c r="E6" s="54"/>
      <c r="F6" s="54"/>
      <c r="G6" s="54"/>
      <c r="H6" s="54"/>
      <c r="I6" s="54"/>
      <c r="J6" s="54"/>
      <c r="K6" s="54"/>
      <c r="L6" s="54"/>
      <c r="M6" s="54"/>
    </row>
    <row r="7" spans="1:14" ht="58.5" customHeight="1">
      <c r="A7" s="30" t="s">
        <v>21</v>
      </c>
      <c r="B7" s="53" t="s">
        <v>39</v>
      </c>
      <c r="C7" s="53"/>
      <c r="D7" s="54"/>
      <c r="E7" s="54"/>
      <c r="F7" s="54"/>
      <c r="G7" s="54"/>
      <c r="H7" s="54"/>
      <c r="I7" s="54"/>
      <c r="J7" s="54"/>
      <c r="K7" s="54"/>
      <c r="L7" s="54"/>
      <c r="M7" s="54"/>
    </row>
    <row r="8" spans="1:14" ht="114.75" customHeight="1">
      <c r="A8" s="29" t="s">
        <v>22</v>
      </c>
      <c r="B8" s="53" t="s">
        <v>63</v>
      </c>
      <c r="C8" s="53"/>
      <c r="D8" s="54"/>
      <c r="E8" s="54"/>
      <c r="F8" s="54"/>
      <c r="G8" s="54"/>
      <c r="H8" s="54"/>
      <c r="I8" s="54"/>
      <c r="J8" s="54"/>
      <c r="K8" s="54"/>
      <c r="L8" s="54"/>
      <c r="M8" s="54"/>
    </row>
    <row r="9" spans="1:14">
      <c r="A9" s="51" t="s">
        <v>23</v>
      </c>
      <c r="B9" s="51" t="s">
        <v>24</v>
      </c>
      <c r="C9" s="51"/>
      <c r="D9" s="51"/>
      <c r="E9" s="51"/>
      <c r="F9" s="51"/>
      <c r="G9" s="52" t="s">
        <v>25</v>
      </c>
      <c r="H9" s="50" t="s">
        <v>26</v>
      </c>
      <c r="I9" s="50" t="s">
        <v>27</v>
      </c>
      <c r="J9" s="50" t="s">
        <v>28</v>
      </c>
      <c r="K9" s="50" t="s">
        <v>29</v>
      </c>
      <c r="L9" s="50" t="s">
        <v>30</v>
      </c>
      <c r="M9" s="50" t="s">
        <v>31</v>
      </c>
    </row>
    <row r="10" spans="1:14">
      <c r="A10" s="51"/>
      <c r="B10" s="51" t="s">
        <v>32</v>
      </c>
      <c r="C10" s="51" t="s">
        <v>33</v>
      </c>
      <c r="D10" s="51" t="s">
        <v>34</v>
      </c>
      <c r="E10" s="51"/>
      <c r="F10" s="51"/>
      <c r="G10" s="52"/>
      <c r="H10" s="50"/>
      <c r="I10" s="50"/>
      <c r="J10" s="50"/>
      <c r="K10" s="50"/>
      <c r="L10" s="50"/>
      <c r="M10" s="50"/>
      <c r="N10" s="1" t="s">
        <v>4</v>
      </c>
    </row>
    <row r="11" spans="1:14">
      <c r="A11" s="51"/>
      <c r="B11" s="51"/>
      <c r="C11" s="51"/>
      <c r="D11" s="30" t="s">
        <v>35</v>
      </c>
      <c r="E11" s="29" t="s">
        <v>36</v>
      </c>
      <c r="F11" s="30" t="s">
        <v>37</v>
      </c>
      <c r="G11" s="52"/>
      <c r="H11" s="50"/>
      <c r="I11" s="50"/>
      <c r="J11" s="50"/>
      <c r="K11" s="50"/>
      <c r="L11" s="50"/>
      <c r="M11" s="50"/>
    </row>
    <row r="12" spans="1:14" s="2" customFormat="1" ht="337.5">
      <c r="A12" s="10">
        <f>"0000" + ROW()-11</f>
        <v>1</v>
      </c>
      <c r="B12" s="12" t="s">
        <v>2</v>
      </c>
      <c r="C12" s="13" t="s">
        <v>141</v>
      </c>
      <c r="D12" s="13" t="s">
        <v>247</v>
      </c>
      <c r="E12" s="38" t="s">
        <v>242</v>
      </c>
      <c r="F12" s="13" t="s">
        <v>38</v>
      </c>
      <c r="G12" s="15" t="s">
        <v>3</v>
      </c>
      <c r="H12" s="14"/>
      <c r="I12" s="6"/>
      <c r="J12" s="7"/>
      <c r="K12" s="13"/>
      <c r="L12" s="13"/>
      <c r="M12" s="13"/>
      <c r="N12" s="11"/>
    </row>
    <row r="13" spans="1:14" s="2" customFormat="1" ht="40.5">
      <c r="A13" s="10">
        <f t="shared" ref="A13:A29" si="0">"0000" + ROW()-11</f>
        <v>2</v>
      </c>
      <c r="B13" s="12" t="s">
        <v>1</v>
      </c>
      <c r="C13" s="13" t="s">
        <v>42</v>
      </c>
      <c r="D13" s="13" t="s">
        <v>110</v>
      </c>
      <c r="E13" s="13" t="s">
        <v>111</v>
      </c>
      <c r="F13" s="13" t="s">
        <v>40</v>
      </c>
      <c r="G13" s="15"/>
      <c r="H13" s="14"/>
      <c r="I13" s="6"/>
      <c r="J13" s="6"/>
      <c r="K13" s="13"/>
      <c r="L13" s="13"/>
      <c r="M13" s="13"/>
      <c r="N13" s="11">
        <v>1</v>
      </c>
    </row>
    <row r="14" spans="1:14" s="49" customFormat="1" ht="67.5">
      <c r="A14" s="42">
        <f t="shared" si="0"/>
        <v>3</v>
      </c>
      <c r="B14" s="43" t="s">
        <v>1</v>
      </c>
      <c r="C14" s="44" t="s">
        <v>175</v>
      </c>
      <c r="D14" s="44" t="s">
        <v>110</v>
      </c>
      <c r="E14" s="44" t="s">
        <v>111</v>
      </c>
      <c r="F14" s="44" t="s">
        <v>223</v>
      </c>
      <c r="G14" s="45"/>
      <c r="H14" s="46"/>
      <c r="I14" s="47"/>
      <c r="J14" s="47"/>
      <c r="K14" s="44"/>
      <c r="L14" s="44"/>
      <c r="M14" s="44"/>
      <c r="N14" s="48">
        <v>1</v>
      </c>
    </row>
    <row r="15" spans="1:14" s="33" customFormat="1" ht="94.5">
      <c r="A15" s="35">
        <f t="shared" si="0"/>
        <v>4</v>
      </c>
      <c r="B15" s="37" t="s">
        <v>1</v>
      </c>
      <c r="C15" s="38" t="s">
        <v>190</v>
      </c>
      <c r="D15" s="38" t="s">
        <v>110</v>
      </c>
      <c r="E15" s="38" t="s">
        <v>111</v>
      </c>
      <c r="F15" s="38" t="s">
        <v>225</v>
      </c>
      <c r="G15" s="40"/>
      <c r="H15" s="39"/>
      <c r="I15" s="34"/>
      <c r="J15" s="34"/>
      <c r="K15" s="38"/>
      <c r="L15" s="38"/>
      <c r="M15" s="38"/>
      <c r="N15" s="36">
        <v>1</v>
      </c>
    </row>
    <row r="16" spans="1:14" s="49" customFormat="1" ht="81">
      <c r="A16" s="42">
        <f t="shared" si="0"/>
        <v>5</v>
      </c>
      <c r="B16" s="43" t="s">
        <v>1</v>
      </c>
      <c r="C16" s="44" t="s">
        <v>176</v>
      </c>
      <c r="D16" s="44" t="s">
        <v>110</v>
      </c>
      <c r="E16" s="44" t="s">
        <v>111</v>
      </c>
      <c r="F16" s="44" t="s">
        <v>222</v>
      </c>
      <c r="G16" s="45"/>
      <c r="H16" s="46"/>
      <c r="I16" s="47"/>
      <c r="J16" s="47"/>
      <c r="K16" s="44"/>
      <c r="L16" s="44"/>
      <c r="M16" s="44"/>
      <c r="N16" s="48">
        <v>1</v>
      </c>
    </row>
    <row r="17" spans="1:14" s="33" customFormat="1" ht="81">
      <c r="A17" s="35">
        <f t="shared" si="0"/>
        <v>6</v>
      </c>
      <c r="B17" s="37" t="s">
        <v>1</v>
      </c>
      <c r="C17" s="38" t="s">
        <v>189</v>
      </c>
      <c r="D17" s="38" t="s">
        <v>110</v>
      </c>
      <c r="E17" s="38" t="s">
        <v>111</v>
      </c>
      <c r="F17" s="38" t="s">
        <v>240</v>
      </c>
      <c r="G17" s="40"/>
      <c r="H17" s="39"/>
      <c r="I17" s="34"/>
      <c r="J17" s="34"/>
      <c r="K17" s="38"/>
      <c r="L17" s="38"/>
      <c r="M17" s="38"/>
      <c r="N17" s="36">
        <v>1</v>
      </c>
    </row>
    <row r="18" spans="1:14" s="33" customFormat="1" ht="94.5">
      <c r="A18" s="35">
        <f t="shared" si="0"/>
        <v>7</v>
      </c>
      <c r="B18" s="37" t="s">
        <v>1</v>
      </c>
      <c r="C18" s="38" t="s">
        <v>191</v>
      </c>
      <c r="D18" s="38" t="s">
        <v>110</v>
      </c>
      <c r="E18" s="38" t="s">
        <v>221</v>
      </c>
      <c r="F18" s="38" t="s">
        <v>241</v>
      </c>
      <c r="G18" s="40"/>
      <c r="H18" s="39"/>
      <c r="I18" s="34"/>
      <c r="J18" s="34"/>
      <c r="K18" s="38"/>
      <c r="L18" s="38"/>
      <c r="M18" s="38"/>
      <c r="N18" s="36">
        <v>1</v>
      </c>
    </row>
    <row r="19" spans="1:14" s="33" customFormat="1" ht="54">
      <c r="A19" s="35">
        <f t="shared" si="0"/>
        <v>8</v>
      </c>
      <c r="B19" s="37" t="s">
        <v>1</v>
      </c>
      <c r="C19" s="38" t="s">
        <v>137</v>
      </c>
      <c r="D19" s="38" t="s">
        <v>110</v>
      </c>
      <c r="E19" s="38" t="s">
        <v>111</v>
      </c>
      <c r="F19" s="38" t="s">
        <v>224</v>
      </c>
      <c r="G19" s="40"/>
      <c r="H19" s="39"/>
      <c r="I19" s="34"/>
      <c r="J19" s="34"/>
      <c r="K19" s="38"/>
      <c r="L19" s="38"/>
      <c r="M19" s="38"/>
      <c r="N19" s="36">
        <v>1</v>
      </c>
    </row>
    <row r="20" spans="1:14" s="33" customFormat="1" ht="81">
      <c r="A20" s="35">
        <f t="shared" si="0"/>
        <v>9</v>
      </c>
      <c r="B20" s="37" t="s">
        <v>1</v>
      </c>
      <c r="C20" s="38" t="s">
        <v>171</v>
      </c>
      <c r="D20" s="38" t="s">
        <v>110</v>
      </c>
      <c r="E20" s="38" t="s">
        <v>111</v>
      </c>
      <c r="F20" s="38" t="s">
        <v>192</v>
      </c>
      <c r="G20" s="40"/>
      <c r="H20" s="39"/>
      <c r="I20" s="34"/>
      <c r="J20" s="34"/>
      <c r="K20" s="38"/>
      <c r="L20" s="38"/>
      <c r="M20" s="38"/>
      <c r="N20" s="36">
        <v>1</v>
      </c>
    </row>
    <row r="21" spans="1:14" s="33" customFormat="1" ht="310.5">
      <c r="A21" s="35">
        <f>"0000" + ROW()-11</f>
        <v>10</v>
      </c>
      <c r="B21" s="37" t="s">
        <v>2</v>
      </c>
      <c r="C21" s="38" t="s">
        <v>212</v>
      </c>
      <c r="D21" s="38" t="s">
        <v>247</v>
      </c>
      <c r="E21" s="38" t="s">
        <v>238</v>
      </c>
      <c r="F21" s="41" t="s">
        <v>239</v>
      </c>
      <c r="G21" s="40" t="s">
        <v>3</v>
      </c>
      <c r="H21" s="39"/>
      <c r="I21" s="34"/>
      <c r="J21" s="7"/>
      <c r="K21" s="38"/>
      <c r="L21" s="38"/>
      <c r="M21" s="38"/>
      <c r="N21" s="36"/>
    </row>
    <row r="22" spans="1:14" s="33" customFormat="1" ht="40.5">
      <c r="A22" s="35">
        <f t="shared" si="0"/>
        <v>11</v>
      </c>
      <c r="B22" s="37" t="s">
        <v>1</v>
      </c>
      <c r="C22" s="38" t="s">
        <v>42</v>
      </c>
      <c r="D22" s="38" t="s">
        <v>110</v>
      </c>
      <c r="E22" s="38" t="s">
        <v>111</v>
      </c>
      <c r="F22" s="38" t="s">
        <v>40</v>
      </c>
      <c r="G22" s="40"/>
      <c r="H22" s="39"/>
      <c r="I22" s="34"/>
      <c r="J22" s="34"/>
      <c r="K22" s="38"/>
      <c r="L22" s="38"/>
      <c r="M22" s="38"/>
      <c r="N22" s="36">
        <v>1</v>
      </c>
    </row>
    <row r="23" spans="1:14" s="49" customFormat="1" ht="40.5">
      <c r="A23" s="42">
        <f t="shared" si="0"/>
        <v>12</v>
      </c>
      <c r="B23" s="43" t="s">
        <v>1</v>
      </c>
      <c r="C23" s="44" t="s">
        <v>175</v>
      </c>
      <c r="D23" s="44" t="s">
        <v>110</v>
      </c>
      <c r="E23" s="44" t="s">
        <v>111</v>
      </c>
      <c r="F23" s="44" t="s">
        <v>236</v>
      </c>
      <c r="G23" s="45"/>
      <c r="H23" s="46"/>
      <c r="I23" s="47"/>
      <c r="J23" s="47"/>
      <c r="K23" s="44"/>
      <c r="L23" s="44"/>
      <c r="M23" s="44"/>
      <c r="N23" s="48">
        <v>1</v>
      </c>
    </row>
    <row r="24" spans="1:14" s="33" customFormat="1" ht="40.5">
      <c r="A24" s="35">
        <f t="shared" si="0"/>
        <v>13</v>
      </c>
      <c r="B24" s="37" t="s">
        <v>1</v>
      </c>
      <c r="C24" s="38" t="s">
        <v>190</v>
      </c>
      <c r="D24" s="38" t="s">
        <v>110</v>
      </c>
      <c r="E24" s="38" t="s">
        <v>111</v>
      </c>
      <c r="F24" s="38" t="s">
        <v>226</v>
      </c>
      <c r="G24" s="40"/>
      <c r="H24" s="39"/>
      <c r="I24" s="34"/>
      <c r="J24" s="34"/>
      <c r="K24" s="38"/>
      <c r="L24" s="38"/>
      <c r="M24" s="38"/>
      <c r="N24" s="36">
        <v>1</v>
      </c>
    </row>
    <row r="25" spans="1:14" s="49" customFormat="1" ht="40.5">
      <c r="A25" s="42">
        <f t="shared" si="0"/>
        <v>14</v>
      </c>
      <c r="B25" s="43" t="s">
        <v>1</v>
      </c>
      <c r="C25" s="44" t="s">
        <v>176</v>
      </c>
      <c r="D25" s="44" t="s">
        <v>110</v>
      </c>
      <c r="E25" s="44" t="s">
        <v>111</v>
      </c>
      <c r="F25" s="44" t="s">
        <v>235</v>
      </c>
      <c r="G25" s="45"/>
      <c r="H25" s="46"/>
      <c r="I25" s="47"/>
      <c r="J25" s="47"/>
      <c r="K25" s="44"/>
      <c r="L25" s="44"/>
      <c r="M25" s="44"/>
      <c r="N25" s="48">
        <v>1</v>
      </c>
    </row>
    <row r="26" spans="1:14" s="33" customFormat="1" ht="40.5">
      <c r="A26" s="35">
        <f t="shared" si="0"/>
        <v>15</v>
      </c>
      <c r="B26" s="37" t="s">
        <v>1</v>
      </c>
      <c r="C26" s="38" t="s">
        <v>189</v>
      </c>
      <c r="D26" s="38" t="s">
        <v>110</v>
      </c>
      <c r="E26" s="38" t="s">
        <v>111</v>
      </c>
      <c r="F26" s="38" t="s">
        <v>237</v>
      </c>
      <c r="G26" s="40"/>
      <c r="H26" s="39"/>
      <c r="I26" s="34"/>
      <c r="J26" s="34"/>
      <c r="K26" s="38"/>
      <c r="L26" s="38"/>
      <c r="M26" s="38"/>
      <c r="N26" s="36">
        <v>1</v>
      </c>
    </row>
    <row r="27" spans="1:14" s="33" customFormat="1" ht="40.5">
      <c r="A27" s="35">
        <f t="shared" si="0"/>
        <v>16</v>
      </c>
      <c r="B27" s="37" t="s">
        <v>1</v>
      </c>
      <c r="C27" s="38" t="s">
        <v>191</v>
      </c>
      <c r="D27" s="38" t="s">
        <v>110</v>
      </c>
      <c r="E27" s="38" t="s">
        <v>221</v>
      </c>
      <c r="F27" s="38" t="s">
        <v>227</v>
      </c>
      <c r="G27" s="40"/>
      <c r="H27" s="39"/>
      <c r="I27" s="34"/>
      <c r="J27" s="34"/>
      <c r="K27" s="38"/>
      <c r="L27" s="38"/>
      <c r="M27" s="38"/>
      <c r="N27" s="36">
        <v>1</v>
      </c>
    </row>
    <row r="28" spans="1:14" s="33" customFormat="1" ht="40.5">
      <c r="A28" s="35">
        <f t="shared" si="0"/>
        <v>17</v>
      </c>
      <c r="B28" s="37" t="s">
        <v>1</v>
      </c>
      <c r="C28" s="38" t="s">
        <v>137</v>
      </c>
      <c r="D28" s="38" t="s">
        <v>110</v>
      </c>
      <c r="E28" s="38" t="s">
        <v>111</v>
      </c>
      <c r="F28" s="38" t="s">
        <v>228</v>
      </c>
      <c r="G28" s="40"/>
      <c r="H28" s="39"/>
      <c r="I28" s="34"/>
      <c r="J28" s="34"/>
      <c r="K28" s="38"/>
      <c r="L28" s="38"/>
      <c r="M28" s="38"/>
      <c r="N28" s="36">
        <v>1</v>
      </c>
    </row>
    <row r="29" spans="1:14" s="33" customFormat="1" ht="40.5">
      <c r="A29" s="35">
        <f t="shared" si="0"/>
        <v>18</v>
      </c>
      <c r="B29" s="37" t="s">
        <v>1</v>
      </c>
      <c r="C29" s="38" t="s">
        <v>171</v>
      </c>
      <c r="D29" s="38" t="s">
        <v>110</v>
      </c>
      <c r="E29" s="38" t="s">
        <v>111</v>
      </c>
      <c r="F29" s="38" t="s">
        <v>229</v>
      </c>
      <c r="G29" s="40"/>
      <c r="H29" s="39"/>
      <c r="I29" s="34"/>
      <c r="J29" s="34"/>
      <c r="K29" s="38"/>
      <c r="L29" s="38"/>
      <c r="M29" s="38"/>
      <c r="N29" s="36">
        <v>1</v>
      </c>
    </row>
  </sheetData>
  <mergeCells count="28">
    <mergeCell ref="B8:M8"/>
    <mergeCell ref="A1:C1"/>
    <mergeCell ref="D1:E1"/>
    <mergeCell ref="F1:H1"/>
    <mergeCell ref="L1:M1"/>
    <mergeCell ref="A2:C2"/>
    <mergeCell ref="D2:E2"/>
    <mergeCell ref="F2:H2"/>
    <mergeCell ref="L2:M4"/>
    <mergeCell ref="A3:D3"/>
    <mergeCell ref="E3:G3"/>
    <mergeCell ref="A4:D4"/>
    <mergeCell ref="E4:G4"/>
    <mergeCell ref="B5:M5"/>
    <mergeCell ref="B6:M6"/>
    <mergeCell ref="B7:M7"/>
    <mergeCell ref="A9:A11"/>
    <mergeCell ref="B9:F9"/>
    <mergeCell ref="G9:G11"/>
    <mergeCell ref="H9:H11"/>
    <mergeCell ref="I9:I11"/>
    <mergeCell ref="K9:K11"/>
    <mergeCell ref="L9:L11"/>
    <mergeCell ref="M9:M11"/>
    <mergeCell ref="B10:B11"/>
    <mergeCell ref="C10:C11"/>
    <mergeCell ref="D10:F10"/>
    <mergeCell ref="J9:J11"/>
  </mergeCells>
  <phoneticPr fontId="42"/>
  <conditionalFormatting sqref="B12">
    <cfRule type="cellIs" dxfId="304" priority="89" stopIfTrue="1" operator="equal">
      <formula>"準備作業"</formula>
    </cfRule>
    <cfRule type="cellIs" dxfId="303" priority="90" stopIfTrue="1" operator="equal">
      <formula>"試験項目"</formula>
    </cfRule>
  </conditionalFormatting>
  <conditionalFormatting sqref="G12">
    <cfRule type="cellIs" dxfId="302" priority="86" stopIfTrue="1" operator="equal">
      <formula>"－"</formula>
    </cfRule>
    <cfRule type="cellIs" dxfId="301" priority="87" stopIfTrue="1" operator="equal">
      <formula>"ＮＧ"</formula>
    </cfRule>
    <cfRule type="cellIs" dxfId="300" priority="88" stopIfTrue="1" operator="equal">
      <formula>"ＯＫ"</formula>
    </cfRule>
  </conditionalFormatting>
  <conditionalFormatting sqref="G13">
    <cfRule type="cellIs" dxfId="299" priority="83" stopIfTrue="1" operator="equal">
      <formula>"－"</formula>
    </cfRule>
    <cfRule type="cellIs" dxfId="298" priority="84" stopIfTrue="1" operator="equal">
      <formula>"ＮＧ"</formula>
    </cfRule>
    <cfRule type="cellIs" dxfId="297" priority="85" stopIfTrue="1" operator="equal">
      <formula>"ＯＫ"</formula>
    </cfRule>
  </conditionalFormatting>
  <conditionalFormatting sqref="B13">
    <cfRule type="cellIs" dxfId="296" priority="81" stopIfTrue="1" operator="equal">
      <formula>"準備作業"</formula>
    </cfRule>
    <cfRule type="cellIs" dxfId="295" priority="82" stopIfTrue="1" operator="equal">
      <formula>"試験項目"</formula>
    </cfRule>
  </conditionalFormatting>
  <conditionalFormatting sqref="B14">
    <cfRule type="cellIs" dxfId="294" priority="79" stopIfTrue="1" operator="equal">
      <formula>"準備作業"</formula>
    </cfRule>
    <cfRule type="cellIs" dxfId="293" priority="80" stopIfTrue="1" operator="equal">
      <formula>"試験項目"</formula>
    </cfRule>
  </conditionalFormatting>
  <conditionalFormatting sqref="G14">
    <cfRule type="cellIs" dxfId="292" priority="76" stopIfTrue="1" operator="equal">
      <formula>"－"</formula>
    </cfRule>
    <cfRule type="cellIs" dxfId="291" priority="77" stopIfTrue="1" operator="equal">
      <formula>"ＮＧ"</formula>
    </cfRule>
    <cfRule type="cellIs" dxfId="290" priority="78" stopIfTrue="1" operator="equal">
      <formula>"ＯＫ"</formula>
    </cfRule>
  </conditionalFormatting>
  <conditionalFormatting sqref="B17">
    <cfRule type="cellIs" dxfId="289" priority="74" stopIfTrue="1" operator="equal">
      <formula>"準備作業"</formula>
    </cfRule>
    <cfRule type="cellIs" dxfId="288" priority="75" stopIfTrue="1" operator="equal">
      <formula>"試験項目"</formula>
    </cfRule>
  </conditionalFormatting>
  <conditionalFormatting sqref="G17">
    <cfRule type="cellIs" dxfId="287" priority="71" stopIfTrue="1" operator="equal">
      <formula>"－"</formula>
    </cfRule>
    <cfRule type="cellIs" dxfId="286" priority="72" stopIfTrue="1" operator="equal">
      <formula>"ＮＧ"</formula>
    </cfRule>
    <cfRule type="cellIs" dxfId="285" priority="73" stopIfTrue="1" operator="equal">
      <formula>"ＯＫ"</formula>
    </cfRule>
  </conditionalFormatting>
  <conditionalFormatting sqref="B19">
    <cfRule type="cellIs" dxfId="284" priority="69" stopIfTrue="1" operator="equal">
      <formula>"準備作業"</formula>
    </cfRule>
    <cfRule type="cellIs" dxfId="283" priority="70" stopIfTrue="1" operator="equal">
      <formula>"試験項目"</formula>
    </cfRule>
  </conditionalFormatting>
  <conditionalFormatting sqref="G19">
    <cfRule type="cellIs" dxfId="282" priority="66" stopIfTrue="1" operator="equal">
      <formula>"－"</formula>
    </cfRule>
    <cfRule type="cellIs" dxfId="281" priority="67" stopIfTrue="1" operator="equal">
      <formula>"ＮＧ"</formula>
    </cfRule>
    <cfRule type="cellIs" dxfId="280" priority="68" stopIfTrue="1" operator="equal">
      <formula>"ＯＫ"</formula>
    </cfRule>
  </conditionalFormatting>
  <conditionalFormatting sqref="B15">
    <cfRule type="cellIs" dxfId="279" priority="64" stopIfTrue="1" operator="equal">
      <formula>"準備作業"</formula>
    </cfRule>
    <cfRule type="cellIs" dxfId="278" priority="65" stopIfTrue="1" operator="equal">
      <formula>"試験項目"</formula>
    </cfRule>
  </conditionalFormatting>
  <conditionalFormatting sqref="G15">
    <cfRule type="cellIs" dxfId="277" priority="61" stopIfTrue="1" operator="equal">
      <formula>"－"</formula>
    </cfRule>
    <cfRule type="cellIs" dxfId="276" priority="62" stopIfTrue="1" operator="equal">
      <formula>"ＮＧ"</formula>
    </cfRule>
    <cfRule type="cellIs" dxfId="275" priority="63" stopIfTrue="1" operator="equal">
      <formula>"ＯＫ"</formula>
    </cfRule>
  </conditionalFormatting>
  <conditionalFormatting sqref="B16">
    <cfRule type="cellIs" dxfId="274" priority="59" stopIfTrue="1" operator="equal">
      <formula>"準備作業"</formula>
    </cfRule>
    <cfRule type="cellIs" dxfId="273" priority="60" stopIfTrue="1" operator="equal">
      <formula>"試験項目"</formula>
    </cfRule>
  </conditionalFormatting>
  <conditionalFormatting sqref="G16">
    <cfRule type="cellIs" dxfId="272" priority="56" stopIfTrue="1" operator="equal">
      <formula>"－"</formula>
    </cfRule>
    <cfRule type="cellIs" dxfId="271" priority="57" stopIfTrue="1" operator="equal">
      <formula>"ＮＧ"</formula>
    </cfRule>
    <cfRule type="cellIs" dxfId="270" priority="58" stopIfTrue="1" operator="equal">
      <formula>"ＯＫ"</formula>
    </cfRule>
  </conditionalFormatting>
  <conditionalFormatting sqref="B18">
    <cfRule type="cellIs" dxfId="269" priority="54" stopIfTrue="1" operator="equal">
      <formula>"準備作業"</formula>
    </cfRule>
    <cfRule type="cellIs" dxfId="268" priority="55" stopIfTrue="1" operator="equal">
      <formula>"試験項目"</formula>
    </cfRule>
  </conditionalFormatting>
  <conditionalFormatting sqref="G18">
    <cfRule type="cellIs" dxfId="267" priority="51" stopIfTrue="1" operator="equal">
      <formula>"－"</formula>
    </cfRule>
    <cfRule type="cellIs" dxfId="266" priority="52" stopIfTrue="1" operator="equal">
      <formula>"ＮＧ"</formula>
    </cfRule>
    <cfRule type="cellIs" dxfId="265" priority="53" stopIfTrue="1" operator="equal">
      <formula>"ＯＫ"</formula>
    </cfRule>
  </conditionalFormatting>
  <conditionalFormatting sqref="B20">
    <cfRule type="cellIs" dxfId="264" priority="49" stopIfTrue="1" operator="equal">
      <formula>"準備作業"</formula>
    </cfRule>
    <cfRule type="cellIs" dxfId="263" priority="50" stopIfTrue="1" operator="equal">
      <formula>"試験項目"</formula>
    </cfRule>
  </conditionalFormatting>
  <conditionalFormatting sqref="G20">
    <cfRule type="cellIs" dxfId="262" priority="46" stopIfTrue="1" operator="equal">
      <formula>"－"</formula>
    </cfRule>
    <cfRule type="cellIs" dxfId="261" priority="47" stopIfTrue="1" operator="equal">
      <formula>"ＮＧ"</formula>
    </cfRule>
    <cfRule type="cellIs" dxfId="260" priority="48" stopIfTrue="1" operator="equal">
      <formula>"ＯＫ"</formula>
    </cfRule>
  </conditionalFormatting>
  <conditionalFormatting sqref="B21">
    <cfRule type="cellIs" dxfId="259" priority="44" stopIfTrue="1" operator="equal">
      <formula>"準備作業"</formula>
    </cfRule>
    <cfRule type="cellIs" dxfId="258" priority="45" stopIfTrue="1" operator="equal">
      <formula>"試験項目"</formula>
    </cfRule>
  </conditionalFormatting>
  <conditionalFormatting sqref="G21">
    <cfRule type="cellIs" dxfId="257" priority="41" stopIfTrue="1" operator="equal">
      <formula>"－"</formula>
    </cfRule>
    <cfRule type="cellIs" dxfId="256" priority="42" stopIfTrue="1" operator="equal">
      <formula>"ＮＧ"</formula>
    </cfRule>
    <cfRule type="cellIs" dxfId="255" priority="43" stopIfTrue="1" operator="equal">
      <formula>"ＯＫ"</formula>
    </cfRule>
  </conditionalFormatting>
  <conditionalFormatting sqref="G22">
    <cfRule type="cellIs" dxfId="254" priority="38" stopIfTrue="1" operator="equal">
      <formula>"－"</formula>
    </cfRule>
    <cfRule type="cellIs" dxfId="253" priority="39" stopIfTrue="1" operator="equal">
      <formula>"ＮＧ"</formula>
    </cfRule>
    <cfRule type="cellIs" dxfId="252" priority="40" stopIfTrue="1" operator="equal">
      <formula>"ＯＫ"</formula>
    </cfRule>
  </conditionalFormatting>
  <conditionalFormatting sqref="B22">
    <cfRule type="cellIs" dxfId="251" priority="36" stopIfTrue="1" operator="equal">
      <formula>"準備作業"</formula>
    </cfRule>
    <cfRule type="cellIs" dxfId="250" priority="37" stopIfTrue="1" operator="equal">
      <formula>"試験項目"</formula>
    </cfRule>
  </conditionalFormatting>
  <conditionalFormatting sqref="B23">
    <cfRule type="cellIs" dxfId="249" priority="34" stopIfTrue="1" operator="equal">
      <formula>"準備作業"</formula>
    </cfRule>
    <cfRule type="cellIs" dxfId="248" priority="35" stopIfTrue="1" operator="equal">
      <formula>"試験項目"</formula>
    </cfRule>
  </conditionalFormatting>
  <conditionalFormatting sqref="G23">
    <cfRule type="cellIs" dxfId="247" priority="31" stopIfTrue="1" operator="equal">
      <formula>"－"</formula>
    </cfRule>
    <cfRule type="cellIs" dxfId="246" priority="32" stopIfTrue="1" operator="equal">
      <formula>"ＮＧ"</formula>
    </cfRule>
    <cfRule type="cellIs" dxfId="245" priority="33" stopIfTrue="1" operator="equal">
      <formula>"ＯＫ"</formula>
    </cfRule>
  </conditionalFormatting>
  <conditionalFormatting sqref="B26">
    <cfRule type="cellIs" dxfId="244" priority="29" stopIfTrue="1" operator="equal">
      <formula>"準備作業"</formula>
    </cfRule>
    <cfRule type="cellIs" dxfId="243" priority="30" stopIfTrue="1" operator="equal">
      <formula>"試験項目"</formula>
    </cfRule>
  </conditionalFormatting>
  <conditionalFormatting sqref="G26">
    <cfRule type="cellIs" dxfId="242" priority="26" stopIfTrue="1" operator="equal">
      <formula>"－"</formula>
    </cfRule>
    <cfRule type="cellIs" dxfId="241" priority="27" stopIfTrue="1" operator="equal">
      <formula>"ＮＧ"</formula>
    </cfRule>
    <cfRule type="cellIs" dxfId="240" priority="28" stopIfTrue="1" operator="equal">
      <formula>"ＯＫ"</formula>
    </cfRule>
  </conditionalFormatting>
  <conditionalFormatting sqref="B28">
    <cfRule type="cellIs" dxfId="239" priority="24" stopIfTrue="1" operator="equal">
      <formula>"準備作業"</formula>
    </cfRule>
    <cfRule type="cellIs" dxfId="238" priority="25" stopIfTrue="1" operator="equal">
      <formula>"試験項目"</formula>
    </cfRule>
  </conditionalFormatting>
  <conditionalFormatting sqref="G28">
    <cfRule type="cellIs" dxfId="237" priority="21" stopIfTrue="1" operator="equal">
      <formula>"－"</formula>
    </cfRule>
    <cfRule type="cellIs" dxfId="236" priority="22" stopIfTrue="1" operator="equal">
      <formula>"ＮＧ"</formula>
    </cfRule>
    <cfRule type="cellIs" dxfId="235" priority="23" stopIfTrue="1" operator="equal">
      <formula>"ＯＫ"</formula>
    </cfRule>
  </conditionalFormatting>
  <conditionalFormatting sqref="B24">
    <cfRule type="cellIs" dxfId="234" priority="19" stopIfTrue="1" operator="equal">
      <formula>"準備作業"</formula>
    </cfRule>
    <cfRule type="cellIs" dxfId="233" priority="20" stopIfTrue="1" operator="equal">
      <formula>"試験項目"</formula>
    </cfRule>
  </conditionalFormatting>
  <conditionalFormatting sqref="G24">
    <cfRule type="cellIs" dxfId="232" priority="16" stopIfTrue="1" operator="equal">
      <formula>"－"</formula>
    </cfRule>
    <cfRule type="cellIs" dxfId="231" priority="17" stopIfTrue="1" operator="equal">
      <formula>"ＮＧ"</formula>
    </cfRule>
    <cfRule type="cellIs" dxfId="230" priority="18" stopIfTrue="1" operator="equal">
      <formula>"ＯＫ"</formula>
    </cfRule>
  </conditionalFormatting>
  <conditionalFormatting sqref="B25">
    <cfRule type="cellIs" dxfId="229" priority="14" stopIfTrue="1" operator="equal">
      <formula>"準備作業"</formula>
    </cfRule>
    <cfRule type="cellIs" dxfId="228" priority="15" stopIfTrue="1" operator="equal">
      <formula>"試験項目"</formula>
    </cfRule>
  </conditionalFormatting>
  <conditionalFormatting sqref="G25">
    <cfRule type="cellIs" dxfId="227" priority="11" stopIfTrue="1" operator="equal">
      <formula>"－"</formula>
    </cfRule>
    <cfRule type="cellIs" dxfId="226" priority="12" stopIfTrue="1" operator="equal">
      <formula>"ＮＧ"</formula>
    </cfRule>
    <cfRule type="cellIs" dxfId="225" priority="13" stopIfTrue="1" operator="equal">
      <formula>"ＯＫ"</formula>
    </cfRule>
  </conditionalFormatting>
  <conditionalFormatting sqref="B27">
    <cfRule type="cellIs" dxfId="224" priority="9" stopIfTrue="1" operator="equal">
      <formula>"準備作業"</formula>
    </cfRule>
    <cfRule type="cellIs" dxfId="223" priority="10" stopIfTrue="1" operator="equal">
      <formula>"試験項目"</formula>
    </cfRule>
  </conditionalFormatting>
  <conditionalFormatting sqref="G27">
    <cfRule type="cellIs" dxfId="222" priority="6" stopIfTrue="1" operator="equal">
      <formula>"－"</formula>
    </cfRule>
    <cfRule type="cellIs" dxfId="221" priority="7" stopIfTrue="1" operator="equal">
      <formula>"ＮＧ"</formula>
    </cfRule>
    <cfRule type="cellIs" dxfId="220" priority="8" stopIfTrue="1" operator="equal">
      <formula>"ＯＫ"</formula>
    </cfRule>
  </conditionalFormatting>
  <conditionalFormatting sqref="B29">
    <cfRule type="cellIs" dxfId="219" priority="4" stopIfTrue="1" operator="equal">
      <formula>"準備作業"</formula>
    </cfRule>
    <cfRule type="cellIs" dxfId="218" priority="5" stopIfTrue="1" operator="equal">
      <formula>"試験項目"</formula>
    </cfRule>
  </conditionalFormatting>
  <conditionalFormatting sqref="G29">
    <cfRule type="cellIs" dxfId="217" priority="1" stopIfTrue="1" operator="equal">
      <formula>"－"</formula>
    </cfRule>
    <cfRule type="cellIs" dxfId="216" priority="2" stopIfTrue="1" operator="equal">
      <formula>"ＮＧ"</formula>
    </cfRule>
    <cfRule type="cellIs" dxfId="215" priority="3" stopIfTrue="1" operator="equal">
      <formula>"ＯＫ"</formula>
    </cfRule>
  </conditionalFormatting>
  <dataValidations count="2">
    <dataValidation type="list" allowBlank="1" showInputMessage="1" showErrorMessage="1" sqref="G12:G29">
      <formula1>"ＯＫ,ＮＧ,－"</formula1>
    </dataValidation>
    <dataValidation type="list" allowBlank="1" showInputMessage="1" showErrorMessage="1" sqref="G30:G65461">
      <formula1>#REF!</formula1>
    </dataValidation>
  </dataValidations>
  <pageMargins left="0.7" right="0.7" top="0.75" bottom="0.75" header="0.3" footer="0.3"/>
  <pageSetup paperSize="9" scale="26"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5"/>
  <sheetViews>
    <sheetView view="pageBreakPreview" zoomScale="85" zoomScaleNormal="85" zoomScaleSheetLayoutView="85" workbookViewId="0">
      <selection sqref="A1:C1"/>
    </sheetView>
  </sheetViews>
  <sheetFormatPr defaultColWidth="8" defaultRowHeight="13.5"/>
  <cols>
    <col min="1" max="1" width="6.75" style="1" bestFit="1" customWidth="1"/>
    <col min="2" max="2" width="9.125" style="4" bestFit="1" customWidth="1"/>
    <col min="3" max="3" width="26.625" style="1" bestFit="1" customWidth="1"/>
    <col min="4" max="4" width="27.625" style="1" bestFit="1" customWidth="1"/>
    <col min="5" max="5" width="49.125" style="1" customWidth="1"/>
    <col min="6" max="6" width="69.75" style="1" bestFit="1" customWidth="1"/>
    <col min="7" max="7" width="4.625" style="1" bestFit="1" customWidth="1"/>
    <col min="8" max="10" width="12.5" style="1" customWidth="1"/>
    <col min="11" max="11" width="22.375" style="1" customWidth="1"/>
    <col min="12" max="12" width="12.25" style="1" bestFit="1" customWidth="1"/>
    <col min="13" max="13" width="12.25" style="1" customWidth="1"/>
    <col min="14" max="14" width="10.25" style="1" bestFit="1" customWidth="1"/>
    <col min="15" max="16384" width="8" style="1"/>
  </cols>
  <sheetData>
    <row r="1" spans="1:14" ht="12" customHeight="1">
      <c r="A1" s="55" t="s">
        <v>5</v>
      </c>
      <c r="B1" s="56"/>
      <c r="C1" s="57"/>
      <c r="D1" s="58" t="s">
        <v>6</v>
      </c>
      <c r="E1" s="58"/>
      <c r="F1" s="51" t="s">
        <v>7</v>
      </c>
      <c r="G1" s="51"/>
      <c r="H1" s="51"/>
      <c r="I1" s="30" t="s">
        <v>8</v>
      </c>
      <c r="J1" s="30" t="s">
        <v>9</v>
      </c>
      <c r="K1" s="30" t="s">
        <v>10</v>
      </c>
      <c r="L1" s="59"/>
      <c r="M1" s="60"/>
    </row>
    <row r="2" spans="1:14" ht="27" customHeight="1">
      <c r="A2" s="61" t="s">
        <v>11</v>
      </c>
      <c r="B2" s="62"/>
      <c r="C2" s="63"/>
      <c r="D2" s="64" t="s">
        <v>150</v>
      </c>
      <c r="E2" s="64"/>
      <c r="F2" s="65" t="s">
        <v>149</v>
      </c>
      <c r="G2" s="66"/>
      <c r="H2" s="67"/>
      <c r="I2" s="3" t="s">
        <v>0</v>
      </c>
      <c r="J2" s="3"/>
      <c r="K2" s="3" t="s">
        <v>12</v>
      </c>
      <c r="L2" s="68"/>
      <c r="M2" s="69"/>
    </row>
    <row r="3" spans="1:14" ht="12" customHeight="1">
      <c r="A3" s="74" t="s">
        <v>13</v>
      </c>
      <c r="B3" s="74"/>
      <c r="C3" s="74"/>
      <c r="D3" s="74"/>
      <c r="E3" s="59" t="s">
        <v>14</v>
      </c>
      <c r="F3" s="75"/>
      <c r="G3" s="60"/>
      <c r="H3" s="32" t="s">
        <v>15</v>
      </c>
      <c r="I3" s="30" t="s">
        <v>16</v>
      </c>
      <c r="J3" s="30" t="s">
        <v>17</v>
      </c>
      <c r="K3" s="30" t="s">
        <v>18</v>
      </c>
      <c r="L3" s="70"/>
      <c r="M3" s="71"/>
    </row>
    <row r="4" spans="1:14" ht="32.25" customHeight="1">
      <c r="A4" s="76" t="s">
        <v>120</v>
      </c>
      <c r="B4" s="77"/>
      <c r="C4" s="77"/>
      <c r="D4" s="78"/>
      <c r="E4" s="79" t="s">
        <v>134</v>
      </c>
      <c r="F4" s="80"/>
      <c r="G4" s="81"/>
      <c r="H4" s="5">
        <f>SUM(N12:N12)</f>
        <v>0</v>
      </c>
      <c r="I4" s="8">
        <f>COUNTIF(G12:G12,"ＯＫ")</f>
        <v>0</v>
      </c>
      <c r="J4" s="9">
        <f>COUNTIF(G12:G12,"ＮＧ")</f>
        <v>0</v>
      </c>
      <c r="K4" s="31"/>
      <c r="L4" s="72"/>
      <c r="M4" s="73"/>
    </row>
    <row r="5" spans="1:14" ht="89.25" customHeight="1">
      <c r="A5" s="29" t="s">
        <v>19</v>
      </c>
      <c r="B5" s="82" t="s">
        <v>64</v>
      </c>
      <c r="C5" s="83"/>
      <c r="D5" s="83"/>
      <c r="E5" s="83"/>
      <c r="F5" s="83"/>
      <c r="G5" s="83"/>
      <c r="H5" s="83"/>
      <c r="I5" s="83"/>
      <c r="J5" s="83"/>
      <c r="K5" s="83"/>
      <c r="L5" s="83"/>
      <c r="M5" s="84"/>
    </row>
    <row r="6" spans="1:14" ht="45" customHeight="1">
      <c r="A6" s="30" t="s">
        <v>20</v>
      </c>
      <c r="B6" s="53" t="s">
        <v>41</v>
      </c>
      <c r="C6" s="53"/>
      <c r="D6" s="54"/>
      <c r="E6" s="54"/>
      <c r="F6" s="54"/>
      <c r="G6" s="54"/>
      <c r="H6" s="54"/>
      <c r="I6" s="54"/>
      <c r="J6" s="54"/>
      <c r="K6" s="54"/>
      <c r="L6" s="54"/>
      <c r="M6" s="54"/>
    </row>
    <row r="7" spans="1:14" ht="58.5" customHeight="1">
      <c r="A7" s="30" t="s">
        <v>21</v>
      </c>
      <c r="B7" s="53" t="s">
        <v>39</v>
      </c>
      <c r="C7" s="53"/>
      <c r="D7" s="54"/>
      <c r="E7" s="54"/>
      <c r="F7" s="54"/>
      <c r="G7" s="54"/>
      <c r="H7" s="54"/>
      <c r="I7" s="54"/>
      <c r="J7" s="54"/>
      <c r="K7" s="54"/>
      <c r="L7" s="54"/>
      <c r="M7" s="54"/>
    </row>
    <row r="8" spans="1:14" ht="114.75" customHeight="1">
      <c r="A8" s="29" t="s">
        <v>22</v>
      </c>
      <c r="B8" s="53" t="s">
        <v>63</v>
      </c>
      <c r="C8" s="53"/>
      <c r="D8" s="54"/>
      <c r="E8" s="54"/>
      <c r="F8" s="54"/>
      <c r="G8" s="54"/>
      <c r="H8" s="54"/>
      <c r="I8" s="54"/>
      <c r="J8" s="54"/>
      <c r="K8" s="54"/>
      <c r="L8" s="54"/>
      <c r="M8" s="54"/>
    </row>
    <row r="9" spans="1:14">
      <c r="A9" s="51" t="s">
        <v>23</v>
      </c>
      <c r="B9" s="51" t="s">
        <v>24</v>
      </c>
      <c r="C9" s="51"/>
      <c r="D9" s="51"/>
      <c r="E9" s="51"/>
      <c r="F9" s="51"/>
      <c r="G9" s="52" t="s">
        <v>25</v>
      </c>
      <c r="H9" s="50" t="s">
        <v>26</v>
      </c>
      <c r="I9" s="50" t="s">
        <v>27</v>
      </c>
      <c r="J9" s="50" t="s">
        <v>28</v>
      </c>
      <c r="K9" s="50" t="s">
        <v>29</v>
      </c>
      <c r="L9" s="50" t="s">
        <v>30</v>
      </c>
      <c r="M9" s="50" t="s">
        <v>31</v>
      </c>
    </row>
    <row r="10" spans="1:14">
      <c r="A10" s="51"/>
      <c r="B10" s="51" t="s">
        <v>32</v>
      </c>
      <c r="C10" s="51" t="s">
        <v>33</v>
      </c>
      <c r="D10" s="51" t="s">
        <v>34</v>
      </c>
      <c r="E10" s="51"/>
      <c r="F10" s="51"/>
      <c r="G10" s="52"/>
      <c r="H10" s="50"/>
      <c r="I10" s="50"/>
      <c r="J10" s="50"/>
      <c r="K10" s="50"/>
      <c r="L10" s="50"/>
      <c r="M10" s="50"/>
      <c r="N10" s="1" t="s">
        <v>4</v>
      </c>
    </row>
    <row r="11" spans="1:14">
      <c r="A11" s="51"/>
      <c r="B11" s="51"/>
      <c r="C11" s="51"/>
      <c r="D11" s="30" t="s">
        <v>35</v>
      </c>
      <c r="E11" s="29" t="s">
        <v>36</v>
      </c>
      <c r="F11" s="30" t="s">
        <v>37</v>
      </c>
      <c r="G11" s="52"/>
      <c r="H11" s="50"/>
      <c r="I11" s="50"/>
      <c r="J11" s="50"/>
      <c r="K11" s="50"/>
      <c r="L11" s="50"/>
      <c r="M11" s="50"/>
    </row>
    <row r="12" spans="1:14" s="2" customFormat="1" ht="283.5">
      <c r="A12" s="10">
        <f>"0000" + ROW()-11</f>
        <v>1</v>
      </c>
      <c r="B12" s="12" t="s">
        <v>2</v>
      </c>
      <c r="C12" s="13" t="s">
        <v>141</v>
      </c>
      <c r="D12" s="13" t="s">
        <v>245</v>
      </c>
      <c r="E12" s="13" t="s">
        <v>246</v>
      </c>
      <c r="F12" s="13" t="s">
        <v>38</v>
      </c>
      <c r="G12" s="15" t="s">
        <v>3</v>
      </c>
      <c r="H12" s="14"/>
      <c r="I12" s="6"/>
      <c r="J12" s="7"/>
      <c r="K12" s="13"/>
      <c r="L12" s="13"/>
      <c r="M12" s="13"/>
      <c r="N12" s="11"/>
    </row>
    <row r="13" spans="1:14" s="2" customFormat="1" ht="40.5">
      <c r="A13" s="10">
        <f t="shared" ref="A13:A25" si="0">"0000" + ROW()-11</f>
        <v>2</v>
      </c>
      <c r="B13" s="12" t="s">
        <v>1</v>
      </c>
      <c r="C13" s="13" t="s">
        <v>42</v>
      </c>
      <c r="D13" s="13" t="s">
        <v>112</v>
      </c>
      <c r="E13" s="13" t="s">
        <v>148</v>
      </c>
      <c r="F13" s="13" t="s">
        <v>40</v>
      </c>
      <c r="G13" s="15"/>
      <c r="H13" s="14"/>
      <c r="I13" s="6"/>
      <c r="J13" s="6"/>
      <c r="K13" s="13"/>
      <c r="L13" s="13"/>
      <c r="M13" s="13"/>
      <c r="N13" s="11">
        <v>1</v>
      </c>
    </row>
    <row r="14" spans="1:14" s="2" customFormat="1" ht="40.5">
      <c r="A14" s="10">
        <f t="shared" si="0"/>
        <v>3</v>
      </c>
      <c r="B14" s="12" t="s">
        <v>1</v>
      </c>
      <c r="C14" s="13" t="s">
        <v>137</v>
      </c>
      <c r="D14" s="13" t="s">
        <v>133</v>
      </c>
      <c r="E14" s="13" t="s">
        <v>148</v>
      </c>
      <c r="F14" s="13" t="s">
        <v>214</v>
      </c>
      <c r="G14" s="15"/>
      <c r="H14" s="14"/>
      <c r="I14" s="6"/>
      <c r="J14" s="6"/>
      <c r="K14" s="13"/>
      <c r="L14" s="13"/>
      <c r="M14" s="13"/>
      <c r="N14" s="11">
        <v>1</v>
      </c>
    </row>
    <row r="15" spans="1:14" s="33" customFormat="1" ht="54">
      <c r="A15" s="35">
        <f t="shared" si="0"/>
        <v>4</v>
      </c>
      <c r="B15" s="37" t="s">
        <v>1</v>
      </c>
      <c r="C15" s="38" t="s">
        <v>188</v>
      </c>
      <c r="D15" s="38" t="s">
        <v>133</v>
      </c>
      <c r="E15" s="38" t="s">
        <v>148</v>
      </c>
      <c r="F15" s="38" t="s">
        <v>194</v>
      </c>
      <c r="G15" s="40"/>
      <c r="H15" s="39"/>
      <c r="I15" s="34"/>
      <c r="J15" s="34"/>
      <c r="K15" s="38"/>
      <c r="L15" s="38"/>
      <c r="M15" s="38"/>
      <c r="N15" s="36">
        <v>1</v>
      </c>
    </row>
    <row r="16" spans="1:14" s="49" customFormat="1" ht="67.5">
      <c r="A16" s="42">
        <f t="shared" si="0"/>
        <v>5</v>
      </c>
      <c r="B16" s="43" t="s">
        <v>1</v>
      </c>
      <c r="C16" s="44" t="s">
        <v>243</v>
      </c>
      <c r="D16" s="44" t="s">
        <v>133</v>
      </c>
      <c r="E16" s="44" t="s">
        <v>148</v>
      </c>
      <c r="F16" s="44" t="s">
        <v>248</v>
      </c>
      <c r="G16" s="45"/>
      <c r="H16" s="46"/>
      <c r="I16" s="47"/>
      <c r="J16" s="47"/>
      <c r="K16" s="44"/>
      <c r="L16" s="44"/>
      <c r="M16" s="44"/>
      <c r="N16" s="48">
        <v>1</v>
      </c>
    </row>
    <row r="17" spans="1:14" s="33" customFormat="1" ht="81">
      <c r="A17" s="35">
        <f t="shared" si="0"/>
        <v>6</v>
      </c>
      <c r="B17" s="37" t="s">
        <v>1</v>
      </c>
      <c r="C17" s="38" t="s">
        <v>193</v>
      </c>
      <c r="D17" s="38" t="s">
        <v>133</v>
      </c>
      <c r="E17" s="38" t="s">
        <v>148</v>
      </c>
      <c r="F17" s="38" t="s">
        <v>244</v>
      </c>
      <c r="G17" s="40"/>
      <c r="H17" s="39"/>
      <c r="I17" s="34"/>
      <c r="J17" s="34"/>
      <c r="K17" s="38"/>
      <c r="L17" s="38"/>
      <c r="M17" s="38"/>
      <c r="N17" s="36">
        <v>1</v>
      </c>
    </row>
    <row r="18" spans="1:14" s="33" customFormat="1" ht="81">
      <c r="A18" s="35">
        <f t="shared" si="0"/>
        <v>7</v>
      </c>
      <c r="B18" s="37" t="s">
        <v>1</v>
      </c>
      <c r="C18" s="38" t="s">
        <v>171</v>
      </c>
      <c r="D18" s="38" t="s">
        <v>133</v>
      </c>
      <c r="E18" s="38" t="s">
        <v>148</v>
      </c>
      <c r="F18" s="38" t="s">
        <v>195</v>
      </c>
      <c r="G18" s="40"/>
      <c r="H18" s="39"/>
      <c r="I18" s="34"/>
      <c r="J18" s="34"/>
      <c r="K18" s="38"/>
      <c r="L18" s="38"/>
      <c r="M18" s="38"/>
      <c r="N18" s="36">
        <v>1</v>
      </c>
    </row>
    <row r="19" spans="1:14" s="33" customFormat="1" ht="297">
      <c r="A19" s="35">
        <f>"0000" + ROW()-11</f>
        <v>8</v>
      </c>
      <c r="B19" s="37" t="s">
        <v>2</v>
      </c>
      <c r="C19" s="38" t="s">
        <v>213</v>
      </c>
      <c r="D19" s="38" t="s">
        <v>245</v>
      </c>
      <c r="E19" s="38" t="s">
        <v>251</v>
      </c>
      <c r="F19" s="38" t="s">
        <v>250</v>
      </c>
      <c r="G19" s="40" t="s">
        <v>3</v>
      </c>
      <c r="H19" s="39"/>
      <c r="I19" s="34"/>
      <c r="J19" s="7"/>
      <c r="K19" s="38"/>
      <c r="L19" s="38"/>
      <c r="M19" s="38"/>
      <c r="N19" s="36"/>
    </row>
    <row r="20" spans="1:14" s="33" customFormat="1" ht="40.5">
      <c r="A20" s="35">
        <f t="shared" si="0"/>
        <v>9</v>
      </c>
      <c r="B20" s="37" t="s">
        <v>1</v>
      </c>
      <c r="C20" s="38" t="s">
        <v>42</v>
      </c>
      <c r="D20" s="38" t="s">
        <v>112</v>
      </c>
      <c r="E20" s="38" t="s">
        <v>148</v>
      </c>
      <c r="F20" s="38" t="s">
        <v>40</v>
      </c>
      <c r="G20" s="40"/>
      <c r="H20" s="39"/>
      <c r="I20" s="34"/>
      <c r="J20" s="34"/>
      <c r="K20" s="38"/>
      <c r="L20" s="38"/>
      <c r="M20" s="38"/>
      <c r="N20" s="36">
        <v>1</v>
      </c>
    </row>
    <row r="21" spans="1:14" s="33" customFormat="1" ht="40.5">
      <c r="A21" s="35">
        <f t="shared" si="0"/>
        <v>10</v>
      </c>
      <c r="B21" s="37" t="s">
        <v>1</v>
      </c>
      <c r="C21" s="38" t="s">
        <v>137</v>
      </c>
      <c r="D21" s="38" t="s">
        <v>133</v>
      </c>
      <c r="E21" s="38" t="s">
        <v>148</v>
      </c>
      <c r="F21" s="38" t="s">
        <v>230</v>
      </c>
      <c r="G21" s="40"/>
      <c r="H21" s="39"/>
      <c r="I21" s="34"/>
      <c r="J21" s="34"/>
      <c r="K21" s="38"/>
      <c r="L21" s="38"/>
      <c r="M21" s="38"/>
      <c r="N21" s="36">
        <v>1</v>
      </c>
    </row>
    <row r="22" spans="1:14" s="33" customFormat="1" ht="40.5">
      <c r="A22" s="35">
        <f t="shared" si="0"/>
        <v>11</v>
      </c>
      <c r="B22" s="37" t="s">
        <v>1</v>
      </c>
      <c r="C22" s="38" t="s">
        <v>188</v>
      </c>
      <c r="D22" s="38" t="s">
        <v>133</v>
      </c>
      <c r="E22" s="38" t="s">
        <v>148</v>
      </c>
      <c r="F22" s="38" t="s">
        <v>231</v>
      </c>
      <c r="G22" s="40"/>
      <c r="H22" s="39"/>
      <c r="I22" s="34"/>
      <c r="J22" s="34"/>
      <c r="K22" s="38"/>
      <c r="L22" s="38"/>
      <c r="M22" s="38"/>
      <c r="N22" s="36">
        <v>1</v>
      </c>
    </row>
    <row r="23" spans="1:14" s="49" customFormat="1" ht="67.5">
      <c r="A23" s="42">
        <f t="shared" si="0"/>
        <v>12</v>
      </c>
      <c r="B23" s="43" t="s">
        <v>1</v>
      </c>
      <c r="C23" s="44" t="s">
        <v>243</v>
      </c>
      <c r="D23" s="44" t="s">
        <v>133</v>
      </c>
      <c r="E23" s="44" t="s">
        <v>148</v>
      </c>
      <c r="F23" s="44" t="s">
        <v>249</v>
      </c>
      <c r="G23" s="45"/>
      <c r="H23" s="46"/>
      <c r="I23" s="47"/>
      <c r="J23" s="47"/>
      <c r="K23" s="44"/>
      <c r="L23" s="44"/>
      <c r="M23" s="44"/>
      <c r="N23" s="48">
        <v>1</v>
      </c>
    </row>
    <row r="24" spans="1:14" s="33" customFormat="1" ht="81">
      <c r="A24" s="35">
        <f t="shared" si="0"/>
        <v>13</v>
      </c>
      <c r="B24" s="37" t="s">
        <v>1</v>
      </c>
      <c r="C24" s="38" t="s">
        <v>193</v>
      </c>
      <c r="D24" s="38" t="s">
        <v>133</v>
      </c>
      <c r="E24" s="38" t="s">
        <v>148</v>
      </c>
      <c r="F24" s="38" t="s">
        <v>244</v>
      </c>
      <c r="G24" s="40"/>
      <c r="H24" s="39"/>
      <c r="I24" s="34"/>
      <c r="J24" s="34"/>
      <c r="K24" s="38"/>
      <c r="L24" s="38"/>
      <c r="M24" s="38"/>
      <c r="N24" s="36">
        <v>1</v>
      </c>
    </row>
    <row r="25" spans="1:14" s="33" customFormat="1" ht="81">
      <c r="A25" s="35">
        <f t="shared" si="0"/>
        <v>14</v>
      </c>
      <c r="B25" s="37" t="s">
        <v>1</v>
      </c>
      <c r="C25" s="38" t="s">
        <v>171</v>
      </c>
      <c r="D25" s="38" t="s">
        <v>133</v>
      </c>
      <c r="E25" s="38" t="s">
        <v>148</v>
      </c>
      <c r="F25" s="38" t="s">
        <v>195</v>
      </c>
      <c r="G25" s="40"/>
      <c r="H25" s="39"/>
      <c r="I25" s="34"/>
      <c r="J25" s="34"/>
      <c r="K25" s="38"/>
      <c r="L25" s="38"/>
      <c r="M25" s="38"/>
      <c r="N25" s="36">
        <v>1</v>
      </c>
    </row>
  </sheetData>
  <mergeCells count="28">
    <mergeCell ref="B8:M8"/>
    <mergeCell ref="A1:C1"/>
    <mergeCell ref="D1:E1"/>
    <mergeCell ref="F1:H1"/>
    <mergeCell ref="L1:M1"/>
    <mergeCell ref="A2:C2"/>
    <mergeCell ref="D2:E2"/>
    <mergeCell ref="F2:H2"/>
    <mergeCell ref="L2:M4"/>
    <mergeCell ref="A3:D3"/>
    <mergeCell ref="E3:G3"/>
    <mergeCell ref="A4:D4"/>
    <mergeCell ref="E4:G4"/>
    <mergeCell ref="B5:M5"/>
    <mergeCell ref="B6:M6"/>
    <mergeCell ref="B7:M7"/>
    <mergeCell ref="A9:A11"/>
    <mergeCell ref="B9:F9"/>
    <mergeCell ref="G9:G11"/>
    <mergeCell ref="H9:H11"/>
    <mergeCell ref="I9:I11"/>
    <mergeCell ref="K9:K11"/>
    <mergeCell ref="L9:L11"/>
    <mergeCell ref="M9:M11"/>
    <mergeCell ref="B10:B11"/>
    <mergeCell ref="C10:C11"/>
    <mergeCell ref="D10:F10"/>
    <mergeCell ref="J9:J11"/>
  </mergeCells>
  <phoneticPr fontId="42"/>
  <conditionalFormatting sqref="B12">
    <cfRule type="cellIs" dxfId="214" priority="74" stopIfTrue="1" operator="equal">
      <formula>"準備作業"</formula>
    </cfRule>
    <cfRule type="cellIs" dxfId="213" priority="75" stopIfTrue="1" operator="equal">
      <formula>"試験項目"</formula>
    </cfRule>
  </conditionalFormatting>
  <conditionalFormatting sqref="G12">
    <cfRule type="cellIs" dxfId="212" priority="71" stopIfTrue="1" operator="equal">
      <formula>"－"</formula>
    </cfRule>
    <cfRule type="cellIs" dxfId="211" priority="72" stopIfTrue="1" operator="equal">
      <formula>"ＮＧ"</formula>
    </cfRule>
    <cfRule type="cellIs" dxfId="210" priority="73" stopIfTrue="1" operator="equal">
      <formula>"ＯＫ"</formula>
    </cfRule>
  </conditionalFormatting>
  <conditionalFormatting sqref="G13">
    <cfRule type="cellIs" dxfId="209" priority="68" stopIfTrue="1" operator="equal">
      <formula>"－"</formula>
    </cfRule>
    <cfRule type="cellIs" dxfId="208" priority="69" stopIfTrue="1" operator="equal">
      <formula>"ＮＧ"</formula>
    </cfRule>
    <cfRule type="cellIs" dxfId="207" priority="70" stopIfTrue="1" operator="equal">
      <formula>"ＯＫ"</formula>
    </cfRule>
  </conditionalFormatting>
  <conditionalFormatting sqref="B13">
    <cfRule type="cellIs" dxfId="206" priority="66" stopIfTrue="1" operator="equal">
      <formula>"準備作業"</formula>
    </cfRule>
    <cfRule type="cellIs" dxfId="205" priority="67" stopIfTrue="1" operator="equal">
      <formula>"試験項目"</formula>
    </cfRule>
  </conditionalFormatting>
  <conditionalFormatting sqref="B14">
    <cfRule type="cellIs" dxfId="204" priority="59" stopIfTrue="1" operator="equal">
      <formula>"準備作業"</formula>
    </cfRule>
    <cfRule type="cellIs" dxfId="203" priority="60" stopIfTrue="1" operator="equal">
      <formula>"試験項目"</formula>
    </cfRule>
  </conditionalFormatting>
  <conditionalFormatting sqref="G14">
    <cfRule type="cellIs" dxfId="202" priority="56" stopIfTrue="1" operator="equal">
      <formula>"－"</formula>
    </cfRule>
    <cfRule type="cellIs" dxfId="201" priority="57" stopIfTrue="1" operator="equal">
      <formula>"ＮＧ"</formula>
    </cfRule>
    <cfRule type="cellIs" dxfId="200" priority="58" stopIfTrue="1" operator="equal">
      <formula>"ＯＫ"</formula>
    </cfRule>
  </conditionalFormatting>
  <conditionalFormatting sqref="B15">
    <cfRule type="cellIs" dxfId="199" priority="54" stopIfTrue="1" operator="equal">
      <formula>"準備作業"</formula>
    </cfRule>
    <cfRule type="cellIs" dxfId="198" priority="55" stopIfTrue="1" operator="equal">
      <formula>"試験項目"</formula>
    </cfRule>
  </conditionalFormatting>
  <conditionalFormatting sqref="G15">
    <cfRule type="cellIs" dxfId="197" priority="51" stopIfTrue="1" operator="equal">
      <formula>"－"</formula>
    </cfRule>
    <cfRule type="cellIs" dxfId="196" priority="52" stopIfTrue="1" operator="equal">
      <formula>"ＮＧ"</formula>
    </cfRule>
    <cfRule type="cellIs" dxfId="195" priority="53" stopIfTrue="1" operator="equal">
      <formula>"ＯＫ"</formula>
    </cfRule>
  </conditionalFormatting>
  <conditionalFormatting sqref="B16">
    <cfRule type="cellIs" dxfId="194" priority="49" stopIfTrue="1" operator="equal">
      <formula>"準備作業"</formula>
    </cfRule>
    <cfRule type="cellIs" dxfId="193" priority="50" stopIfTrue="1" operator="equal">
      <formula>"試験項目"</formula>
    </cfRule>
  </conditionalFormatting>
  <conditionalFormatting sqref="G16">
    <cfRule type="cellIs" dxfId="192" priority="46" stopIfTrue="1" operator="equal">
      <formula>"－"</formula>
    </cfRule>
    <cfRule type="cellIs" dxfId="191" priority="47" stopIfTrue="1" operator="equal">
      <formula>"ＮＧ"</formula>
    </cfRule>
    <cfRule type="cellIs" dxfId="190" priority="48" stopIfTrue="1" operator="equal">
      <formula>"ＯＫ"</formula>
    </cfRule>
  </conditionalFormatting>
  <conditionalFormatting sqref="B17">
    <cfRule type="cellIs" dxfId="189" priority="44" stopIfTrue="1" operator="equal">
      <formula>"準備作業"</formula>
    </cfRule>
    <cfRule type="cellIs" dxfId="188" priority="45" stopIfTrue="1" operator="equal">
      <formula>"試験項目"</formula>
    </cfRule>
  </conditionalFormatting>
  <conditionalFormatting sqref="G17">
    <cfRule type="cellIs" dxfId="187" priority="41" stopIfTrue="1" operator="equal">
      <formula>"－"</formula>
    </cfRule>
    <cfRule type="cellIs" dxfId="186" priority="42" stopIfTrue="1" operator="equal">
      <formula>"ＮＧ"</formula>
    </cfRule>
    <cfRule type="cellIs" dxfId="185" priority="43" stopIfTrue="1" operator="equal">
      <formula>"ＯＫ"</formula>
    </cfRule>
  </conditionalFormatting>
  <conditionalFormatting sqref="B18">
    <cfRule type="cellIs" dxfId="184" priority="39" stopIfTrue="1" operator="equal">
      <formula>"準備作業"</formula>
    </cfRule>
    <cfRule type="cellIs" dxfId="183" priority="40" stopIfTrue="1" operator="equal">
      <formula>"試験項目"</formula>
    </cfRule>
  </conditionalFormatting>
  <conditionalFormatting sqref="G18">
    <cfRule type="cellIs" dxfId="182" priority="36" stopIfTrue="1" operator="equal">
      <formula>"－"</formula>
    </cfRule>
    <cfRule type="cellIs" dxfId="181" priority="37" stopIfTrue="1" operator="equal">
      <formula>"ＮＧ"</formula>
    </cfRule>
    <cfRule type="cellIs" dxfId="180" priority="38" stopIfTrue="1" operator="equal">
      <formula>"ＯＫ"</formula>
    </cfRule>
  </conditionalFormatting>
  <conditionalFormatting sqref="B19">
    <cfRule type="cellIs" dxfId="179" priority="34" stopIfTrue="1" operator="equal">
      <formula>"準備作業"</formula>
    </cfRule>
    <cfRule type="cellIs" dxfId="178" priority="35" stopIfTrue="1" operator="equal">
      <formula>"試験項目"</formula>
    </cfRule>
  </conditionalFormatting>
  <conditionalFormatting sqref="G19">
    <cfRule type="cellIs" dxfId="177" priority="31" stopIfTrue="1" operator="equal">
      <formula>"－"</formula>
    </cfRule>
    <cfRule type="cellIs" dxfId="176" priority="32" stopIfTrue="1" operator="equal">
      <formula>"ＮＧ"</formula>
    </cfRule>
    <cfRule type="cellIs" dxfId="175" priority="33" stopIfTrue="1" operator="equal">
      <formula>"ＯＫ"</formula>
    </cfRule>
  </conditionalFormatting>
  <conditionalFormatting sqref="G20">
    <cfRule type="cellIs" dxfId="174" priority="28" stopIfTrue="1" operator="equal">
      <formula>"－"</formula>
    </cfRule>
    <cfRule type="cellIs" dxfId="173" priority="29" stopIfTrue="1" operator="equal">
      <formula>"ＮＧ"</formula>
    </cfRule>
    <cfRule type="cellIs" dxfId="172" priority="30" stopIfTrue="1" operator="equal">
      <formula>"ＯＫ"</formula>
    </cfRule>
  </conditionalFormatting>
  <conditionalFormatting sqref="B20">
    <cfRule type="cellIs" dxfId="171" priority="26" stopIfTrue="1" operator="equal">
      <formula>"準備作業"</formula>
    </cfRule>
    <cfRule type="cellIs" dxfId="170" priority="27" stopIfTrue="1" operator="equal">
      <formula>"試験項目"</formula>
    </cfRule>
  </conditionalFormatting>
  <conditionalFormatting sqref="B21">
    <cfRule type="cellIs" dxfId="169" priority="24" stopIfTrue="1" operator="equal">
      <formula>"準備作業"</formula>
    </cfRule>
    <cfRule type="cellIs" dxfId="168" priority="25" stopIfTrue="1" operator="equal">
      <formula>"試験項目"</formula>
    </cfRule>
  </conditionalFormatting>
  <conditionalFormatting sqref="G21">
    <cfRule type="cellIs" dxfId="167" priority="21" stopIfTrue="1" operator="equal">
      <formula>"－"</formula>
    </cfRule>
    <cfRule type="cellIs" dxfId="166" priority="22" stopIfTrue="1" operator="equal">
      <formula>"ＮＧ"</formula>
    </cfRule>
    <cfRule type="cellIs" dxfId="165" priority="23" stopIfTrue="1" operator="equal">
      <formula>"ＯＫ"</formula>
    </cfRule>
  </conditionalFormatting>
  <conditionalFormatting sqref="B22">
    <cfRule type="cellIs" dxfId="164" priority="19" stopIfTrue="1" operator="equal">
      <formula>"準備作業"</formula>
    </cfRule>
    <cfRule type="cellIs" dxfId="163" priority="20" stopIfTrue="1" operator="equal">
      <formula>"試験項目"</formula>
    </cfRule>
  </conditionalFormatting>
  <conditionalFormatting sqref="G22">
    <cfRule type="cellIs" dxfId="162" priority="16" stopIfTrue="1" operator="equal">
      <formula>"－"</formula>
    </cfRule>
    <cfRule type="cellIs" dxfId="161" priority="17" stopIfTrue="1" operator="equal">
      <formula>"ＮＧ"</formula>
    </cfRule>
    <cfRule type="cellIs" dxfId="160" priority="18" stopIfTrue="1" operator="equal">
      <formula>"ＯＫ"</formula>
    </cfRule>
  </conditionalFormatting>
  <conditionalFormatting sqref="B23">
    <cfRule type="cellIs" dxfId="159" priority="14" stopIfTrue="1" operator="equal">
      <formula>"準備作業"</formula>
    </cfRule>
    <cfRule type="cellIs" dxfId="158" priority="15" stopIfTrue="1" operator="equal">
      <formula>"試験項目"</formula>
    </cfRule>
  </conditionalFormatting>
  <conditionalFormatting sqref="G23">
    <cfRule type="cellIs" dxfId="157" priority="11" stopIfTrue="1" operator="equal">
      <formula>"－"</formula>
    </cfRule>
    <cfRule type="cellIs" dxfId="156" priority="12" stopIfTrue="1" operator="equal">
      <formula>"ＮＧ"</formula>
    </cfRule>
    <cfRule type="cellIs" dxfId="155" priority="13" stopIfTrue="1" operator="equal">
      <formula>"ＯＫ"</formula>
    </cfRule>
  </conditionalFormatting>
  <conditionalFormatting sqref="B24">
    <cfRule type="cellIs" dxfId="154" priority="9" stopIfTrue="1" operator="equal">
      <formula>"準備作業"</formula>
    </cfRule>
    <cfRule type="cellIs" dxfId="153" priority="10" stopIfTrue="1" operator="equal">
      <formula>"試験項目"</formula>
    </cfRule>
  </conditionalFormatting>
  <conditionalFormatting sqref="G24">
    <cfRule type="cellIs" dxfId="152" priority="6" stopIfTrue="1" operator="equal">
      <formula>"－"</formula>
    </cfRule>
    <cfRule type="cellIs" dxfId="151" priority="7" stopIfTrue="1" operator="equal">
      <formula>"ＮＧ"</formula>
    </cfRule>
    <cfRule type="cellIs" dxfId="150" priority="8" stopIfTrue="1" operator="equal">
      <formula>"ＯＫ"</formula>
    </cfRule>
  </conditionalFormatting>
  <conditionalFormatting sqref="B25">
    <cfRule type="cellIs" dxfId="149" priority="4" stopIfTrue="1" operator="equal">
      <formula>"準備作業"</formula>
    </cfRule>
    <cfRule type="cellIs" dxfId="148" priority="5" stopIfTrue="1" operator="equal">
      <formula>"試験項目"</formula>
    </cfRule>
  </conditionalFormatting>
  <conditionalFormatting sqref="G25">
    <cfRule type="cellIs" dxfId="147" priority="1" stopIfTrue="1" operator="equal">
      <formula>"－"</formula>
    </cfRule>
    <cfRule type="cellIs" dxfId="146" priority="2" stopIfTrue="1" operator="equal">
      <formula>"ＮＧ"</formula>
    </cfRule>
    <cfRule type="cellIs" dxfId="145" priority="3" stopIfTrue="1" operator="equal">
      <formula>"ＯＫ"</formula>
    </cfRule>
  </conditionalFormatting>
  <dataValidations count="2">
    <dataValidation type="list" allowBlank="1" showInputMessage="1" showErrorMessage="1" sqref="G26:G65457">
      <formula1>#REF!</formula1>
    </dataValidation>
    <dataValidation type="list" allowBlank="1" showInputMessage="1" showErrorMessage="1" sqref="G12:G25">
      <formula1>"ＯＫ,ＮＧ,－"</formula1>
    </dataValidation>
  </dataValidations>
  <pageMargins left="0.7" right="0.7" top="0.75" bottom="0.75" header="0.3" footer="0.3"/>
  <pageSetup paperSize="9" scale="26"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3"/>
  <sheetViews>
    <sheetView view="pageBreakPreview" topLeftCell="A8" zoomScale="85" zoomScaleNormal="85" zoomScaleSheetLayoutView="85" workbookViewId="0">
      <selection activeCell="A9" sqref="A9:A11"/>
    </sheetView>
  </sheetViews>
  <sheetFormatPr defaultColWidth="8" defaultRowHeight="13.5"/>
  <cols>
    <col min="1" max="1" width="6.75" style="1" bestFit="1" customWidth="1"/>
    <col min="2" max="2" width="9.125" style="4" bestFit="1" customWidth="1"/>
    <col min="3" max="3" width="26.625" style="1" bestFit="1" customWidth="1"/>
    <col min="4" max="4" width="27.625" style="1" bestFit="1" customWidth="1"/>
    <col min="5" max="5" width="49.125" style="1" customWidth="1"/>
    <col min="6" max="6" width="69.75" style="1" bestFit="1" customWidth="1"/>
    <col min="7" max="7" width="4.625" style="1" bestFit="1" customWidth="1"/>
    <col min="8" max="10" width="12.5" style="1" customWidth="1"/>
    <col min="11" max="11" width="22.375" style="1" customWidth="1"/>
    <col min="12" max="12" width="12.25" style="1" bestFit="1" customWidth="1"/>
    <col min="13" max="13" width="12.25" style="1" customWidth="1"/>
    <col min="14" max="14" width="10.25" style="1" bestFit="1" customWidth="1"/>
    <col min="15" max="16384" width="8" style="1"/>
  </cols>
  <sheetData>
    <row r="1" spans="1:14" ht="12" customHeight="1">
      <c r="A1" s="55" t="s">
        <v>5</v>
      </c>
      <c r="B1" s="56"/>
      <c r="C1" s="57"/>
      <c r="D1" s="58" t="s">
        <v>6</v>
      </c>
      <c r="E1" s="58"/>
      <c r="F1" s="51" t="s">
        <v>7</v>
      </c>
      <c r="G1" s="51"/>
      <c r="H1" s="51"/>
      <c r="I1" s="21" t="s">
        <v>8</v>
      </c>
      <c r="J1" s="21" t="s">
        <v>9</v>
      </c>
      <c r="K1" s="21" t="s">
        <v>10</v>
      </c>
      <c r="L1" s="59"/>
      <c r="M1" s="60"/>
    </row>
    <row r="2" spans="1:14" ht="27" customHeight="1">
      <c r="A2" s="61" t="s">
        <v>11</v>
      </c>
      <c r="B2" s="62"/>
      <c r="C2" s="63"/>
      <c r="D2" s="64" t="s">
        <v>150</v>
      </c>
      <c r="E2" s="64"/>
      <c r="F2" s="65" t="s">
        <v>149</v>
      </c>
      <c r="G2" s="66"/>
      <c r="H2" s="67"/>
      <c r="I2" s="3" t="s">
        <v>0</v>
      </c>
      <c r="J2" s="3"/>
      <c r="K2" s="3" t="s">
        <v>12</v>
      </c>
      <c r="L2" s="68"/>
      <c r="M2" s="69"/>
    </row>
    <row r="3" spans="1:14" ht="12" customHeight="1">
      <c r="A3" s="74" t="s">
        <v>13</v>
      </c>
      <c r="B3" s="74"/>
      <c r="C3" s="74"/>
      <c r="D3" s="74"/>
      <c r="E3" s="59" t="s">
        <v>14</v>
      </c>
      <c r="F3" s="75"/>
      <c r="G3" s="60"/>
      <c r="H3" s="23" t="s">
        <v>15</v>
      </c>
      <c r="I3" s="21" t="s">
        <v>16</v>
      </c>
      <c r="J3" s="21" t="s">
        <v>17</v>
      </c>
      <c r="K3" s="21" t="s">
        <v>18</v>
      </c>
      <c r="L3" s="70"/>
      <c r="M3" s="71"/>
    </row>
    <row r="4" spans="1:14" ht="32.25" customHeight="1">
      <c r="A4" s="76" t="s">
        <v>120</v>
      </c>
      <c r="B4" s="77"/>
      <c r="C4" s="77"/>
      <c r="D4" s="78"/>
      <c r="E4" s="79" t="s">
        <v>135</v>
      </c>
      <c r="F4" s="80"/>
      <c r="G4" s="81"/>
      <c r="H4" s="5">
        <f>SUM(N12:N12)</f>
        <v>0</v>
      </c>
      <c r="I4" s="8">
        <f>COUNTIF(G12:G12,"ＯＫ")</f>
        <v>0</v>
      </c>
      <c r="J4" s="9">
        <f>COUNTIF(G12:G12,"ＮＧ")</f>
        <v>0</v>
      </c>
      <c r="K4" s="22"/>
      <c r="L4" s="72"/>
      <c r="M4" s="73"/>
    </row>
    <row r="5" spans="1:14" ht="89.25" customHeight="1">
      <c r="A5" s="20" t="s">
        <v>19</v>
      </c>
      <c r="B5" s="82" t="s">
        <v>64</v>
      </c>
      <c r="C5" s="83"/>
      <c r="D5" s="83"/>
      <c r="E5" s="83"/>
      <c r="F5" s="83"/>
      <c r="G5" s="83"/>
      <c r="H5" s="83"/>
      <c r="I5" s="83"/>
      <c r="J5" s="83"/>
      <c r="K5" s="83"/>
      <c r="L5" s="83"/>
      <c r="M5" s="84"/>
    </row>
    <row r="6" spans="1:14" ht="45" customHeight="1">
      <c r="A6" s="21" t="s">
        <v>20</v>
      </c>
      <c r="B6" s="53" t="s">
        <v>41</v>
      </c>
      <c r="C6" s="53"/>
      <c r="D6" s="54"/>
      <c r="E6" s="54"/>
      <c r="F6" s="54"/>
      <c r="G6" s="54"/>
      <c r="H6" s="54"/>
      <c r="I6" s="54"/>
      <c r="J6" s="54"/>
      <c r="K6" s="54"/>
      <c r="L6" s="54"/>
      <c r="M6" s="54"/>
    </row>
    <row r="7" spans="1:14" ht="58.5" customHeight="1">
      <c r="A7" s="21" t="s">
        <v>21</v>
      </c>
      <c r="B7" s="53" t="s">
        <v>39</v>
      </c>
      <c r="C7" s="53"/>
      <c r="D7" s="54"/>
      <c r="E7" s="54"/>
      <c r="F7" s="54"/>
      <c r="G7" s="54"/>
      <c r="H7" s="54"/>
      <c r="I7" s="54"/>
      <c r="J7" s="54"/>
      <c r="K7" s="54"/>
      <c r="L7" s="54"/>
      <c r="M7" s="54"/>
    </row>
    <row r="8" spans="1:14" ht="114.75" customHeight="1">
      <c r="A8" s="20" t="s">
        <v>22</v>
      </c>
      <c r="B8" s="53" t="s">
        <v>63</v>
      </c>
      <c r="C8" s="53"/>
      <c r="D8" s="54"/>
      <c r="E8" s="54"/>
      <c r="F8" s="54"/>
      <c r="G8" s="54"/>
      <c r="H8" s="54"/>
      <c r="I8" s="54"/>
      <c r="J8" s="54"/>
      <c r="K8" s="54"/>
      <c r="L8" s="54"/>
      <c r="M8" s="54"/>
    </row>
    <row r="9" spans="1:14">
      <c r="A9" s="51" t="s">
        <v>23</v>
      </c>
      <c r="B9" s="51" t="s">
        <v>24</v>
      </c>
      <c r="C9" s="51"/>
      <c r="D9" s="51"/>
      <c r="E9" s="51"/>
      <c r="F9" s="51"/>
      <c r="G9" s="52" t="s">
        <v>25</v>
      </c>
      <c r="H9" s="50" t="s">
        <v>26</v>
      </c>
      <c r="I9" s="50" t="s">
        <v>27</v>
      </c>
      <c r="J9" s="50" t="s">
        <v>28</v>
      </c>
      <c r="K9" s="50" t="s">
        <v>29</v>
      </c>
      <c r="L9" s="50" t="s">
        <v>30</v>
      </c>
      <c r="M9" s="50" t="s">
        <v>31</v>
      </c>
    </row>
    <row r="10" spans="1:14">
      <c r="A10" s="51"/>
      <c r="B10" s="51" t="s">
        <v>32</v>
      </c>
      <c r="C10" s="51" t="s">
        <v>33</v>
      </c>
      <c r="D10" s="51" t="s">
        <v>34</v>
      </c>
      <c r="E10" s="51"/>
      <c r="F10" s="51"/>
      <c r="G10" s="52"/>
      <c r="H10" s="50"/>
      <c r="I10" s="50"/>
      <c r="J10" s="50"/>
      <c r="K10" s="50"/>
      <c r="L10" s="50"/>
      <c r="M10" s="50"/>
      <c r="N10" s="1" t="s">
        <v>4</v>
      </c>
    </row>
    <row r="11" spans="1:14">
      <c r="A11" s="51"/>
      <c r="B11" s="51"/>
      <c r="C11" s="51"/>
      <c r="D11" s="21" t="s">
        <v>35</v>
      </c>
      <c r="E11" s="20" t="s">
        <v>36</v>
      </c>
      <c r="F11" s="21" t="s">
        <v>37</v>
      </c>
      <c r="G11" s="52"/>
      <c r="H11" s="50"/>
      <c r="I11" s="50"/>
      <c r="J11" s="50"/>
      <c r="K11" s="50"/>
      <c r="L11" s="50"/>
      <c r="M11" s="50"/>
    </row>
    <row r="12" spans="1:14" s="2" customFormat="1">
      <c r="A12" s="10">
        <f>"0000" + ROW()-11</f>
        <v>1</v>
      </c>
      <c r="B12" s="12" t="s">
        <v>2</v>
      </c>
      <c r="C12" s="13" t="s">
        <v>141</v>
      </c>
      <c r="D12" s="38" t="s">
        <v>234</v>
      </c>
      <c r="E12" s="13" t="s">
        <v>233</v>
      </c>
      <c r="F12" s="13" t="s">
        <v>38</v>
      </c>
      <c r="G12" s="15" t="s">
        <v>3</v>
      </c>
      <c r="H12" s="14"/>
      <c r="I12" s="6"/>
      <c r="J12" s="7"/>
      <c r="K12" s="13"/>
      <c r="L12" s="13"/>
      <c r="M12" s="13"/>
      <c r="N12" s="11"/>
    </row>
    <row r="13" spans="1:14" s="2" customFormat="1" ht="54">
      <c r="A13" s="10">
        <f t="shared" ref="A13" si="0">"0000" + ROW()-11</f>
        <v>2</v>
      </c>
      <c r="B13" s="12" t="s">
        <v>1</v>
      </c>
      <c r="C13" s="13" t="s">
        <v>42</v>
      </c>
      <c r="D13" s="13" t="s">
        <v>113</v>
      </c>
      <c r="E13" s="13" t="s">
        <v>114</v>
      </c>
      <c r="F13" s="13" t="s">
        <v>232</v>
      </c>
      <c r="G13" s="15"/>
      <c r="H13" s="14"/>
      <c r="I13" s="6"/>
      <c r="J13" s="6"/>
      <c r="K13" s="13"/>
      <c r="L13" s="13"/>
      <c r="M13" s="13"/>
      <c r="N13" s="11">
        <v>1</v>
      </c>
    </row>
  </sheetData>
  <mergeCells count="28">
    <mergeCell ref="K9:K11"/>
    <mergeCell ref="L9:L11"/>
    <mergeCell ref="M9:M11"/>
    <mergeCell ref="B10:B11"/>
    <mergeCell ref="C10:C11"/>
    <mergeCell ref="D10:F10"/>
    <mergeCell ref="J9:J11"/>
    <mergeCell ref="A9:A11"/>
    <mergeCell ref="B9:F9"/>
    <mergeCell ref="G9:G11"/>
    <mergeCell ref="H9:H11"/>
    <mergeCell ref="I9:I11"/>
    <mergeCell ref="B8:M8"/>
    <mergeCell ref="A1:C1"/>
    <mergeCell ref="D1:E1"/>
    <mergeCell ref="F1:H1"/>
    <mergeCell ref="L1:M1"/>
    <mergeCell ref="A2:C2"/>
    <mergeCell ref="D2:E2"/>
    <mergeCell ref="F2:H2"/>
    <mergeCell ref="L2:M4"/>
    <mergeCell ref="A3:D3"/>
    <mergeCell ref="E3:G3"/>
    <mergeCell ref="A4:D4"/>
    <mergeCell ref="E4:G4"/>
    <mergeCell ref="B5:M5"/>
    <mergeCell ref="B6:M6"/>
    <mergeCell ref="B7:M7"/>
  </mergeCells>
  <phoneticPr fontId="42"/>
  <conditionalFormatting sqref="B12">
    <cfRule type="cellIs" dxfId="144" priority="108" stopIfTrue="1" operator="equal">
      <formula>"準備作業"</formula>
    </cfRule>
    <cfRule type="cellIs" dxfId="143" priority="109" stopIfTrue="1" operator="equal">
      <formula>"試験項目"</formula>
    </cfRule>
  </conditionalFormatting>
  <conditionalFormatting sqref="G12">
    <cfRule type="cellIs" dxfId="142" priority="105" stopIfTrue="1" operator="equal">
      <formula>"－"</formula>
    </cfRule>
    <cfRule type="cellIs" dxfId="141" priority="106" stopIfTrue="1" operator="equal">
      <formula>"ＮＧ"</formula>
    </cfRule>
    <cfRule type="cellIs" dxfId="140" priority="107" stopIfTrue="1" operator="equal">
      <formula>"ＯＫ"</formula>
    </cfRule>
  </conditionalFormatting>
  <conditionalFormatting sqref="G13">
    <cfRule type="cellIs" dxfId="139" priority="38" stopIfTrue="1" operator="equal">
      <formula>"－"</formula>
    </cfRule>
    <cfRule type="cellIs" dxfId="138" priority="39" stopIfTrue="1" operator="equal">
      <formula>"ＮＧ"</formula>
    </cfRule>
    <cfRule type="cellIs" dxfId="137" priority="40" stopIfTrue="1" operator="equal">
      <formula>"ＯＫ"</formula>
    </cfRule>
  </conditionalFormatting>
  <conditionalFormatting sqref="B13">
    <cfRule type="cellIs" dxfId="136" priority="36" stopIfTrue="1" operator="equal">
      <formula>"準備作業"</formula>
    </cfRule>
    <cfRule type="cellIs" dxfId="135" priority="37" stopIfTrue="1" operator="equal">
      <formula>"試験項目"</formula>
    </cfRule>
  </conditionalFormatting>
  <dataValidations count="2">
    <dataValidation type="list" allowBlank="1" showInputMessage="1" showErrorMessage="1" sqref="G14:G65445">
      <formula1>#REF!</formula1>
    </dataValidation>
    <dataValidation type="list" allowBlank="1" showInputMessage="1" showErrorMessage="1" sqref="G12:G13">
      <formula1>"ＯＫ,ＮＧ,－"</formula1>
    </dataValidation>
  </dataValidations>
  <pageMargins left="0.7" right="0.7" top="0.75" bottom="0.75" header="0.3" footer="0.3"/>
  <pageSetup paperSize="9" scale="26"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12</vt:i4>
      </vt:variant>
      <vt:variant>
        <vt:lpstr>名前付き一覧</vt:lpstr>
      </vt:variant>
      <vt:variant>
        <vt:i4>11</vt:i4>
      </vt:variant>
    </vt:vector>
  </HeadingPairs>
  <TitlesOfParts>
    <vt:vector size="23" baseType="lpstr">
      <vt:lpstr>試験内容内訳</vt:lpstr>
      <vt:lpstr>Zipファイル格納</vt:lpstr>
      <vt:lpstr>MMLファイル一覧作成</vt:lpstr>
      <vt:lpstr>MML個別取込_利活用可否確認結果反映</vt:lpstr>
      <vt:lpstr>MMLファイル読込</vt:lpstr>
      <vt:lpstr>MML個別取込（取込前確認）</vt:lpstr>
      <vt:lpstr>削除対象反映</vt:lpstr>
      <vt:lpstr>取込結果反映</vt:lpstr>
      <vt:lpstr>MML個別取込（取込後確認）</vt:lpstr>
      <vt:lpstr>UID重複論理削除</vt:lpstr>
      <vt:lpstr>Zipファイル一覧作成</vt:lpstr>
      <vt:lpstr>Zipファイルコピー</vt:lpstr>
      <vt:lpstr>MMLファイル一覧作成!Print_Area</vt:lpstr>
      <vt:lpstr>MMLファイル読込!Print_Area</vt:lpstr>
      <vt:lpstr>'MML個別取込（取込後確認）'!Print_Area</vt:lpstr>
      <vt:lpstr>'MML個別取込（取込前確認）'!Print_Area</vt:lpstr>
      <vt:lpstr>MML個別取込_利活用可否確認結果反映!Print_Area</vt:lpstr>
      <vt:lpstr>UID重複論理削除!Print_Area</vt:lpstr>
      <vt:lpstr>Zipファイルコピー!Print_Area</vt:lpstr>
      <vt:lpstr>Zipファイル一覧作成!Print_Area</vt:lpstr>
      <vt:lpstr>Zipファイル格納!Print_Area</vt:lpstr>
      <vt:lpstr>削除対象反映!Print_Area</vt:lpstr>
      <vt:lpstr>取込結果反映!Print_Area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金　ソンジョン</dc:creator>
  <cp:lastModifiedBy>小川　邦博</cp:lastModifiedBy>
  <cp:lastPrinted>2018-12-01T10:36:15Z</cp:lastPrinted>
  <dcterms:created xsi:type="dcterms:W3CDTF">2016-09-09T00:07:26Z</dcterms:created>
  <dcterms:modified xsi:type="dcterms:W3CDTF">2023-08-25T05:37:48Z</dcterms:modified>
</cp:coreProperties>
</file>