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codeName="ThisWorkbook" defaultThemeVersion="124226"/>
  <mc:AlternateContent xmlns:mc="http://schemas.openxmlformats.org/markup-compatibility/2006">
    <mc:Choice Requires="x15">
      <x15ac:absPath xmlns:x15ac="http://schemas.microsoft.com/office/spreadsheetml/2010/11/ac" url="\\10.183.3.12\gabu\06_医薬\10_千年カルテプロジェクト\02_MIS\共通\20_デリバリ\17_リリース管理\MIL-2020-057\02_本番\リリース準備_デリバリ内\結合試験\"/>
    </mc:Choice>
  </mc:AlternateContent>
  <bookViews>
    <workbookView xWindow="0" yWindow="0" windowWidth="23040" windowHeight="8736" tabRatio="667"/>
  </bookViews>
  <sheets>
    <sheet name="A_01" sheetId="40" r:id="rId1"/>
    <sheet name="A_02" sheetId="53" r:id="rId2"/>
    <sheet name="A_03" sheetId="54" r:id="rId3"/>
    <sheet name="A_04" sheetId="55" r:id="rId4"/>
  </sheets>
  <definedNames>
    <definedName name="_xlnm.Print_Area" localSheetId="0">A_01!$A$1:$M$17</definedName>
    <definedName name="_xlnm.Print_Area" localSheetId="1">A_02!$A$1:$M$15</definedName>
    <definedName name="_xlnm.Print_Area" localSheetId="2">A_03!$A$1:$M$15</definedName>
    <definedName name="_xlnm.Print_Area" localSheetId="3">A_04!$A$1:$M$17</definedName>
  </definedNames>
  <calcPr calcId="162913"/>
</workbook>
</file>

<file path=xl/calcChain.xml><?xml version="1.0" encoding="utf-8"?>
<calcChain xmlns="http://schemas.openxmlformats.org/spreadsheetml/2006/main">
  <c r="A16" i="55" l="1"/>
  <c r="A15" i="55"/>
  <c r="A14" i="55"/>
  <c r="A13" i="55"/>
  <c r="A12" i="55"/>
  <c r="J4" i="55"/>
  <c r="I4" i="55"/>
  <c r="H4" i="55"/>
  <c r="A14" i="40" l="1"/>
  <c r="A15" i="40"/>
  <c r="A14" i="54" l="1"/>
  <c r="A13" i="54"/>
  <c r="A12" i="54"/>
  <c r="J4" i="54"/>
  <c r="I4" i="54"/>
  <c r="H4" i="54"/>
  <c r="A14" i="53"/>
  <c r="A13" i="53"/>
  <c r="A12" i="53"/>
  <c r="J4" i="53"/>
  <c r="I4" i="53"/>
  <c r="H4" i="53"/>
  <c r="A16" i="40" l="1"/>
  <c r="A13" i="40" l="1"/>
  <c r="A12" i="40"/>
  <c r="J4" i="40"/>
  <c r="I4" i="40"/>
  <c r="H4" i="40"/>
</calcChain>
</file>

<file path=xl/sharedStrings.xml><?xml version="1.0" encoding="utf-8"?>
<sst xmlns="http://schemas.openxmlformats.org/spreadsheetml/2006/main" count="256" uniqueCount="82">
  <si>
    <t>NTTD</t>
    <phoneticPr fontId="4"/>
  </si>
  <si>
    <t>試験項目</t>
    <rPh sb="0" eb="2">
      <t>シケン</t>
    </rPh>
    <rPh sb="2" eb="4">
      <t>コウモク</t>
    </rPh>
    <phoneticPr fontId="4"/>
  </si>
  <si>
    <t>準備作業</t>
    <phoneticPr fontId="4"/>
  </si>
  <si>
    <t>－</t>
  </si>
  <si>
    <t>パターン数</t>
    <rPh sb="4" eb="5">
      <t>スウ</t>
    </rPh>
    <phoneticPr fontId="4"/>
  </si>
  <si>
    <t>システム名</t>
    <phoneticPr fontId="4"/>
  </si>
  <si>
    <t>テストケース</t>
    <phoneticPr fontId="4"/>
  </si>
  <si>
    <t>タイトル</t>
    <phoneticPr fontId="4"/>
  </si>
  <si>
    <t>作成者</t>
    <rPh sb="0" eb="2">
      <t>サクセイ</t>
    </rPh>
    <rPh sb="2" eb="3">
      <t>シャ</t>
    </rPh>
    <phoneticPr fontId="4"/>
  </si>
  <si>
    <t>承認者</t>
    <rPh sb="0" eb="2">
      <t>ショウニン</t>
    </rPh>
    <rPh sb="2" eb="3">
      <t>シャ</t>
    </rPh>
    <phoneticPr fontId="4"/>
  </si>
  <si>
    <t>特記事項</t>
    <rPh sb="0" eb="2">
      <t>トッキ</t>
    </rPh>
    <rPh sb="2" eb="4">
      <t>ジコウ</t>
    </rPh>
    <phoneticPr fontId="4"/>
  </si>
  <si>
    <t>千年カルテ</t>
    <rPh sb="0" eb="2">
      <t>センネン</t>
    </rPh>
    <phoneticPr fontId="4"/>
  </si>
  <si>
    <t>－</t>
    <phoneticPr fontId="4"/>
  </si>
  <si>
    <t>機能名</t>
    <phoneticPr fontId="4"/>
  </si>
  <si>
    <t>処理名</t>
    <rPh sb="0" eb="2">
      <t>ショリ</t>
    </rPh>
    <rPh sb="2" eb="3">
      <t>メイ</t>
    </rPh>
    <phoneticPr fontId="4"/>
  </si>
  <si>
    <t>試験項目数</t>
    <rPh sb="0" eb="2">
      <t>シケン</t>
    </rPh>
    <rPh sb="2" eb="4">
      <t>コウモク</t>
    </rPh>
    <rPh sb="4" eb="5">
      <t>スウ</t>
    </rPh>
    <phoneticPr fontId="4"/>
  </si>
  <si>
    <t>OK件数</t>
    <rPh sb="2" eb="4">
      <t>ケンスウ</t>
    </rPh>
    <phoneticPr fontId="4"/>
  </si>
  <si>
    <t>ＮＧ件数</t>
    <rPh sb="2" eb="4">
      <t>ケンスウ</t>
    </rPh>
    <phoneticPr fontId="4"/>
  </si>
  <si>
    <t>故障件数</t>
    <rPh sb="0" eb="2">
      <t>コショウ</t>
    </rPh>
    <rPh sb="2" eb="4">
      <t>ケンスウ</t>
    </rPh>
    <phoneticPr fontId="4"/>
  </si>
  <si>
    <t>試験
観点
詳細</t>
    <rPh sb="0" eb="2">
      <t>シケン</t>
    </rPh>
    <rPh sb="3" eb="5">
      <t>カンテン</t>
    </rPh>
    <rPh sb="6" eb="8">
      <t>ショウサイ</t>
    </rPh>
    <phoneticPr fontId="4"/>
  </si>
  <si>
    <t>入 力</t>
    <rPh sb="0" eb="1">
      <t>イ</t>
    </rPh>
    <rPh sb="2" eb="3">
      <t>チカラ</t>
    </rPh>
    <phoneticPr fontId="4"/>
  </si>
  <si>
    <t>出 力</t>
    <rPh sb="0" eb="1">
      <t>デ</t>
    </rPh>
    <rPh sb="2" eb="3">
      <t>チカラ</t>
    </rPh>
    <phoneticPr fontId="4"/>
  </si>
  <si>
    <t>備 考</t>
    <rPh sb="0" eb="1">
      <t>ビン</t>
    </rPh>
    <rPh sb="2" eb="3">
      <t>コウ</t>
    </rPh>
    <phoneticPr fontId="4"/>
  </si>
  <si>
    <t>項 番</t>
    <rPh sb="0" eb="1">
      <t>コウ</t>
    </rPh>
    <rPh sb="2" eb="3">
      <t>バン</t>
    </rPh>
    <phoneticPr fontId="4"/>
  </si>
  <si>
    <t>試験項目・試験手順</t>
    <rPh sb="0" eb="2">
      <t>シケン</t>
    </rPh>
    <rPh sb="2" eb="4">
      <t>コウモク</t>
    </rPh>
    <rPh sb="5" eb="7">
      <t>シケン</t>
    </rPh>
    <rPh sb="7" eb="9">
      <t>テジュン</t>
    </rPh>
    <phoneticPr fontId="4"/>
  </si>
  <si>
    <t>判定</t>
    <rPh sb="0" eb="2">
      <t>ハンテイ</t>
    </rPh>
    <phoneticPr fontId="4"/>
  </si>
  <si>
    <t>確認日
確認者
（１回目）</t>
    <rPh sb="0" eb="1">
      <t>アキラ</t>
    </rPh>
    <rPh sb="1" eb="2">
      <t>ニン</t>
    </rPh>
    <rPh sb="2" eb="3">
      <t>ヒ</t>
    </rPh>
    <rPh sb="4" eb="6">
      <t>カクニン</t>
    </rPh>
    <rPh sb="6" eb="7">
      <t>シャ</t>
    </rPh>
    <rPh sb="10" eb="12">
      <t>カイメ</t>
    </rPh>
    <phoneticPr fontId="4"/>
  </si>
  <si>
    <t>確認日
確認者
（２回目）</t>
    <rPh sb="0" eb="1">
      <t>アキラ</t>
    </rPh>
    <rPh sb="1" eb="2">
      <t>ニン</t>
    </rPh>
    <rPh sb="2" eb="3">
      <t>ヒ</t>
    </rPh>
    <rPh sb="4" eb="6">
      <t>カクニン</t>
    </rPh>
    <rPh sb="6" eb="7">
      <t>シャ</t>
    </rPh>
    <rPh sb="10" eb="12">
      <t>カイメ</t>
    </rPh>
    <phoneticPr fontId="4"/>
  </si>
  <si>
    <t>確認日
確認者
（３回目）</t>
    <rPh sb="0" eb="1">
      <t>アキラ</t>
    </rPh>
    <rPh sb="1" eb="2">
      <t>ニン</t>
    </rPh>
    <rPh sb="2" eb="3">
      <t>ヒ</t>
    </rPh>
    <rPh sb="4" eb="6">
      <t>カクニン</t>
    </rPh>
    <rPh sb="6" eb="7">
      <t>シャ</t>
    </rPh>
    <rPh sb="10" eb="12">
      <t>カイメ</t>
    </rPh>
    <phoneticPr fontId="4"/>
  </si>
  <si>
    <t>備　考</t>
    <rPh sb="0" eb="1">
      <t>ビ</t>
    </rPh>
    <rPh sb="2" eb="3">
      <t>コウ</t>
    </rPh>
    <phoneticPr fontId="4"/>
  </si>
  <si>
    <t>故障処理票
ＩＤ</t>
    <rPh sb="0" eb="2">
      <t>コショウ</t>
    </rPh>
    <rPh sb="2" eb="4">
      <t>ショリ</t>
    </rPh>
    <rPh sb="4" eb="5">
      <t>ヒョウ</t>
    </rPh>
    <phoneticPr fontId="4"/>
  </si>
  <si>
    <t>クロスチェック欄</t>
    <rPh sb="7" eb="8">
      <t>ラン</t>
    </rPh>
    <phoneticPr fontId="4"/>
  </si>
  <si>
    <t>分 類</t>
    <rPh sb="0" eb="1">
      <t>ブン</t>
    </rPh>
    <rPh sb="2" eb="3">
      <t>ルイ</t>
    </rPh>
    <phoneticPr fontId="4"/>
  </si>
  <si>
    <t>概　要</t>
    <rPh sb="0" eb="1">
      <t>オオムネ</t>
    </rPh>
    <rPh sb="2" eb="3">
      <t>ヨウ</t>
    </rPh>
    <phoneticPr fontId="4"/>
  </si>
  <si>
    <t>詳　細</t>
    <rPh sb="0" eb="1">
      <t>ショウ</t>
    </rPh>
    <rPh sb="2" eb="3">
      <t>ホソ</t>
    </rPh>
    <phoneticPr fontId="4"/>
  </si>
  <si>
    <t>対 象</t>
    <rPh sb="0" eb="1">
      <t>タイ</t>
    </rPh>
    <rPh sb="2" eb="3">
      <t>ゾウ</t>
    </rPh>
    <phoneticPr fontId="4"/>
  </si>
  <si>
    <t>操作等</t>
    <rPh sb="0" eb="3">
      <t>ソウサトウ</t>
    </rPh>
    <phoneticPr fontId="4"/>
  </si>
  <si>
    <t>確認内容</t>
    <rPh sb="0" eb="2">
      <t>カクニン</t>
    </rPh>
    <rPh sb="2" eb="4">
      <t>ナイヨウ</t>
    </rPh>
    <phoneticPr fontId="4"/>
  </si>
  <si>
    <t>テーブルデータ
MMLファイル(Zipファイル形式)</t>
    <rPh sb="23" eb="25">
      <t>ケイシキ</t>
    </rPh>
    <phoneticPr fontId="4"/>
  </si>
  <si>
    <t>正常系・事前準備</t>
    <rPh sb="0" eb="3">
      <t>セイジョウケイ</t>
    </rPh>
    <rPh sb="4" eb="8">
      <t>ジゼンジュンビ</t>
    </rPh>
    <phoneticPr fontId="4"/>
  </si>
  <si>
    <t>テーブルデータ
ログファイル
集計結果ファイル
終了コード</t>
    <rPh sb="15" eb="19">
      <t>シュウケイケッカ</t>
    </rPh>
    <phoneticPr fontId="42"/>
  </si>
  <si>
    <t>2023年9月リリース対応</t>
    <phoneticPr fontId="4"/>
  </si>
  <si>
    <t>2023年9月リリース対応</t>
    <phoneticPr fontId="42"/>
  </si>
  <si>
    <t>・妥当性確認フロー制御実行フラグをTrueに設定すること。
・「MML取込前承認済み制御ファイル」(D:\python_project\output\ApprovalFlow\2_datefile\mml_date.txt)に作業日付(YYYYMMDD形式)を記載していること。
・受託領域処理フロー管理テーブル(milscm0.approval_flow_manage)に以下の情報が１レコード登録されていること。
　最終未通知有無確認結果（断面）作成_開始日時：ダミー日付(YYYY/MM/DD hh:mi:ss形式)
　MML個別取込_上書き実行済みフラグ：False
　それ以外のカラム：NULL</t>
    <rPh sb="1" eb="6">
      <t>ダトウセイカクニン</t>
    </rPh>
    <rPh sb="9" eb="11">
      <t>セイギョ</t>
    </rPh>
    <rPh sb="11" eb="13">
      <t>ジッコウ</t>
    </rPh>
    <rPh sb="22" eb="24">
      <t>セッテイ</t>
    </rPh>
    <rPh sb="126" eb="128">
      <t>ケイシキ</t>
    </rPh>
    <rPh sb="187" eb="189">
      <t>イカ</t>
    </rPh>
    <rPh sb="190" eb="192">
      <t>ジョウホウ</t>
    </rPh>
    <rPh sb="198" eb="200">
      <t>トウロク</t>
    </rPh>
    <rPh sb="236" eb="238">
      <t>ヒヅケ</t>
    </rPh>
    <rPh sb="258" eb="260">
      <t>ケイシキ</t>
    </rPh>
    <rPh sb="291" eb="293">
      <t>イガイ</t>
    </rPh>
    <phoneticPr fontId="42"/>
  </si>
  <si>
    <t>「テストケース概要」シート参照</t>
    <rPh sb="13" eb="15">
      <t>サンショウ</t>
    </rPh>
    <phoneticPr fontId="42"/>
  </si>
  <si>
    <t>-</t>
    <phoneticPr fontId="42"/>
  </si>
  <si>
    <t>ジョブ実行・終了確認</t>
    <rPh sb="3" eb="5">
      <t>ジッコウ</t>
    </rPh>
    <rPh sb="6" eb="10">
      <t>シュウリョウカクニン</t>
    </rPh>
    <phoneticPr fontId="42"/>
  </si>
  <si>
    <t>①以下のディレクトリを確認
⇒D:\python_project\output\ApprovalFlow</t>
    <phoneticPr fontId="42"/>
  </si>
  <si>
    <t>「集計ファイル結果一覧」シート参照</t>
    <rPh sb="1" eb="3">
      <t>シュウケイ</t>
    </rPh>
    <rPh sb="7" eb="9">
      <t>ケッカ</t>
    </rPh>
    <rPh sb="9" eb="11">
      <t>イチラン</t>
    </rPh>
    <rPh sb="15" eb="17">
      <t>サンショウ</t>
    </rPh>
    <phoneticPr fontId="42"/>
  </si>
  <si>
    <t>集計ファイル結果確認</t>
    <rPh sb="0" eb="2">
      <t>シュウケイ</t>
    </rPh>
    <rPh sb="6" eb="8">
      <t>ケッカ</t>
    </rPh>
    <rPh sb="8" eb="10">
      <t>カクニン</t>
    </rPh>
    <phoneticPr fontId="42"/>
  </si>
  <si>
    <t>試験対象の処理において、想定通りの動作が行われ、集計ファイルが想定通りの内容であること。</t>
    <rPh sb="0" eb="4">
      <t>シケンタイショウ</t>
    </rPh>
    <rPh sb="5" eb="7">
      <t>ショリ</t>
    </rPh>
    <rPh sb="17" eb="19">
      <t>ドウサ</t>
    </rPh>
    <rPh sb="20" eb="21">
      <t>オコナ</t>
    </rPh>
    <rPh sb="24" eb="26">
      <t>シュウケイ</t>
    </rPh>
    <rPh sb="31" eb="34">
      <t>ソウテイドオ</t>
    </rPh>
    <rPh sb="36" eb="38">
      <t>ナイヨウ</t>
    </rPh>
    <phoneticPr fontId="4"/>
  </si>
  <si>
    <t>MML個別取込_集計機能</t>
    <rPh sb="8" eb="10">
      <t>シュウケイ</t>
    </rPh>
    <rPh sb="10" eb="12">
      <t>キノウ</t>
    </rPh>
    <phoneticPr fontId="42"/>
  </si>
  <si>
    <t>①「テストケース概要」シートのテストケースID：A_01に記載されているテストデータの配置・登録を行う。</t>
    <rPh sb="29" eb="31">
      <t>キサイ</t>
    </rPh>
    <rPh sb="43" eb="45">
      <t>ハイチ</t>
    </rPh>
    <rPh sb="46" eb="48">
      <t>トウロク</t>
    </rPh>
    <rPh sb="49" eb="50">
      <t>オコナ</t>
    </rPh>
    <phoneticPr fontId="4"/>
  </si>
  <si>
    <t>・実行したジョブについて、「テストケース概要」シートのテストケースID：A_01に記載されているジョブの処理結果と一致していることを確認する。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</si>
  <si>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・「集計ファイル結果一覧」シートのテストケースID：A_01に記載されている集計結果と一致していることを確認する。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</si>
  <si>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①「テストケース概要」シートのテストケースID：A_02に記載されているテストデータの配置・登録を行う。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</si>
  <si>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①「テストケース概要」シートのテストケースID：A_02に記載されているジョブIDのジョブを指定の順番通りに実行する。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</si>
  <si>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・実行したジョブについて、「テストケース概要」シートのテストケースID：A_02に記載されているジョブの処理結果と一致していることを確認する。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</si>
  <si>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・「集計ファイル結果一覧」シートのテストケースID：A_02に記載されている集計結果と一致していることを確認する。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</si>
  <si>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①「テストケース概要」シートのテストケースID：A_03に記載されているテストデータの配置・登録を行う。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</si>
  <si>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①「テストケース概要」シートのテストケースID：A_03に記載されているジョブIDのジョブを指定の順番通りに実行する。
</t>
    <rPh sb="29" eb="31">
      <t>キサイ</t>
    </rPh>
    <rPh sb="46" eb="48">
      <t>シテイ</t>
    </rPh>
    <rPh sb="49" eb="51">
      <t>ジュンバン</t>
    </rPh>
    <rPh sb="51" eb="52">
      <t>ドオ</t>
    </rPh>
    <rPh sb="54" eb="56">
      <t>ジッコウ</t>
    </rPh>
    <phoneticPr fontId="4"/>
  </si>
  <si>
    <t>・実行したジョブについて、「テストケース概要」シートのテストケースID：A_03に記載されているジョブの処理結果と一致していることを確認する。</t>
    <rPh sb="1" eb="3">
      <t>ジッコウ</t>
    </rPh>
    <rPh sb="52" eb="56">
      <t>ショリケッカ</t>
    </rPh>
    <rPh sb="57" eb="59">
      <t>イッチ</t>
    </rPh>
    <rPh sb="66" eb="68">
      <t>カクニン</t>
    </rPh>
    <phoneticPr fontId="4"/>
  </si>
  <si>
    <t>・「集計ファイル結果一覧」シートのテストケースID：A_03に記載されている集計結果と一致していることを確認する。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</si>
  <si>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A_01：異常系_登録実績データの未通知</t>
    <phoneticPr fontId="42"/>
  </si>
  <si>
    <t>A_02：異常系_XMLファイル読込エラー（通常取込）</t>
    <phoneticPr fontId="42"/>
  </si>
  <si>
    <t>A_03：異常系_XMLファイル読込エラー（上書き取込、通知済みのまま）</t>
    <phoneticPr fontId="42"/>
  </si>
  <si>
    <t>MML個別取込ファイル削除</t>
    <rPh sb="3" eb="5">
      <t>コベツ</t>
    </rPh>
    <rPh sb="5" eb="7">
      <t>トリコミ</t>
    </rPh>
    <rPh sb="11" eb="13">
      <t>サクジョ</t>
    </rPh>
    <phoneticPr fontId="42"/>
  </si>
  <si>
    <t>・指定ディレクトリ配下のディレクトリ・ファイルが削除されていることを確認する。</t>
    <rPh sb="1" eb="3">
      <t>シテイ</t>
    </rPh>
    <rPh sb="9" eb="11">
      <t>ハイカ</t>
    </rPh>
    <rPh sb="24" eb="26">
      <t>サクジョ</t>
    </rPh>
    <rPh sb="34" eb="36">
      <t>カクニン</t>
    </rPh>
    <phoneticPr fontId="4"/>
  </si>
  <si>
    <t xml:space="preserve">①以下のディレクトリ配下のディレクトリ・ファイルを削除する。
⇒D:\python_project\output\mml_read\zip_file
</t>
    <rPh sb="1" eb="3">
      <t>イカ</t>
    </rPh>
    <rPh sb="10" eb="12">
      <t>ハイカ</t>
    </rPh>
    <rPh sb="25" eb="27">
      <t>サクジョ</t>
    </rPh>
    <phoneticPr fontId="4"/>
  </si>
  <si>
    <t xml:space="preserve">①「テストケース概要」シートのテストケースID：A_01に記載されているジョブIDのジョブのうち、「MML個別取込結果反映ジョブ(JB_D02_03_09_37)」から後続すべてのジョブを、指定の順番通りに実行する。
</t>
    <rPh sb="84" eb="86">
      <t>コウゾク</t>
    </rPh>
    <phoneticPr fontId="4"/>
  </si>
  <si>
    <t xml:space="preserve">①「テストケース概要」シートのテストケースID：A_01に記載されているジョブIDのジョブのうち、「最終未通知有無確認結果テーブル（断面）作成ジョブ(JB_D02_03_01_05_01)」から「MML個別取込削除対象反映ジョブ(JB_D02_03_09_36)」までのジョブを、指定の順番通りに実行する。
</t>
    <rPh sb="29" eb="31">
      <t>キサイ</t>
    </rPh>
    <rPh sb="140" eb="142">
      <t>シテイ</t>
    </rPh>
    <rPh sb="143" eb="145">
      <t>ジュンバン</t>
    </rPh>
    <rPh sb="145" eb="146">
      <t>ドオ</t>
    </rPh>
    <rPh sb="148" eb="150">
      <t>ジッコウ</t>
    </rPh>
    <phoneticPr fontId="4"/>
  </si>
  <si>
    <t>ジョブ実行・終了確認①</t>
    <rPh sb="3" eb="5">
      <t>ジッコウ</t>
    </rPh>
    <rPh sb="6" eb="10">
      <t>シュウリョウカクニン</t>
    </rPh>
    <phoneticPr fontId="42"/>
  </si>
  <si>
    <t>ジョブ実行・終了確認②</t>
    <rPh sb="3" eb="5">
      <t>ジッコウ</t>
    </rPh>
    <rPh sb="6" eb="10">
      <t>シュウリョウカクニン</t>
    </rPh>
    <phoneticPr fontId="42"/>
  </si>
  <si>
    <t>①「テストケース概要」シートのテストケースID：A_04に記載されているテストデータの配置・登録を行う。</t>
    <rPh sb="29" eb="31">
      <t>キサイ</t>
    </rPh>
    <rPh sb="43" eb="45">
      <t>ハイチ</t>
    </rPh>
    <rPh sb="46" eb="48">
      <t>トウロク</t>
    </rPh>
    <rPh sb="49" eb="50">
      <t>オコナ</t>
    </rPh>
    <phoneticPr fontId="4"/>
  </si>
  <si>
    <t xml:space="preserve">①「テストケース概要」シートのテストケースID：A_04に記載されているジョブIDのジョブのうち、「最終未通知有無確認結果テーブル（断面）作成ジョブ(JB_D02_03_01_05_01)」から「MML個別取込削除対象反映ジョブ(JB_D02_03_09_36)」までのジョブを、指定の順番通りに実行する。
</t>
    <rPh sb="29" eb="31">
      <t>キサイ</t>
    </rPh>
    <rPh sb="140" eb="142">
      <t>シテイ</t>
    </rPh>
    <rPh sb="143" eb="145">
      <t>ジュンバン</t>
    </rPh>
    <rPh sb="145" eb="146">
      <t>ドオ</t>
    </rPh>
    <rPh sb="148" eb="150">
      <t>ジッコウ</t>
    </rPh>
    <phoneticPr fontId="4"/>
  </si>
  <si>
    <t>・実行したジョブについて、「テストケース概要」シートのテストケースID：A_04に記載されているジョブの処理結果と一致していることを確認する。</t>
    <rPh sb="1" eb="3">
      <t>ジッコウ</t>
    </rPh>
    <rPh sb="52" eb="56">
      <t>ショリケッカ</t>
    </rPh>
    <rPh sb="57" eb="59">
      <t>イッチ</t>
    </rPh>
    <rPh sb="66" eb="68">
      <t>カクニン</t>
    </rPh>
    <phoneticPr fontId="4"/>
  </si>
  <si>
    <t xml:space="preserve">①「テストケース概要」シートのテストケースID：A_04に記載されているジョブIDのジョブのうち、「MML個別取込結果反映ジョブ(JB_D02_03_09_37)」から後続すべてのジョブを、指定の順番通りに実行する。
</t>
    <rPh sb="84" eb="86">
      <t>コウゾク</t>
    </rPh>
    <phoneticPr fontId="4"/>
  </si>
  <si>
    <t>・「集計ファイル結果一覧」シートのテストケースID：A_04に記載されている集計結果と一致していることを確認する。</t>
    <rPh sb="2" eb="4">
      <t>シュウケイ</t>
    </rPh>
    <rPh sb="8" eb="10">
      <t>ケッカ</t>
    </rPh>
    <rPh sb="10" eb="12">
      <t>イチラン</t>
    </rPh>
    <rPh sb="38" eb="40">
      <t>シュウケイ</t>
    </rPh>
    <rPh sb="40" eb="42">
      <t>ケッカ</t>
    </rPh>
    <rPh sb="43" eb="45">
      <t>イッチ</t>
    </rPh>
    <rPh sb="52" eb="54">
      <t>カクニン</t>
    </rPh>
    <phoneticPr fontId="4"/>
  </si>
  <si>
    <t>A_04：異常系_登録実績データのみ集計対象外</t>
    <rPh sb="5" eb="8">
      <t>イジョウケイ</t>
    </rPh>
    <phoneticPr fontId="42"/>
  </si>
  <si>
    <t>利活用可能患者IDテーブルレコード削除</t>
    <rPh sb="0" eb="7">
      <t>リカツヨウカノウカンジャ</t>
    </rPh>
    <rPh sb="17" eb="19">
      <t>サクジョ</t>
    </rPh>
    <phoneticPr fontId="42"/>
  </si>
  <si>
    <t xml:space="preserve">①利活用可能患者IDテーブル(milscm0.mart_rikatsuyo_patient_id)に登録されているレコードを全削除する。
</t>
    <rPh sb="50" eb="52">
      <t>トウロク</t>
    </rPh>
    <rPh sb="62" eb="65">
      <t>ゼンサクジョ</t>
    </rPh>
    <phoneticPr fontId="4"/>
  </si>
  <si>
    <t>・利活用可能患者IDテーブル(milscm0.mart_rikatsuyo_patient_id)のレコードが削除されていることを確認する。</t>
    <rPh sb="55" eb="57">
      <t>サクジョ</t>
    </rPh>
    <rPh sb="65" eb="67">
      <t>カクニン</t>
    </rPh>
    <phoneticPr fontId="4"/>
  </si>
</sst>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8">
    <numFmt numFmtId="6" formatCode="&quot;¥&quot;#,##0;[Red]&quot;¥&quot;\-#,##0"/>
    <numFmt numFmtId="41" formatCode="_ * #,##0_ ;_ * \-#,##0_ ;_ * &quot;-&quot;_ ;_ @_ "/>
    <numFmt numFmtId="43" formatCode="_ * #,##0.00_ ;_ * \-#,##0.00_ ;_ * &quot;-&quot;??_ ;_ @_ "/>
    <numFmt numFmtId="176" formatCode="0.0&quot;Ks&quot;"/>
    <numFmt numFmtId="177" formatCode="&quot;$&quot;#,##0.00_);[Red]\(&quot;$&quot;#,##0.00\)"/>
    <numFmt numFmtId="178" formatCode="&quot;$&quot;#,##0_);[Red]\(&quot;$&quot;#,##0\)"/>
    <numFmt numFmtId="179" formatCode="_(&quot;$&quot;* #,##0_);_(&quot;$&quot;* \(#,##0\);_(&quot;$&quot;* &quot;-&quot;_);_(@_)"/>
    <numFmt numFmtId="180" formatCode="0000"/>
  </numFmts>
  <fonts count="45">
    <font>
      <sz val="11"/>
      <color theme="1"/>
      <name val="ＭＳ Ｐゴシック"/>
      <family val="3"/>
      <charset val="128"/>
      <scheme val="minor"/>
    </font>
    <font>
      <sz val="11"/>
      <color theme="1"/>
      <name val="ＭＳ Ｐゴシック"/>
      <family val="2"/>
      <charset val="128"/>
      <scheme val="minor"/>
    </font>
    <font>
      <sz val="11"/>
      <color theme="1"/>
      <name val="ＭＳ Ｐゴシック"/>
      <family val="2"/>
      <charset val="128"/>
      <scheme val="minor"/>
    </font>
    <font>
      <sz val="11"/>
      <color indexed="8"/>
      <name val="ＭＳ Ｐゴシック"/>
      <family val="3"/>
      <charset val="128"/>
    </font>
    <font>
      <sz val="6"/>
      <name val="ＭＳ Ｐゴシック"/>
      <family val="3"/>
      <charset val="128"/>
    </font>
    <font>
      <sz val="11"/>
      <color indexed="8"/>
      <name val="ＭＳ Ｐゴシック"/>
      <family val="3"/>
      <charset val="128"/>
    </font>
    <font>
      <sz val="10"/>
      <name val="ＭＳ Ｐゴシック"/>
      <family val="3"/>
      <charset val="128"/>
    </font>
    <font>
      <sz val="11"/>
      <name val="ＭＳ Ｐ明朝"/>
      <family val="1"/>
      <charset val="128"/>
    </font>
    <font>
      <b/>
      <sz val="11"/>
      <name val="ＭＳ Ｐ明朝"/>
      <family val="1"/>
      <charset val="128"/>
    </font>
    <font>
      <sz val="11"/>
      <name val="ＭＳ Ｐゴシック"/>
      <family val="3"/>
      <charset val="128"/>
    </font>
    <font>
      <sz val="11"/>
      <name val="明朝"/>
      <family val="1"/>
      <charset val="128"/>
    </font>
    <font>
      <b/>
      <sz val="12"/>
      <name val="Arial"/>
      <family val="2"/>
    </font>
    <font>
      <sz val="10"/>
      <name val="Arial"/>
      <family val="2"/>
    </font>
    <font>
      <sz val="9"/>
      <name val="ＭＳ ゴシック"/>
      <family val="3"/>
      <charset val="128"/>
    </font>
    <font>
      <sz val="9"/>
      <color indexed="8"/>
      <name val="ＭＳ Ｐゴシック"/>
      <family val="3"/>
      <charset val="128"/>
    </font>
    <font>
      <sz val="10"/>
      <name val="MS Sans Serif"/>
      <family val="2"/>
    </font>
    <font>
      <sz val="14"/>
      <name val="ＭＳ 明朝"/>
      <family val="1"/>
      <charset val="128"/>
    </font>
    <font>
      <sz val="12"/>
      <name val="Arial"/>
      <family val="2"/>
    </font>
    <font>
      <sz val="9"/>
      <name val="Times New Roman"/>
      <family val="1"/>
    </font>
    <font>
      <sz val="8"/>
      <color indexed="16"/>
      <name val="Century Schoolbook"/>
      <family val="1"/>
    </font>
    <font>
      <b/>
      <i/>
      <sz val="10"/>
      <name val="Times New Roman"/>
      <family val="1"/>
    </font>
    <font>
      <b/>
      <sz val="9"/>
      <name val="Times New Roman"/>
      <family val="1"/>
    </font>
    <font>
      <sz val="14"/>
      <name val="ＭＳ Ｐゴシック"/>
      <family val="3"/>
      <charset val="128"/>
    </font>
    <font>
      <sz val="11"/>
      <color indexed="17"/>
      <name val="ＭＳ Ｐゴシック"/>
      <family val="3"/>
      <charset val="128"/>
    </font>
    <font>
      <b/>
      <sz val="11"/>
      <name val="ＭＳ Ｐゴシック"/>
      <family val="3"/>
      <charset val="128"/>
    </font>
    <font>
      <sz val="11"/>
      <color indexed="9"/>
      <name val="ＭＳ Ｐゴシック"/>
      <family val="3"/>
      <charset val="128"/>
    </font>
    <font>
      <b/>
      <sz val="18"/>
      <color indexed="56"/>
      <name val="ＭＳ Ｐゴシック"/>
      <family val="3"/>
      <charset val="128"/>
    </font>
    <font>
      <b/>
      <sz val="11"/>
      <color indexed="9"/>
      <name val="ＭＳ Ｐゴシック"/>
      <family val="3"/>
      <charset val="128"/>
    </font>
    <font>
      <sz val="11"/>
      <color indexed="60"/>
      <name val="ＭＳ Ｐゴシック"/>
      <family val="3"/>
      <charset val="128"/>
    </font>
    <font>
      <sz val="11"/>
      <color indexed="52"/>
      <name val="ＭＳ Ｐゴシック"/>
      <family val="3"/>
      <charset val="128"/>
    </font>
    <font>
      <sz val="11"/>
      <color indexed="20"/>
      <name val="ＭＳ Ｐゴシック"/>
      <family val="3"/>
      <charset val="128"/>
    </font>
    <font>
      <b/>
      <sz val="11"/>
      <color indexed="52"/>
      <name val="ＭＳ Ｐゴシック"/>
      <family val="3"/>
      <charset val="128"/>
    </font>
    <font>
      <sz val="11"/>
      <color indexed="10"/>
      <name val="ＭＳ Ｐゴシック"/>
      <family val="3"/>
      <charset val="128"/>
    </font>
    <font>
      <b/>
      <sz val="15"/>
      <color indexed="56"/>
      <name val="ＭＳ Ｐゴシック"/>
      <family val="3"/>
      <charset val="128"/>
    </font>
    <font>
      <b/>
      <sz val="13"/>
      <color indexed="56"/>
      <name val="ＭＳ Ｐゴシック"/>
      <family val="3"/>
      <charset val="128"/>
    </font>
    <font>
      <b/>
      <sz val="11"/>
      <color indexed="56"/>
      <name val="ＭＳ Ｐゴシック"/>
      <family val="3"/>
      <charset val="128"/>
    </font>
    <font>
      <b/>
      <sz val="11"/>
      <color indexed="8"/>
      <name val="ＭＳ Ｐゴシック"/>
      <family val="3"/>
      <charset val="128"/>
    </font>
    <font>
      <b/>
      <sz val="11"/>
      <color indexed="63"/>
      <name val="ＭＳ Ｐゴシック"/>
      <family val="3"/>
      <charset val="128"/>
    </font>
    <font>
      <i/>
      <sz val="11"/>
      <color indexed="23"/>
      <name val="ＭＳ Ｐゴシック"/>
      <family val="3"/>
      <charset val="128"/>
    </font>
    <font>
      <sz val="11"/>
      <color indexed="62"/>
      <name val="ＭＳ Ｐゴシック"/>
      <family val="3"/>
      <charset val="128"/>
    </font>
    <font>
      <sz val="11"/>
      <color theme="1"/>
      <name val="ＭＳ Ｐゴシック"/>
      <family val="3"/>
      <charset val="128"/>
      <scheme val="minor"/>
    </font>
    <font>
      <sz val="11"/>
      <color rgb="FF0070C0"/>
      <name val="ＭＳ Ｐ明朝"/>
      <family val="1"/>
      <charset val="128"/>
    </font>
    <font>
      <sz val="6"/>
      <name val="ＭＳ Ｐゴシック"/>
      <family val="3"/>
      <charset val="128"/>
      <scheme val="minor"/>
    </font>
    <font>
      <sz val="11"/>
      <color theme="1"/>
      <name val="ＭＳ Ｐゴシック"/>
      <family val="2"/>
      <scheme val="minor"/>
    </font>
    <font>
      <sz val="11"/>
      <color rgb="FFFF0000"/>
      <name val="ＭＳ Ｐ明朝"/>
      <family val="1"/>
      <charset val="128"/>
    </font>
  </fonts>
  <fills count="31">
    <fill>
      <patternFill patternType="none"/>
    </fill>
    <fill>
      <patternFill patternType="gray125"/>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55"/>
      </patternFill>
    </fill>
    <fill>
      <patternFill patternType="solid">
        <fgColor indexed="43"/>
      </patternFill>
    </fill>
    <fill>
      <patternFill patternType="solid">
        <fgColor indexed="26"/>
      </patternFill>
    </fill>
    <fill>
      <patternFill patternType="solid">
        <fgColor indexed="22"/>
      </patternFill>
    </fill>
    <fill>
      <patternFill patternType="solid">
        <fgColor indexed="22"/>
        <bgColor indexed="64"/>
      </patternFill>
    </fill>
    <fill>
      <patternFill patternType="solid">
        <fgColor indexed="43"/>
        <bgColor indexed="64"/>
      </patternFill>
    </fill>
    <fill>
      <patternFill patternType="solid">
        <fgColor indexed="44"/>
        <bgColor indexed="64"/>
      </patternFill>
    </fill>
    <fill>
      <patternFill patternType="solid">
        <fgColor indexed="10"/>
        <bgColor indexed="64"/>
      </patternFill>
    </fill>
    <fill>
      <patternFill patternType="solid">
        <fgColor indexed="27"/>
        <bgColor indexed="64"/>
      </patternFill>
    </fill>
    <fill>
      <patternFill patternType="solid">
        <fgColor theme="0" tint="-0.249977111117893"/>
        <bgColor indexed="64"/>
      </patternFill>
    </fill>
    <fill>
      <patternFill patternType="solid">
        <fgColor theme="8" tint="0.79998168889431442"/>
        <bgColor indexed="64"/>
      </patternFill>
    </fill>
  </fills>
  <borders count="24">
    <border>
      <left/>
      <right/>
      <top/>
      <bottom/>
      <diagonal/>
    </border>
    <border>
      <left/>
      <right/>
      <top style="medium">
        <color indexed="64"/>
      </top>
      <bottom style="medium">
        <color indexed="64"/>
      </bottom>
      <diagonal/>
    </border>
    <border>
      <left/>
      <right/>
      <top style="thin">
        <color indexed="64"/>
      </top>
      <bottom style="thin">
        <color indexed="64"/>
      </bottom>
      <diagonal/>
    </border>
    <border>
      <left/>
      <right/>
      <top style="thin">
        <color indexed="64"/>
      </top>
      <bottom/>
      <diagonal/>
    </border>
    <border>
      <left/>
      <right style="thin">
        <color indexed="64"/>
      </right>
      <top/>
      <bottom/>
      <diagonal/>
    </border>
    <border>
      <left style="double">
        <color indexed="63"/>
      </left>
      <right style="double">
        <color indexed="63"/>
      </right>
      <top style="double">
        <color indexed="63"/>
      </top>
      <bottom style="double">
        <color indexed="63"/>
      </bottom>
      <diagonal/>
    </border>
    <border>
      <left style="thin">
        <color indexed="22"/>
      </left>
      <right style="thin">
        <color indexed="22"/>
      </right>
      <top style="thin">
        <color indexed="22"/>
      </top>
      <bottom style="thin">
        <color indexed="22"/>
      </bottom>
      <diagonal/>
    </border>
    <border>
      <left/>
      <right/>
      <top/>
      <bottom style="double">
        <color indexed="52"/>
      </bottom>
      <diagonal/>
    </border>
    <border>
      <left style="thin">
        <color indexed="64"/>
      </left>
      <right style="thin">
        <color indexed="64"/>
      </right>
      <top style="dotted">
        <color indexed="64"/>
      </top>
      <bottom style="dotted">
        <color indexed="64"/>
      </bottom>
      <diagonal/>
    </border>
    <border>
      <left style="dotted">
        <color indexed="48"/>
      </left>
      <right/>
      <top style="dotted">
        <color indexed="48"/>
      </top>
      <bottom style="dotted">
        <color indexed="48"/>
      </bottom>
      <diagonal/>
    </border>
    <border>
      <left style="thin">
        <color indexed="23"/>
      </left>
      <right style="thin">
        <color indexed="23"/>
      </right>
      <top style="thin">
        <color indexed="23"/>
      </top>
      <bottom style="thin">
        <color indexed="23"/>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style="thin">
        <color indexed="62"/>
      </top>
      <bottom style="double">
        <color indexed="62"/>
      </bottom>
      <diagonal/>
    </border>
    <border>
      <left style="thin">
        <color indexed="63"/>
      </left>
      <right style="thin">
        <color indexed="63"/>
      </right>
      <top style="thin">
        <color indexed="63"/>
      </top>
      <bottom style="thin">
        <color indexed="63"/>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style="thin">
        <color indexed="64"/>
      </left>
      <right/>
      <top/>
      <bottom style="thin">
        <color indexed="64"/>
      </bottom>
      <diagonal/>
    </border>
    <border>
      <left/>
      <right style="thin">
        <color indexed="64"/>
      </right>
      <top/>
      <bottom style="thin">
        <color indexed="64"/>
      </bottom>
      <diagonal/>
    </border>
  </borders>
  <cellStyleXfs count="131">
    <xf numFmtId="0" fontId="0" fillId="0" borderId="0">
      <alignment vertical="center"/>
    </xf>
    <xf numFmtId="0" fontId="5" fillId="2" borderId="0" applyNumberFormat="0" applyBorder="0" applyAlignment="0" applyProtection="0">
      <alignment vertical="center"/>
    </xf>
    <xf numFmtId="0" fontId="3" fillId="2" borderId="0" applyNumberFormat="0" applyBorder="0" applyAlignment="0" applyProtection="0">
      <alignment vertical="center"/>
    </xf>
    <xf numFmtId="0" fontId="5" fillId="3" borderId="0" applyNumberFormat="0" applyBorder="0" applyAlignment="0" applyProtection="0">
      <alignment vertical="center"/>
    </xf>
    <xf numFmtId="0" fontId="3" fillId="3" borderId="0" applyNumberFormat="0" applyBorder="0" applyAlignment="0" applyProtection="0">
      <alignment vertical="center"/>
    </xf>
    <xf numFmtId="0" fontId="5" fillId="4" borderId="0" applyNumberFormat="0" applyBorder="0" applyAlignment="0" applyProtection="0">
      <alignment vertical="center"/>
    </xf>
    <xf numFmtId="0" fontId="3" fillId="4"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6" borderId="0" applyNumberFormat="0" applyBorder="0" applyAlignment="0" applyProtection="0">
      <alignment vertical="center"/>
    </xf>
    <xf numFmtId="0" fontId="3" fillId="6" borderId="0" applyNumberFormat="0" applyBorder="0" applyAlignment="0" applyProtection="0">
      <alignment vertical="center"/>
    </xf>
    <xf numFmtId="0" fontId="5" fillId="7" borderId="0" applyNumberFormat="0" applyBorder="0" applyAlignment="0" applyProtection="0">
      <alignment vertical="center"/>
    </xf>
    <xf numFmtId="0" fontId="3" fillId="7"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9" borderId="0" applyNumberFormat="0" applyBorder="0" applyAlignment="0" applyProtection="0">
      <alignment vertical="center"/>
    </xf>
    <xf numFmtId="0" fontId="3" fillId="9" borderId="0" applyNumberFormat="0" applyBorder="0" applyAlignment="0" applyProtection="0">
      <alignment vertical="center"/>
    </xf>
    <xf numFmtId="0" fontId="5" fillId="10" borderId="0" applyNumberFormat="0" applyBorder="0" applyAlignment="0" applyProtection="0">
      <alignment vertical="center"/>
    </xf>
    <xf numFmtId="0" fontId="3" fillId="10" borderId="0" applyNumberFormat="0" applyBorder="0" applyAlignment="0" applyProtection="0">
      <alignment vertical="center"/>
    </xf>
    <xf numFmtId="0" fontId="5" fillId="5" borderId="0" applyNumberFormat="0" applyBorder="0" applyAlignment="0" applyProtection="0">
      <alignment vertical="center"/>
    </xf>
    <xf numFmtId="0" fontId="3" fillId="5" borderId="0" applyNumberFormat="0" applyBorder="0" applyAlignment="0" applyProtection="0">
      <alignment vertical="center"/>
    </xf>
    <xf numFmtId="0" fontId="5" fillId="8" borderId="0" applyNumberFormat="0" applyBorder="0" applyAlignment="0" applyProtection="0">
      <alignment vertical="center"/>
    </xf>
    <xf numFmtId="0" fontId="3" fillId="8" borderId="0" applyNumberFormat="0" applyBorder="0" applyAlignment="0" applyProtection="0">
      <alignment vertical="center"/>
    </xf>
    <xf numFmtId="0" fontId="5" fillId="11" borderId="0" applyNumberFormat="0" applyBorder="0" applyAlignment="0" applyProtection="0">
      <alignment vertical="center"/>
    </xf>
    <xf numFmtId="0" fontId="3" fillId="11" borderId="0" applyNumberFormat="0" applyBorder="0" applyAlignment="0" applyProtection="0">
      <alignment vertical="center"/>
    </xf>
    <xf numFmtId="0" fontId="25" fillId="12" borderId="0" applyNumberFormat="0" applyBorder="0" applyAlignment="0" applyProtection="0">
      <alignment vertical="center"/>
    </xf>
    <xf numFmtId="0" fontId="25" fillId="9" borderId="0" applyNumberFormat="0" applyBorder="0" applyAlignment="0" applyProtection="0">
      <alignment vertical="center"/>
    </xf>
    <xf numFmtId="0" fontId="25" fillId="10"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5" borderId="0" applyNumberFormat="0" applyBorder="0" applyAlignment="0" applyProtection="0">
      <alignment vertical="center"/>
    </xf>
    <xf numFmtId="176" fontId="10" fillId="0" borderId="0" applyFill="0" applyBorder="0" applyAlignment="0"/>
    <xf numFmtId="41" fontId="17" fillId="0" borderId="0" applyFont="0" applyFill="0" applyBorder="0" applyAlignment="0" applyProtection="0"/>
    <xf numFmtId="179" fontId="17" fillId="0" borderId="0" applyFont="0" applyFill="0" applyBorder="0" applyAlignment="0" applyProtection="0"/>
    <xf numFmtId="0" fontId="18" fillId="0" borderId="0">
      <alignment horizontal="left"/>
    </xf>
    <xf numFmtId="0" fontId="11" fillId="0" borderId="1" applyNumberFormat="0" applyAlignment="0" applyProtection="0">
      <alignment horizontal="left" vertical="center"/>
    </xf>
    <xf numFmtId="0" fontId="11" fillId="0" borderId="2">
      <alignment horizontal="left" vertical="center"/>
    </xf>
    <xf numFmtId="0" fontId="12" fillId="0" borderId="0"/>
    <xf numFmtId="4" fontId="18" fillId="0" borderId="0">
      <alignment horizontal="right"/>
    </xf>
    <xf numFmtId="4" fontId="19" fillId="0" borderId="0">
      <alignment horizontal="right"/>
    </xf>
    <xf numFmtId="0" fontId="20" fillId="0" borderId="0">
      <alignment horizontal="left"/>
    </xf>
    <xf numFmtId="0" fontId="21" fillId="0" borderId="0">
      <alignment horizontal="center"/>
    </xf>
    <xf numFmtId="0" fontId="25" fillId="16" borderId="0" applyNumberFormat="0" applyBorder="0" applyAlignment="0" applyProtection="0">
      <alignment vertical="center"/>
    </xf>
    <xf numFmtId="0" fontId="25" fillId="17" borderId="0" applyNumberFormat="0" applyBorder="0" applyAlignment="0" applyProtection="0">
      <alignment vertical="center"/>
    </xf>
    <xf numFmtId="0" fontId="25" fillId="18" borderId="0" applyNumberFormat="0" applyBorder="0" applyAlignment="0" applyProtection="0">
      <alignment vertical="center"/>
    </xf>
    <xf numFmtId="0" fontId="25" fillId="13" borderId="0" applyNumberFormat="0" applyBorder="0" applyAlignment="0" applyProtection="0">
      <alignment vertical="center"/>
    </xf>
    <xf numFmtId="0" fontId="25" fillId="14" borderId="0" applyNumberFormat="0" applyBorder="0" applyAlignment="0" applyProtection="0">
      <alignment vertical="center"/>
    </xf>
    <xf numFmtId="0" fontId="25" fillId="19" borderId="0" applyNumberFormat="0" applyBorder="0" applyAlignment="0" applyProtection="0">
      <alignment vertical="center"/>
    </xf>
    <xf numFmtId="0" fontId="26" fillId="0" borderId="0" applyNumberFormat="0" applyFill="0" applyBorder="0" applyAlignment="0" applyProtection="0">
      <alignment vertical="center"/>
    </xf>
    <xf numFmtId="0" fontId="22" fillId="0" borderId="3" applyBorder="0"/>
    <xf numFmtId="0" fontId="6" fillId="0" borderId="4" applyNumberFormat="0" applyBorder="0">
      <alignment vertical="top" wrapText="1"/>
    </xf>
    <xf numFmtId="0" fontId="27" fillId="20" borderId="5" applyNumberFormat="0" applyAlignment="0" applyProtection="0">
      <alignment vertical="center"/>
    </xf>
    <xf numFmtId="0" fontId="28" fillId="21" borderId="0" applyNumberFormat="0" applyBorder="0" applyAlignment="0" applyProtection="0">
      <alignment vertical="center"/>
    </xf>
    <xf numFmtId="0" fontId="5" fillId="22" borderId="6" applyNumberFormat="0" applyFont="0" applyAlignment="0" applyProtection="0">
      <alignment vertical="center"/>
    </xf>
    <xf numFmtId="0" fontId="3" fillId="22" borderId="6" applyNumberFormat="0" applyFont="0" applyAlignment="0" applyProtection="0">
      <alignment vertical="center"/>
    </xf>
    <xf numFmtId="0" fontId="29" fillId="0" borderId="7" applyNumberFormat="0" applyFill="0" applyAlignment="0" applyProtection="0">
      <alignment vertical="center"/>
    </xf>
    <xf numFmtId="0" fontId="30" fillId="3" borderId="0" applyNumberFormat="0" applyBorder="0" applyAlignment="0" applyProtection="0">
      <alignment vertical="center"/>
    </xf>
    <xf numFmtId="0" fontId="9" fillId="0" borderId="8"/>
    <xf numFmtId="0" fontId="13" fillId="0" borderId="9">
      <alignment horizontal="left" vertical="center"/>
    </xf>
    <xf numFmtId="0" fontId="31" fillId="23" borderId="10" applyNumberFormat="0" applyAlignment="0" applyProtection="0">
      <alignment vertical="center"/>
    </xf>
    <xf numFmtId="0" fontId="32" fillId="0" borderId="0" applyNumberFormat="0" applyFill="0" applyBorder="0" applyAlignment="0" applyProtection="0">
      <alignment vertical="center"/>
    </xf>
    <xf numFmtId="43" fontId="14" fillId="0" borderId="0" applyFont="0" applyFill="0" applyBorder="0" applyAlignment="0" applyProtection="0"/>
    <xf numFmtId="41" fontId="14" fillId="0" borderId="0" applyFont="0" applyFill="0" applyBorder="0" applyAlignment="0" applyProtection="0"/>
    <xf numFmtId="0" fontId="33" fillId="0" borderId="11" applyNumberFormat="0" applyFill="0" applyAlignment="0" applyProtection="0">
      <alignment vertical="center"/>
    </xf>
    <xf numFmtId="0" fontId="34" fillId="0" borderId="12" applyNumberFormat="0" applyFill="0" applyAlignment="0" applyProtection="0">
      <alignment vertical="center"/>
    </xf>
    <xf numFmtId="0" fontId="35" fillId="0" borderId="13" applyNumberFormat="0" applyFill="0" applyAlignment="0" applyProtection="0">
      <alignment vertical="center"/>
    </xf>
    <xf numFmtId="0" fontId="35" fillId="0" borderId="0" applyNumberFormat="0" applyFill="0" applyBorder="0" applyAlignment="0" applyProtection="0">
      <alignment vertical="center"/>
    </xf>
    <xf numFmtId="0" fontId="36" fillId="0" borderId="14" applyNumberFormat="0" applyFill="0" applyAlignment="0" applyProtection="0">
      <alignment vertical="center"/>
    </xf>
    <xf numFmtId="0" fontId="37" fillId="23" borderId="15" applyNumberFormat="0" applyAlignment="0" applyProtection="0">
      <alignment vertical="center"/>
    </xf>
    <xf numFmtId="0" fontId="38" fillId="0" borderId="0" applyNumberFormat="0" applyFill="0" applyBorder="0" applyAlignment="0" applyProtection="0">
      <alignment vertical="center"/>
    </xf>
    <xf numFmtId="177" fontId="15" fillId="0" borderId="0" applyFont="0" applyFill="0" applyBorder="0" applyAlignment="0" applyProtection="0"/>
    <xf numFmtId="178" fontId="15" fillId="0" borderId="0" applyFont="0" applyFill="0" applyBorder="0" applyAlignment="0" applyProtection="0"/>
    <xf numFmtId="6" fontId="9" fillId="0" borderId="0" applyFont="0" applyFill="0" applyBorder="0" applyAlignment="0" applyProtection="0">
      <alignment vertical="center"/>
    </xf>
    <xf numFmtId="0" fontId="39" fillId="7" borderId="10" applyNumberFormat="0" applyAlignment="0" applyProtection="0">
      <alignment vertical="center"/>
    </xf>
    <xf numFmtId="0" fontId="40" fillId="0" borderId="0">
      <alignment vertical="center"/>
    </xf>
    <xf numFmtId="0" fontId="9" fillId="0" borderId="0"/>
    <xf numFmtId="0" fontId="40" fillId="0" borderId="0">
      <alignment vertical="center"/>
    </xf>
    <xf numFmtId="0" fontId="9" fillId="0" borderId="0"/>
    <xf numFmtId="0" fontId="40" fillId="0" borderId="0">
      <alignment vertical="center"/>
    </xf>
    <xf numFmtId="0" fontId="40" fillId="0" borderId="0">
      <alignment vertical="center"/>
    </xf>
    <xf numFmtId="0" fontId="9" fillId="0" borderId="0"/>
    <xf numFmtId="0" fontId="9" fillId="0" borderId="0"/>
    <xf numFmtId="0" fontId="9" fillId="0" borderId="0">
      <alignment vertical="center"/>
    </xf>
    <xf numFmtId="0" fontId="5"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3" fillId="0" borderId="0">
      <alignment vertical="center"/>
    </xf>
    <xf numFmtId="0" fontId="9" fillId="0" borderId="0">
      <alignment vertical="center"/>
    </xf>
    <xf numFmtId="0" fontId="9" fillId="0" borderId="0"/>
    <xf numFmtId="0" fontId="40" fillId="0" borderId="0"/>
    <xf numFmtId="0" fontId="40" fillId="0" borderId="0"/>
    <xf numFmtId="0" fontId="40" fillId="0" borderId="0"/>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40" fillId="0" borderId="0">
      <alignment vertical="center"/>
    </xf>
    <xf numFmtId="0" fontId="6" fillId="0" borderId="0"/>
    <xf numFmtId="0" fontId="9" fillId="0" borderId="0">
      <alignment vertical="center"/>
    </xf>
    <xf numFmtId="0" fontId="9" fillId="0" borderId="0"/>
    <xf numFmtId="0" fontId="16" fillId="0" borderId="0"/>
    <xf numFmtId="0" fontId="23" fillId="4" borderId="0" applyNumberFormat="0" applyBorder="0" applyAlignment="0" applyProtection="0">
      <alignment vertical="center"/>
    </xf>
    <xf numFmtId="0" fontId="23" fillId="4" borderId="0" applyNumberFormat="0" applyBorder="0" applyAlignment="0" applyProtection="0">
      <alignment vertical="center"/>
    </xf>
    <xf numFmtId="0" fontId="38" fillId="0" borderId="0" applyNumberFormat="0" applyFill="0" applyBorder="0" applyAlignment="0" applyProtection="0">
      <alignment vertical="center"/>
    </xf>
    <xf numFmtId="0" fontId="9" fillId="0" borderId="0">
      <alignment vertical="center"/>
    </xf>
    <xf numFmtId="0" fontId="35" fillId="0" borderId="0" applyNumberFormat="0" applyFill="0" applyBorder="0" applyAlignment="0" applyProtection="0">
      <alignment vertical="center"/>
    </xf>
    <xf numFmtId="0" fontId="29" fillId="0" borderId="7" applyNumberFormat="0" applyFill="0" applyAlignment="0" applyProtection="0">
      <alignment vertical="center"/>
    </xf>
    <xf numFmtId="0" fontId="28" fillId="21" borderId="0" applyNumberFormat="0" applyBorder="0" applyAlignment="0" applyProtection="0">
      <alignment vertical="center"/>
    </xf>
    <xf numFmtId="0" fontId="25" fillId="15" borderId="0" applyNumberFormat="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2" fillId="0" borderId="0">
      <alignment vertical="center"/>
    </xf>
    <xf numFmtId="0" fontId="43" fillId="0" borderId="0"/>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41" fontId="17" fillId="0" borderId="0" applyFont="0" applyFill="0" applyBorder="0" applyAlignment="0" applyProtection="0"/>
    <xf numFmtId="6" fontId="9" fillId="0" borderId="0" applyFont="0" applyFill="0" applyBorder="0" applyAlignment="0" applyProtection="0">
      <alignment vertical="center"/>
    </xf>
    <xf numFmtId="0" fontId="1" fillId="0" borderId="0">
      <alignment vertical="center"/>
    </xf>
    <xf numFmtId="0" fontId="43" fillId="0" borderId="0"/>
  </cellStyleXfs>
  <cellXfs count="72">
    <xf numFmtId="0" fontId="0" fillId="0" borderId="0" xfId="0">
      <alignment vertical="center"/>
    </xf>
    <xf numFmtId="0" fontId="7" fillId="0" borderId="0" xfId="101" applyFont="1" applyAlignment="1">
      <alignment vertical="center"/>
    </xf>
    <xf numFmtId="0" fontId="7" fillId="0" borderId="0" xfId="101" applyFont="1" applyBorder="1" applyAlignment="1">
      <alignment vertical="center"/>
    </xf>
    <xf numFmtId="0" fontId="7" fillId="0" borderId="16" xfId="101" applyFont="1" applyBorder="1" applyAlignment="1">
      <alignment horizontal="center" vertical="center" wrapText="1"/>
    </xf>
    <xf numFmtId="0" fontId="7" fillId="0" borderId="0" xfId="101" applyFont="1" applyAlignment="1">
      <alignment horizontal="center" vertical="center"/>
    </xf>
    <xf numFmtId="0" fontId="7" fillId="25" borderId="17" xfId="101" applyFont="1" applyFill="1" applyBorder="1" applyAlignment="1">
      <alignment vertical="center"/>
    </xf>
    <xf numFmtId="14" fontId="7" fillId="0" borderId="16" xfId="101" applyNumberFormat="1" applyFont="1" applyFill="1" applyBorder="1" applyAlignment="1">
      <alignment horizontal="center" vertical="top" wrapText="1"/>
    </xf>
    <xf numFmtId="0" fontId="7" fillId="0" borderId="16" xfId="103" applyFont="1" applyFill="1" applyBorder="1" applyAlignment="1">
      <alignment horizontal="center" vertical="top" wrapText="1"/>
    </xf>
    <xf numFmtId="0" fontId="7" fillId="26" borderId="16" xfId="101" applyFont="1" applyFill="1" applyBorder="1" applyAlignment="1">
      <alignment vertical="center"/>
    </xf>
    <xf numFmtId="0" fontId="7" fillId="27" borderId="16" xfId="101" applyFont="1" applyFill="1" applyBorder="1" applyAlignment="1">
      <alignment vertical="center"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7" fillId="0" borderId="0" xfId="101" applyFont="1" applyBorder="1" applyAlignment="1">
      <alignment vertical="center"/>
    </xf>
    <xf numFmtId="14" fontId="7" fillId="0" borderId="16" xfId="101" applyNumberFormat="1" applyFont="1" applyFill="1" applyBorder="1" applyAlignment="1">
      <alignment horizontal="center" vertical="top" wrapText="1"/>
    </xf>
    <xf numFmtId="180" fontId="7" fillId="0" borderId="16" xfId="101" applyNumberFormat="1" applyFont="1" applyFill="1" applyBorder="1" applyAlignment="1">
      <alignment horizontal="center" vertical="top" wrapText="1"/>
    </xf>
    <xf numFmtId="0" fontId="41" fillId="0" borderId="0" xfId="101" applyFont="1" applyBorder="1" applyAlignment="1">
      <alignment vertical="center"/>
    </xf>
    <xf numFmtId="0" fontId="7" fillId="29" borderId="16" xfId="101" applyFont="1" applyFill="1" applyBorder="1" applyAlignment="1">
      <alignment horizontal="center" vertical="top" wrapText="1"/>
    </xf>
    <xf numFmtId="0" fontId="7" fillId="0" borderId="16" xfId="101" applyFont="1" applyFill="1" applyBorder="1" applyAlignment="1">
      <alignment vertical="top" wrapText="1"/>
    </xf>
    <xf numFmtId="14" fontId="7" fillId="0" borderId="16" xfId="101" applyNumberFormat="1" applyFont="1" applyFill="1" applyBorder="1" applyAlignment="1">
      <alignment horizontal="center" vertical="center" wrapText="1"/>
    </xf>
    <xf numFmtId="0" fontId="7" fillId="0" borderId="16" xfId="101" applyFont="1" applyFill="1" applyBorder="1" applyAlignment="1">
      <alignment horizontal="center" vertical="center" shrinkToFi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7" fillId="0" borderId="16" xfId="101" applyFont="1" applyBorder="1" applyAlignment="1">
      <alignment vertical="center"/>
    </xf>
    <xf numFmtId="0" fontId="8" fillId="24" borderId="17" xfId="101" applyFont="1" applyFill="1" applyBorder="1" applyAlignment="1">
      <alignment horizontal="center" vertical="center"/>
    </xf>
    <xf numFmtId="0" fontId="44" fillId="0" borderId="16" xfId="101" applyFont="1" applyFill="1" applyBorder="1" applyAlignment="1">
      <alignment vertical="top" wrapText="1"/>
    </xf>
    <xf numFmtId="0" fontId="7" fillId="0" borderId="16" xfId="101" applyFont="1" applyBorder="1" applyAlignment="1">
      <alignment vertical="center"/>
    </xf>
    <xf numFmtId="0" fontId="8" fillId="24" borderId="16" xfId="101"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wrapText="1"/>
    </xf>
    <xf numFmtId="0" fontId="8" fillId="24" borderId="16" xfId="101" applyFont="1" applyFill="1" applyBorder="1" applyAlignment="1">
      <alignment horizontal="center" vertical="center"/>
    </xf>
    <xf numFmtId="0" fontId="8" fillId="24" borderId="16" xfId="101" applyFont="1" applyFill="1" applyBorder="1" applyAlignment="1">
      <alignment horizontal="center" vertical="center" textRotation="255"/>
    </xf>
    <xf numFmtId="0" fontId="7" fillId="0" borderId="16" xfId="101" applyFont="1" applyBorder="1" applyAlignment="1">
      <alignment vertical="center" wrapText="1"/>
    </xf>
    <xf numFmtId="0" fontId="7" fillId="0" borderId="16" xfId="101" applyFont="1" applyBorder="1" applyAlignment="1">
      <alignment vertical="center"/>
    </xf>
    <xf numFmtId="0" fontId="8" fillId="24" borderId="17" xfId="101" applyFont="1" applyFill="1" applyBorder="1" applyAlignment="1">
      <alignment horizontal="center" vertical="center" wrapText="1"/>
    </xf>
    <xf numFmtId="0" fontId="8" fillId="24" borderId="2" xfId="101" applyFont="1" applyFill="1" applyBorder="1" applyAlignment="1">
      <alignment horizontal="center" vertical="center" wrapText="1"/>
    </xf>
    <xf numFmtId="0" fontId="8" fillId="24" borderId="18" xfId="101" applyFont="1" applyFill="1" applyBorder="1" applyAlignment="1">
      <alignment horizontal="center" vertical="center" wrapText="1"/>
    </xf>
    <xf numFmtId="0" fontId="8" fillId="24" borderId="16" xfId="102" applyFont="1" applyFill="1" applyBorder="1" applyAlignment="1">
      <alignment horizontal="center" vertical="center"/>
    </xf>
    <xf numFmtId="0" fontId="8" fillId="24" borderId="17" xfId="101" applyFont="1" applyFill="1" applyBorder="1" applyAlignment="1">
      <alignment horizontal="center" vertical="center"/>
    </xf>
    <xf numFmtId="0" fontId="8" fillId="24" borderId="18" xfId="101" applyFont="1" applyFill="1" applyBorder="1" applyAlignment="1">
      <alignment horizontal="center" vertical="center"/>
    </xf>
    <xf numFmtId="49" fontId="7" fillId="0" borderId="17" xfId="101" applyNumberFormat="1" applyFont="1" applyFill="1" applyBorder="1" applyAlignment="1">
      <alignment horizontal="center" vertical="center" wrapText="1"/>
    </xf>
    <xf numFmtId="49" fontId="7" fillId="0" borderId="2" xfId="101" applyNumberFormat="1" applyFont="1" applyFill="1" applyBorder="1" applyAlignment="1">
      <alignment horizontal="center" vertical="center" wrapText="1"/>
    </xf>
    <xf numFmtId="49" fontId="7" fillId="0" borderId="18" xfId="101" applyNumberFormat="1" applyFont="1" applyFill="1" applyBorder="1" applyAlignment="1">
      <alignment horizontal="center" vertical="center" wrapText="1"/>
    </xf>
    <xf numFmtId="0" fontId="7" fillId="0" borderId="16" xfId="102" applyFont="1" applyFill="1" applyBorder="1" applyAlignment="1">
      <alignment horizontal="center" vertical="center"/>
    </xf>
    <xf numFmtId="49" fontId="7" fillId="30" borderId="17" xfId="101" applyNumberFormat="1" applyFont="1" applyFill="1" applyBorder="1" applyAlignment="1">
      <alignment horizontal="center" vertical="center" wrapText="1"/>
    </xf>
    <xf numFmtId="49" fontId="7" fillId="30" borderId="2" xfId="101" applyNumberFormat="1" applyFont="1" applyFill="1" applyBorder="1" applyAlignment="1">
      <alignment horizontal="center" vertical="center" wrapText="1"/>
    </xf>
    <xf numFmtId="49" fontId="7" fillId="30" borderId="18" xfId="101" applyNumberFormat="1" applyFont="1" applyFill="1" applyBorder="1" applyAlignment="1">
      <alignment horizontal="center" vertical="center" wrapText="1"/>
    </xf>
    <xf numFmtId="0" fontId="7" fillId="28" borderId="19" xfId="101" applyFont="1" applyFill="1" applyBorder="1" applyAlignment="1">
      <alignment horizontal="center" vertical="center" wrapText="1"/>
    </xf>
    <xf numFmtId="0" fontId="7" fillId="28" borderId="20" xfId="101" applyFont="1" applyFill="1" applyBorder="1" applyAlignment="1">
      <alignment horizontal="center" vertical="center" wrapText="1"/>
    </xf>
    <xf numFmtId="0" fontId="7" fillId="28" borderId="21" xfId="101" applyFont="1" applyFill="1" applyBorder="1" applyAlignment="1">
      <alignment horizontal="center" vertical="center" wrapText="1"/>
    </xf>
    <xf numFmtId="0" fontId="7" fillId="28" borderId="4" xfId="101" applyFont="1" applyFill="1" applyBorder="1" applyAlignment="1">
      <alignment horizontal="center" vertical="center" wrapText="1"/>
    </xf>
    <xf numFmtId="0" fontId="7" fillId="28" borderId="22" xfId="101" applyFont="1" applyFill="1" applyBorder="1" applyAlignment="1">
      <alignment horizontal="center" vertical="center" wrapText="1"/>
    </xf>
    <xf numFmtId="0" fontId="7" fillId="28" borderId="23" xfId="101" applyFont="1" applyFill="1" applyBorder="1" applyAlignment="1">
      <alignment horizontal="center" vertical="center" wrapText="1"/>
    </xf>
    <xf numFmtId="0" fontId="24" fillId="24" borderId="16" xfId="75" applyFont="1" applyFill="1" applyBorder="1" applyAlignment="1">
      <alignment horizontal="center" vertical="center"/>
    </xf>
    <xf numFmtId="0" fontId="8" fillId="24" borderId="2" xfId="101" applyFont="1" applyFill="1" applyBorder="1" applyAlignment="1">
      <alignment horizontal="center" vertical="center"/>
    </xf>
    <xf numFmtId="0" fontId="7" fillId="0" borderId="17" xfId="75" applyFont="1" applyFill="1" applyBorder="1" applyAlignment="1">
      <alignment horizontal="center" vertical="center"/>
    </xf>
    <xf numFmtId="0" fontId="7" fillId="0" borderId="2" xfId="75" applyFont="1" applyFill="1" applyBorder="1" applyAlignment="1">
      <alignment horizontal="center" vertical="center"/>
    </xf>
    <xf numFmtId="0" fontId="7" fillId="0" borderId="18" xfId="75" applyFont="1" applyFill="1" applyBorder="1" applyAlignment="1">
      <alignment horizontal="center" vertical="center"/>
    </xf>
    <xf numFmtId="0" fontId="7" fillId="0" borderId="17" xfId="101" applyFont="1" applyFill="1" applyBorder="1" applyAlignment="1">
      <alignment horizontal="center" vertical="center" wrapText="1" shrinkToFit="1"/>
    </xf>
    <xf numFmtId="0" fontId="7" fillId="0" borderId="2" xfId="101" applyFont="1" applyFill="1" applyBorder="1" applyAlignment="1">
      <alignment horizontal="center" vertical="center" wrapText="1" shrinkToFit="1"/>
    </xf>
    <xf numFmtId="0" fontId="7" fillId="0" borderId="18" xfId="101" applyFont="1" applyFill="1" applyBorder="1" applyAlignment="1">
      <alignment horizontal="center" vertical="center" wrapText="1" shrinkToFit="1"/>
    </xf>
    <xf numFmtId="0" fontId="7" fillId="0" borderId="17" xfId="101" applyFont="1" applyBorder="1" applyAlignment="1">
      <alignment horizontal="left" vertical="top" wrapText="1"/>
    </xf>
    <xf numFmtId="0" fontId="7" fillId="0" borderId="2" xfId="101" applyFont="1" applyBorder="1" applyAlignment="1">
      <alignment horizontal="left" vertical="top" wrapText="1"/>
    </xf>
    <xf numFmtId="0" fontId="7" fillId="0" borderId="18" xfId="101" applyFont="1" applyBorder="1" applyAlignment="1">
      <alignment horizontal="left" vertical="top" wrapText="1"/>
    </xf>
  </cellXfs>
  <cellStyles count="131">
    <cellStyle name="20% - アクセント 1 2" xfId="1"/>
    <cellStyle name="20% - アクセント 1 2 2" xfId="2"/>
    <cellStyle name="20% - アクセント 2 2" xfId="3"/>
    <cellStyle name="20% - アクセント 2 2 2" xfId="4"/>
    <cellStyle name="20% - アクセント 3 2" xfId="5"/>
    <cellStyle name="20% - アクセント 3 2 2" xfId="6"/>
    <cellStyle name="20% - アクセント 4 2" xfId="7"/>
    <cellStyle name="20% - アクセント 4 2 2" xfId="8"/>
    <cellStyle name="20% - アクセント 5 2" xfId="9"/>
    <cellStyle name="20% - アクセント 5 2 2" xfId="10"/>
    <cellStyle name="20% - アクセント 6 2" xfId="11"/>
    <cellStyle name="20% - アクセント 6 2 2" xfId="12"/>
    <cellStyle name="40% - アクセント 1 2" xfId="13"/>
    <cellStyle name="40% - アクセント 1 2 2" xfId="14"/>
    <cellStyle name="40% - アクセント 2 2" xfId="15"/>
    <cellStyle name="40% - アクセント 2 2 2" xfId="16"/>
    <cellStyle name="40% - アクセント 3 2" xfId="17"/>
    <cellStyle name="40% - アクセント 3 2 2" xfId="18"/>
    <cellStyle name="40% - アクセント 4 2" xfId="19"/>
    <cellStyle name="40% - アクセント 4 2 2" xfId="20"/>
    <cellStyle name="40% - アクセント 5 2" xfId="21"/>
    <cellStyle name="40% - アクセント 5 2 2" xfId="22"/>
    <cellStyle name="40% - アクセント 6 2" xfId="23"/>
    <cellStyle name="40% - アクセント 6 2 2" xfId="24"/>
    <cellStyle name="60% - アクセント 1 2" xfId="25"/>
    <cellStyle name="60% - アクセント 2 2" xfId="26"/>
    <cellStyle name="60% - アクセント 3 2" xfId="27"/>
    <cellStyle name="60% - アクセント 4 2" xfId="28"/>
    <cellStyle name="60% - アクセント 5 2" xfId="29"/>
    <cellStyle name="60% - アクセント 6 2" xfId="30"/>
    <cellStyle name="Calc Currency (0)" xfId="31"/>
    <cellStyle name="Comma [0]" xfId="32"/>
    <cellStyle name="Comma [0] 2" xfId="113"/>
    <cellStyle name="Comma [0] 2 2" xfId="117"/>
    <cellStyle name="Comma [0] 2 2 2" xfId="127"/>
    <cellStyle name="Comma [0] 2 3" xfId="123"/>
    <cellStyle name="Comma [0] 3" xfId="115"/>
    <cellStyle name="Comma [0] 3 2" xfId="125"/>
    <cellStyle name="Comma [0] 4" xfId="121"/>
    <cellStyle name="Currency [0]" xfId="33"/>
    <cellStyle name="entry" xfId="34"/>
    <cellStyle name="Header1" xfId="35"/>
    <cellStyle name="Header2" xfId="36"/>
    <cellStyle name="Normal_#18-Internet" xfId="37"/>
    <cellStyle name="price" xfId="38"/>
    <cellStyle name="revised" xfId="39"/>
    <cellStyle name="section" xfId="40"/>
    <cellStyle name="title" xfId="41"/>
    <cellStyle name="アクセント 1 2" xfId="42"/>
    <cellStyle name="アクセント 2 2" xfId="43"/>
    <cellStyle name="アクセント 3 2" xfId="44"/>
    <cellStyle name="アクセント 4 2" xfId="45"/>
    <cellStyle name="アクセント 5 2" xfId="46"/>
    <cellStyle name="アクセント 6 2" xfId="47"/>
    <cellStyle name="タイトル 2" xfId="48"/>
    <cellStyle name="タイトル１" xfId="49"/>
    <cellStyle name="タイトル２" xfId="50"/>
    <cellStyle name="チェック セル 2" xfId="51"/>
    <cellStyle name="どちらでもない 2" xfId="52"/>
    <cellStyle name="メモ 2" xfId="53"/>
    <cellStyle name="メモ 2 2" xfId="54"/>
    <cellStyle name="リンク セル 2" xfId="55"/>
    <cellStyle name="悪い 2" xfId="56"/>
    <cellStyle name="下点線" xfId="57"/>
    <cellStyle name="画面標準" xfId="58"/>
    <cellStyle name="計算 2" xfId="59"/>
    <cellStyle name="警告文 2" xfId="60"/>
    <cellStyle name="桁蟻唇Ｆ [0.00]_Sheet1" xfId="61"/>
    <cellStyle name="桁蟻唇Ｆ_Sheet1" xfId="62"/>
    <cellStyle name="見出し 1 2" xfId="63"/>
    <cellStyle name="見出し 2 2" xfId="64"/>
    <cellStyle name="見出し 3 2" xfId="65"/>
    <cellStyle name="見出し 4 2" xfId="66"/>
    <cellStyle name="集計 2" xfId="67"/>
    <cellStyle name="出力 2" xfId="68"/>
    <cellStyle name="説明文 2" xfId="69"/>
    <cellStyle name="脱浦 [0.00]_laroux" xfId="70"/>
    <cellStyle name="脱浦_laroux" xfId="71"/>
    <cellStyle name="通貨 2" xfId="72"/>
    <cellStyle name="通貨 2 2" xfId="114"/>
    <cellStyle name="通貨 2 2 2" xfId="118"/>
    <cellStyle name="通貨 2 2 2 2" xfId="128"/>
    <cellStyle name="通貨 2 2 3" xfId="124"/>
    <cellStyle name="通貨 2 3" xfId="116"/>
    <cellStyle name="通貨 2 3 2" xfId="126"/>
    <cellStyle name="通貨 2 4" xfId="122"/>
    <cellStyle name="入力 2" xfId="73"/>
    <cellStyle name="標準" xfId="0" builtinId="0"/>
    <cellStyle name="標準 10" xfId="74"/>
    <cellStyle name="標準 11" xfId="119"/>
    <cellStyle name="標準 11 2" xfId="129"/>
    <cellStyle name="標準 12" xfId="120"/>
    <cellStyle name="標準 2" xfId="75"/>
    <cellStyle name="標準 2 2" xfId="76"/>
    <cellStyle name="標準 2 2 2" xfId="77"/>
    <cellStyle name="標準 2 2 3" xfId="78"/>
    <cellStyle name="標準 2 2 4" xfId="79"/>
    <cellStyle name="標準 3" xfId="80"/>
    <cellStyle name="標準 3 2" xfId="81"/>
    <cellStyle name="標準 3 3" xfId="82"/>
    <cellStyle name="標準 4" xfId="83"/>
    <cellStyle name="標準 4 2" xfId="84"/>
    <cellStyle name="標準 4 2 2" xfId="85"/>
    <cellStyle name="標準 4 2 3" xfId="86"/>
    <cellStyle name="標準 4 3" xfId="87"/>
    <cellStyle name="標準 4 4" xfId="88"/>
    <cellStyle name="標準 4 5" xfId="130"/>
    <cellStyle name="標準 5" xfId="89"/>
    <cellStyle name="標準 5 2" xfId="90"/>
    <cellStyle name="標準 5 3" xfId="91"/>
    <cellStyle name="標準 5 4" xfId="92"/>
    <cellStyle name="標準 5 5" xfId="93"/>
    <cellStyle name="標準 6" xfId="94"/>
    <cellStyle name="標準 6 2" xfId="95"/>
    <cellStyle name="標準 6 3" xfId="96"/>
    <cellStyle name="標準 6 4" xfId="97"/>
    <cellStyle name="標準 7" xfId="98"/>
    <cellStyle name="標準 8" xfId="99"/>
    <cellStyle name="標準 9" xfId="100"/>
    <cellStyle name="標準_SG20101_保険者請求情報登録機能" xfId="101"/>
    <cellStyle name="標準_別紙　試験観点表サンプル" xfId="102"/>
    <cellStyle name="標準_別紙3_結合試験手順書" xfId="103"/>
    <cellStyle name="未定義" xfId="104"/>
    <cellStyle name="良い 2" xfId="105"/>
    <cellStyle name="㼿" xfId="106"/>
    <cellStyle name="㼿?" xfId="107"/>
    <cellStyle name="㼿㼿" xfId="108"/>
    <cellStyle name="㼿㼿?" xfId="109"/>
    <cellStyle name="㼿㼿㼿" xfId="110"/>
    <cellStyle name="㼿㼿㼿?" xfId="111"/>
    <cellStyle name="㼿㼿㼿㼿㼿㼿?" xfId="112"/>
  </cellStyles>
  <dxfs count="68">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
      <fill>
        <patternFill>
          <bgColor indexed="44"/>
        </patternFill>
      </fill>
    </dxf>
    <dxf>
      <fill>
        <patternFill>
          <bgColor indexed="10"/>
        </patternFill>
      </fill>
    </dxf>
    <dxf>
      <fill>
        <patternFill>
          <bgColor indexed="55"/>
        </patternFill>
      </fill>
    </dxf>
    <dxf>
      <fill>
        <patternFill>
          <bgColor indexed="43"/>
        </patternFill>
      </fill>
    </dxf>
    <dxf>
      <fill>
        <patternFill>
          <bgColor indexed="22"/>
        </patternFill>
      </fill>
    </dxf>
  </dxfs>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テーマ">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tabSelected="1"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2" t="s">
        <v>5</v>
      </c>
      <c r="B1" s="43"/>
      <c r="C1" s="44"/>
      <c r="D1" s="45" t="s">
        <v>6</v>
      </c>
      <c r="E1" s="45"/>
      <c r="F1" s="38" t="s">
        <v>7</v>
      </c>
      <c r="G1" s="38"/>
      <c r="H1" s="38"/>
      <c r="I1" s="17" t="s">
        <v>8</v>
      </c>
      <c r="J1" s="17" t="s">
        <v>9</v>
      </c>
      <c r="K1" s="17" t="s">
        <v>10</v>
      </c>
      <c r="L1" s="46"/>
      <c r="M1" s="47"/>
    </row>
    <row r="2" spans="1:14" ht="27" customHeight="1">
      <c r="A2" s="48" t="s">
        <v>11</v>
      </c>
      <c r="B2" s="49"/>
      <c r="C2" s="50"/>
      <c r="D2" s="51" t="s">
        <v>41</v>
      </c>
      <c r="E2" s="51"/>
      <c r="F2" s="52" t="s">
        <v>42</v>
      </c>
      <c r="G2" s="53"/>
      <c r="H2" s="54"/>
      <c r="I2" s="3" t="s">
        <v>0</v>
      </c>
      <c r="J2" s="3"/>
      <c r="K2" s="3" t="s">
        <v>12</v>
      </c>
      <c r="L2" s="55"/>
      <c r="M2" s="56"/>
    </row>
    <row r="3" spans="1:14" ht="12" customHeight="1">
      <c r="A3" s="61" t="s">
        <v>13</v>
      </c>
      <c r="B3" s="61"/>
      <c r="C3" s="61"/>
      <c r="D3" s="61"/>
      <c r="E3" s="46" t="s">
        <v>14</v>
      </c>
      <c r="F3" s="62"/>
      <c r="G3" s="47"/>
      <c r="H3" s="19" t="s">
        <v>15</v>
      </c>
      <c r="I3" s="17" t="s">
        <v>16</v>
      </c>
      <c r="J3" s="17" t="s">
        <v>17</v>
      </c>
      <c r="K3" s="17" t="s">
        <v>18</v>
      </c>
      <c r="L3" s="57"/>
      <c r="M3" s="58"/>
    </row>
    <row r="4" spans="1:14" ht="32.25" customHeight="1">
      <c r="A4" s="63" t="s">
        <v>51</v>
      </c>
      <c r="B4" s="64"/>
      <c r="C4" s="64"/>
      <c r="D4" s="65"/>
      <c r="E4" s="66" t="s">
        <v>63</v>
      </c>
      <c r="F4" s="67"/>
      <c r="G4" s="68"/>
      <c r="H4" s="5">
        <f>SUM(N12:N16)</f>
        <v>4</v>
      </c>
      <c r="I4" s="8">
        <f>COUNTIF(G12:G16,"ＯＫ")</f>
        <v>0</v>
      </c>
      <c r="J4" s="9">
        <f>COUNTIF(G12:G16,"ＮＧ")</f>
        <v>0</v>
      </c>
      <c r="K4" s="18"/>
      <c r="L4" s="59"/>
      <c r="M4" s="60"/>
    </row>
    <row r="5" spans="1:14" ht="57.6" customHeight="1">
      <c r="A5" s="16" t="s">
        <v>19</v>
      </c>
      <c r="B5" s="69" t="s">
        <v>50</v>
      </c>
      <c r="C5" s="70"/>
      <c r="D5" s="70"/>
      <c r="E5" s="70"/>
      <c r="F5" s="70"/>
      <c r="G5" s="70"/>
      <c r="H5" s="70"/>
      <c r="I5" s="70"/>
      <c r="J5" s="70"/>
      <c r="K5" s="70"/>
      <c r="L5" s="70"/>
      <c r="M5" s="71"/>
    </row>
    <row r="6" spans="1:14" ht="45" customHeight="1">
      <c r="A6" s="17" t="s">
        <v>20</v>
      </c>
      <c r="B6" s="40" t="s">
        <v>38</v>
      </c>
      <c r="C6" s="40"/>
      <c r="D6" s="41"/>
      <c r="E6" s="41"/>
      <c r="F6" s="41"/>
      <c r="G6" s="41"/>
      <c r="H6" s="41"/>
      <c r="I6" s="41"/>
      <c r="J6" s="41"/>
      <c r="K6" s="41"/>
      <c r="L6" s="41"/>
      <c r="M6" s="41"/>
    </row>
    <row r="7" spans="1:14" ht="58.5" customHeight="1">
      <c r="A7" s="17" t="s">
        <v>21</v>
      </c>
      <c r="B7" s="40" t="s">
        <v>40</v>
      </c>
      <c r="C7" s="40"/>
      <c r="D7" s="41"/>
      <c r="E7" s="41"/>
      <c r="F7" s="41"/>
      <c r="G7" s="41"/>
      <c r="H7" s="41"/>
      <c r="I7" s="41"/>
      <c r="J7" s="41"/>
      <c r="K7" s="41"/>
      <c r="L7" s="41"/>
      <c r="M7" s="41"/>
    </row>
    <row r="8" spans="1:14" ht="92.4" customHeight="1">
      <c r="A8" s="16" t="s">
        <v>22</v>
      </c>
      <c r="B8" s="40" t="s">
        <v>43</v>
      </c>
      <c r="C8" s="40"/>
      <c r="D8" s="41"/>
      <c r="E8" s="41"/>
      <c r="F8" s="41"/>
      <c r="G8" s="41"/>
      <c r="H8" s="41"/>
      <c r="I8" s="41"/>
      <c r="J8" s="41"/>
      <c r="K8" s="41"/>
      <c r="L8" s="41"/>
      <c r="M8" s="41"/>
    </row>
    <row r="9" spans="1:14">
      <c r="A9" s="38" t="s">
        <v>23</v>
      </c>
      <c r="B9" s="38" t="s">
        <v>24</v>
      </c>
      <c r="C9" s="38"/>
      <c r="D9" s="38"/>
      <c r="E9" s="38"/>
      <c r="F9" s="38"/>
      <c r="G9" s="39" t="s">
        <v>25</v>
      </c>
      <c r="H9" s="37" t="s">
        <v>26</v>
      </c>
      <c r="I9" s="37" t="s">
        <v>27</v>
      </c>
      <c r="J9" s="37" t="s">
        <v>28</v>
      </c>
      <c r="K9" s="37" t="s">
        <v>29</v>
      </c>
      <c r="L9" s="37" t="s">
        <v>30</v>
      </c>
      <c r="M9" s="37" t="s">
        <v>31</v>
      </c>
    </row>
    <row r="10" spans="1:14">
      <c r="A10" s="38"/>
      <c r="B10" s="38" t="s">
        <v>32</v>
      </c>
      <c r="C10" s="38" t="s">
        <v>33</v>
      </c>
      <c r="D10" s="38" t="s">
        <v>34</v>
      </c>
      <c r="E10" s="38"/>
      <c r="F10" s="38"/>
      <c r="G10" s="39"/>
      <c r="H10" s="37"/>
      <c r="I10" s="37"/>
      <c r="J10" s="37"/>
      <c r="K10" s="37"/>
      <c r="L10" s="37"/>
      <c r="M10" s="37"/>
      <c r="N10" s="1" t="s">
        <v>4</v>
      </c>
    </row>
    <row r="11" spans="1:14">
      <c r="A11" s="38"/>
      <c r="B11" s="38"/>
      <c r="C11" s="38"/>
      <c r="D11" s="17" t="s">
        <v>35</v>
      </c>
      <c r="E11" s="16" t="s">
        <v>36</v>
      </c>
      <c r="F11" s="17" t="s">
        <v>37</v>
      </c>
      <c r="G11" s="39"/>
      <c r="H11" s="37"/>
      <c r="I11" s="37"/>
      <c r="J11" s="37"/>
      <c r="K11" s="37"/>
      <c r="L11" s="37"/>
      <c r="M11" s="37"/>
    </row>
    <row r="12" spans="1:14" s="2" customFormat="1" ht="26.4">
      <c r="A12" s="10">
        <f>"0000" + ROW()-11</f>
        <v>1</v>
      </c>
      <c r="B12" s="12" t="s">
        <v>2</v>
      </c>
      <c r="C12" s="13" t="s">
        <v>39</v>
      </c>
      <c r="D12" s="25" t="s">
        <v>44</v>
      </c>
      <c r="E12" s="25" t="s">
        <v>52</v>
      </c>
      <c r="F12" s="25" t="s">
        <v>45</v>
      </c>
      <c r="G12" s="15" t="s">
        <v>3</v>
      </c>
      <c r="H12" s="14"/>
      <c r="I12" s="6"/>
      <c r="J12" s="7"/>
      <c r="K12" s="13"/>
      <c r="L12" s="13"/>
      <c r="M12" s="13"/>
      <c r="N12" s="11"/>
    </row>
    <row r="13" spans="1:14" s="2" customFormat="1" ht="92.4">
      <c r="A13" s="10">
        <f t="shared" ref="A13:A16" si="0">"0000" + ROW()-11</f>
        <v>2</v>
      </c>
      <c r="B13" s="12" t="s">
        <v>1</v>
      </c>
      <c r="C13" s="13" t="s">
        <v>71</v>
      </c>
      <c r="D13" s="25" t="s">
        <v>44</v>
      </c>
      <c r="E13" s="32" t="s">
        <v>70</v>
      </c>
      <c r="F13" s="25" t="s">
        <v>53</v>
      </c>
      <c r="G13" s="15"/>
      <c r="H13" s="14"/>
      <c r="I13" s="6"/>
      <c r="J13" s="6"/>
      <c r="K13" s="13"/>
      <c r="L13" s="13"/>
      <c r="M13" s="13"/>
      <c r="N13" s="11">
        <v>1</v>
      </c>
    </row>
    <row r="14" spans="1:14" s="20" customFormat="1" ht="52.8">
      <c r="A14" s="22">
        <f t="shared" si="0"/>
        <v>3</v>
      </c>
      <c r="B14" s="24" t="s">
        <v>1</v>
      </c>
      <c r="C14" s="25" t="s">
        <v>79</v>
      </c>
      <c r="D14" s="25" t="s">
        <v>44</v>
      </c>
      <c r="E14" s="32" t="s">
        <v>80</v>
      </c>
      <c r="F14" s="25" t="s">
        <v>81</v>
      </c>
      <c r="G14" s="27"/>
      <c r="H14" s="26"/>
      <c r="I14" s="21"/>
      <c r="J14" s="21"/>
      <c r="K14" s="25"/>
      <c r="L14" s="25"/>
      <c r="M14" s="25"/>
      <c r="N14" s="23">
        <v>1</v>
      </c>
    </row>
    <row r="15" spans="1:14" s="20" customFormat="1" ht="66">
      <c r="A15" s="22">
        <f t="shared" si="0"/>
        <v>4</v>
      </c>
      <c r="B15" s="24" t="s">
        <v>1</v>
      </c>
      <c r="C15" s="25" t="s">
        <v>72</v>
      </c>
      <c r="D15" s="25" t="s">
        <v>44</v>
      </c>
      <c r="E15" s="32" t="s">
        <v>69</v>
      </c>
      <c r="F15" s="25" t="s">
        <v>53</v>
      </c>
      <c r="G15" s="27"/>
      <c r="H15" s="26"/>
      <c r="I15" s="21"/>
      <c r="J15" s="21"/>
      <c r="K15" s="25"/>
      <c r="L15" s="25"/>
      <c r="M15" s="25"/>
      <c r="N15" s="23">
        <v>1</v>
      </c>
    </row>
    <row r="16" spans="1:14" s="20" customFormat="1" ht="26.4">
      <c r="A16" s="22">
        <f t="shared" si="0"/>
        <v>5</v>
      </c>
      <c r="B16" s="24" t="s">
        <v>1</v>
      </c>
      <c r="C16" s="25" t="s">
        <v>49</v>
      </c>
      <c r="D16" s="25" t="s">
        <v>48</v>
      </c>
      <c r="E16" s="25" t="s">
        <v>47</v>
      </c>
      <c r="F16" s="25" t="s">
        <v>54</v>
      </c>
      <c r="G16" s="27"/>
      <c r="H16" s="26"/>
      <c r="I16" s="21"/>
      <c r="J16" s="21"/>
      <c r="K16" s="25"/>
      <c r="L16" s="25"/>
      <c r="M16" s="25"/>
      <c r="N16"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67" priority="189" stopIfTrue="1" operator="equal">
      <formula>"準備作業"</formula>
    </cfRule>
    <cfRule type="cellIs" dxfId="66" priority="190" stopIfTrue="1" operator="equal">
      <formula>"試験項目"</formula>
    </cfRule>
  </conditionalFormatting>
  <conditionalFormatting sqref="G12:G13">
    <cfRule type="cellIs" dxfId="65" priority="186" stopIfTrue="1" operator="equal">
      <formula>"－"</formula>
    </cfRule>
    <cfRule type="cellIs" dxfId="64" priority="187" stopIfTrue="1" operator="equal">
      <formula>"ＮＧ"</formula>
    </cfRule>
    <cfRule type="cellIs" dxfId="63" priority="188" stopIfTrue="1" operator="equal">
      <formula>"ＯＫ"</formula>
    </cfRule>
  </conditionalFormatting>
  <conditionalFormatting sqref="B13">
    <cfRule type="cellIs" dxfId="62" priority="184" stopIfTrue="1" operator="equal">
      <formula>"準備作業"</formula>
    </cfRule>
    <cfRule type="cellIs" dxfId="61" priority="185" stopIfTrue="1" operator="equal">
      <formula>"試験項目"</formula>
    </cfRule>
  </conditionalFormatting>
  <conditionalFormatting sqref="G16">
    <cfRule type="cellIs" dxfId="60" priority="13" stopIfTrue="1" operator="equal">
      <formula>"－"</formula>
    </cfRule>
    <cfRule type="cellIs" dxfId="59" priority="14" stopIfTrue="1" operator="equal">
      <formula>"ＮＧ"</formula>
    </cfRule>
    <cfRule type="cellIs" dxfId="58" priority="15" stopIfTrue="1" operator="equal">
      <formula>"ＯＫ"</formula>
    </cfRule>
  </conditionalFormatting>
  <conditionalFormatting sqref="B16">
    <cfRule type="cellIs" dxfId="57" priority="11" stopIfTrue="1" operator="equal">
      <formula>"準備作業"</formula>
    </cfRule>
    <cfRule type="cellIs" dxfId="56" priority="12" stopIfTrue="1" operator="equal">
      <formula>"試験項目"</formula>
    </cfRule>
  </conditionalFormatting>
  <conditionalFormatting sqref="G15">
    <cfRule type="cellIs" dxfId="55" priority="8" stopIfTrue="1" operator="equal">
      <formula>"－"</formula>
    </cfRule>
    <cfRule type="cellIs" dxfId="54" priority="9" stopIfTrue="1" operator="equal">
      <formula>"ＮＧ"</formula>
    </cfRule>
    <cfRule type="cellIs" dxfId="53" priority="10" stopIfTrue="1" operator="equal">
      <formula>"ＯＫ"</formula>
    </cfRule>
  </conditionalFormatting>
  <conditionalFormatting sqref="B15">
    <cfRule type="cellIs" dxfId="52" priority="6" stopIfTrue="1" operator="equal">
      <formula>"準備作業"</formula>
    </cfRule>
    <cfRule type="cellIs" dxfId="51" priority="7" stopIfTrue="1" operator="equal">
      <formula>"試験項目"</formula>
    </cfRule>
  </conditionalFormatting>
  <conditionalFormatting sqref="G14">
    <cfRule type="cellIs" dxfId="50" priority="3" stopIfTrue="1" operator="equal">
      <formula>"－"</formula>
    </cfRule>
    <cfRule type="cellIs" dxfId="49" priority="4" stopIfTrue="1" operator="equal">
      <formula>"ＮＧ"</formula>
    </cfRule>
    <cfRule type="cellIs" dxfId="48" priority="5" stopIfTrue="1" operator="equal">
      <formula>"ＯＫ"</formula>
    </cfRule>
  </conditionalFormatting>
  <conditionalFormatting sqref="B14">
    <cfRule type="cellIs" dxfId="47" priority="1" stopIfTrue="1" operator="equal">
      <formula>"準備作業"</formula>
    </cfRule>
    <cfRule type="cellIs" dxfId="46" priority="2" stopIfTrue="1" operator="equal">
      <formula>"試験項目"</formula>
    </cfRule>
  </conditionalFormatting>
  <dataValidations count="2">
    <dataValidation type="list" allowBlank="1" showInputMessage="1" showErrorMessage="1" sqref="G17:G65448">
      <formula1>#REF!</formula1>
    </dataValidation>
    <dataValidation type="list" allowBlank="1" showInputMessage="1" showErrorMessage="1" sqref="G12:G16">
      <formula1>"ＯＫ,ＮＧ,－"</formula1>
    </dataValidation>
  </dataValidations>
  <pageMargins left="0.7" right="0.7" top="0.75" bottom="0.75" header="0.3" footer="0.3"/>
  <pageSetup paperSize="9" scale="26" orientation="landscape"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2" t="s">
        <v>5</v>
      </c>
      <c r="B1" s="43"/>
      <c r="C1" s="44"/>
      <c r="D1" s="45" t="s">
        <v>6</v>
      </c>
      <c r="E1" s="45"/>
      <c r="F1" s="38" t="s">
        <v>7</v>
      </c>
      <c r="G1" s="38"/>
      <c r="H1" s="38"/>
      <c r="I1" s="29" t="s">
        <v>8</v>
      </c>
      <c r="J1" s="29" t="s">
        <v>9</v>
      </c>
      <c r="K1" s="29" t="s">
        <v>10</v>
      </c>
      <c r="L1" s="46"/>
      <c r="M1" s="47"/>
    </row>
    <row r="2" spans="1:14" ht="27" customHeight="1">
      <c r="A2" s="48" t="s">
        <v>11</v>
      </c>
      <c r="B2" s="49"/>
      <c r="C2" s="50"/>
      <c r="D2" s="51" t="s">
        <v>41</v>
      </c>
      <c r="E2" s="51"/>
      <c r="F2" s="52" t="s">
        <v>42</v>
      </c>
      <c r="G2" s="53"/>
      <c r="H2" s="54"/>
      <c r="I2" s="3" t="s">
        <v>0</v>
      </c>
      <c r="J2" s="3"/>
      <c r="K2" s="3" t="s">
        <v>12</v>
      </c>
      <c r="L2" s="55"/>
      <c r="M2" s="56"/>
    </row>
    <row r="3" spans="1:14" ht="12" customHeight="1">
      <c r="A3" s="61" t="s">
        <v>13</v>
      </c>
      <c r="B3" s="61"/>
      <c r="C3" s="61"/>
      <c r="D3" s="61"/>
      <c r="E3" s="46" t="s">
        <v>14</v>
      </c>
      <c r="F3" s="62"/>
      <c r="G3" s="47"/>
      <c r="H3" s="31" t="s">
        <v>15</v>
      </c>
      <c r="I3" s="29" t="s">
        <v>16</v>
      </c>
      <c r="J3" s="29" t="s">
        <v>17</v>
      </c>
      <c r="K3" s="29" t="s">
        <v>18</v>
      </c>
      <c r="L3" s="57"/>
      <c r="M3" s="58"/>
    </row>
    <row r="4" spans="1:14" ht="32.25" customHeight="1">
      <c r="A4" s="63" t="s">
        <v>51</v>
      </c>
      <c r="B4" s="64"/>
      <c r="C4" s="64"/>
      <c r="D4" s="65"/>
      <c r="E4" s="66" t="s">
        <v>64</v>
      </c>
      <c r="F4" s="67"/>
      <c r="G4" s="68"/>
      <c r="H4" s="5">
        <f>SUM(N12:N14)</f>
        <v>2</v>
      </c>
      <c r="I4" s="8">
        <f>COUNTIF(G12:G14,"ＯＫ")</f>
        <v>0</v>
      </c>
      <c r="J4" s="9">
        <f>COUNTIF(G12:G14,"ＮＧ")</f>
        <v>0</v>
      </c>
      <c r="K4" s="30"/>
      <c r="L4" s="59"/>
      <c r="M4" s="60"/>
    </row>
    <row r="5" spans="1:14" ht="57.6" customHeight="1">
      <c r="A5" s="28" t="s">
        <v>19</v>
      </c>
      <c r="B5" s="69" t="s">
        <v>50</v>
      </c>
      <c r="C5" s="70"/>
      <c r="D5" s="70"/>
      <c r="E5" s="70"/>
      <c r="F5" s="70"/>
      <c r="G5" s="70"/>
      <c r="H5" s="70"/>
      <c r="I5" s="70"/>
      <c r="J5" s="70"/>
      <c r="K5" s="70"/>
      <c r="L5" s="70"/>
      <c r="M5" s="71"/>
    </row>
    <row r="6" spans="1:14" ht="45" customHeight="1">
      <c r="A6" s="29" t="s">
        <v>20</v>
      </c>
      <c r="B6" s="40" t="s">
        <v>38</v>
      </c>
      <c r="C6" s="40"/>
      <c r="D6" s="41"/>
      <c r="E6" s="41"/>
      <c r="F6" s="41"/>
      <c r="G6" s="41"/>
      <c r="H6" s="41"/>
      <c r="I6" s="41"/>
      <c r="J6" s="41"/>
      <c r="K6" s="41"/>
      <c r="L6" s="41"/>
      <c r="M6" s="41"/>
    </row>
    <row r="7" spans="1:14" ht="58.5" customHeight="1">
      <c r="A7" s="29" t="s">
        <v>21</v>
      </c>
      <c r="B7" s="40" t="s">
        <v>40</v>
      </c>
      <c r="C7" s="40"/>
      <c r="D7" s="41"/>
      <c r="E7" s="41"/>
      <c r="F7" s="41"/>
      <c r="G7" s="41"/>
      <c r="H7" s="41"/>
      <c r="I7" s="41"/>
      <c r="J7" s="41"/>
      <c r="K7" s="41"/>
      <c r="L7" s="41"/>
      <c r="M7" s="41"/>
    </row>
    <row r="8" spans="1:14" ht="92.4" customHeight="1">
      <c r="A8" s="28" t="s">
        <v>22</v>
      </c>
      <c r="B8" s="40" t="s">
        <v>43</v>
      </c>
      <c r="C8" s="40"/>
      <c r="D8" s="41"/>
      <c r="E8" s="41"/>
      <c r="F8" s="41"/>
      <c r="G8" s="41"/>
      <c r="H8" s="41"/>
      <c r="I8" s="41"/>
      <c r="J8" s="41"/>
      <c r="K8" s="41"/>
      <c r="L8" s="41"/>
      <c r="M8" s="41"/>
    </row>
    <row r="9" spans="1:14">
      <c r="A9" s="38" t="s">
        <v>23</v>
      </c>
      <c r="B9" s="38" t="s">
        <v>24</v>
      </c>
      <c r="C9" s="38"/>
      <c r="D9" s="38"/>
      <c r="E9" s="38"/>
      <c r="F9" s="38"/>
      <c r="G9" s="39" t="s">
        <v>25</v>
      </c>
      <c r="H9" s="37" t="s">
        <v>26</v>
      </c>
      <c r="I9" s="37" t="s">
        <v>27</v>
      </c>
      <c r="J9" s="37" t="s">
        <v>28</v>
      </c>
      <c r="K9" s="37" t="s">
        <v>29</v>
      </c>
      <c r="L9" s="37" t="s">
        <v>30</v>
      </c>
      <c r="M9" s="37" t="s">
        <v>31</v>
      </c>
    </row>
    <row r="10" spans="1:14">
      <c r="A10" s="38"/>
      <c r="B10" s="38" t="s">
        <v>32</v>
      </c>
      <c r="C10" s="38" t="s">
        <v>33</v>
      </c>
      <c r="D10" s="38" t="s">
        <v>34</v>
      </c>
      <c r="E10" s="38"/>
      <c r="F10" s="38"/>
      <c r="G10" s="39"/>
      <c r="H10" s="37"/>
      <c r="I10" s="37"/>
      <c r="J10" s="37"/>
      <c r="K10" s="37"/>
      <c r="L10" s="37"/>
      <c r="M10" s="37"/>
      <c r="N10" s="1" t="s">
        <v>4</v>
      </c>
    </row>
    <row r="11" spans="1:14">
      <c r="A11" s="38"/>
      <c r="B11" s="38"/>
      <c r="C11" s="38"/>
      <c r="D11" s="29" t="s">
        <v>35</v>
      </c>
      <c r="E11" s="28" t="s">
        <v>36</v>
      </c>
      <c r="F11" s="29" t="s">
        <v>37</v>
      </c>
      <c r="G11" s="39"/>
      <c r="H11" s="37"/>
      <c r="I11" s="37"/>
      <c r="J11" s="37"/>
      <c r="K11" s="37"/>
      <c r="L11" s="37"/>
      <c r="M11" s="37"/>
    </row>
    <row r="12" spans="1:14" s="20" customFormat="1" ht="26.4">
      <c r="A12" s="22">
        <f>"0000" + ROW()-11</f>
        <v>1</v>
      </c>
      <c r="B12" s="24" t="s">
        <v>2</v>
      </c>
      <c r="C12" s="25" t="s">
        <v>39</v>
      </c>
      <c r="D12" s="25" t="s">
        <v>44</v>
      </c>
      <c r="E12" s="25" t="s">
        <v>55</v>
      </c>
      <c r="F12" s="25" t="s">
        <v>45</v>
      </c>
      <c r="G12" s="27" t="s">
        <v>3</v>
      </c>
      <c r="H12" s="26"/>
      <c r="I12" s="21"/>
      <c r="J12" s="7"/>
      <c r="K12" s="25"/>
      <c r="L12" s="25"/>
      <c r="M12" s="25"/>
      <c r="N12" s="23"/>
    </row>
    <row r="13" spans="1:14" s="20" customFormat="1" ht="39.6">
      <c r="A13" s="22">
        <f t="shared" ref="A13:A14" si="0">"0000" + ROW()-11</f>
        <v>2</v>
      </c>
      <c r="B13" s="24" t="s">
        <v>1</v>
      </c>
      <c r="C13" s="25" t="s">
        <v>46</v>
      </c>
      <c r="D13" s="25" t="s">
        <v>44</v>
      </c>
      <c r="E13" s="25" t="s">
        <v>56</v>
      </c>
      <c r="F13" s="25" t="s">
        <v>57</v>
      </c>
      <c r="G13" s="27"/>
      <c r="H13" s="26"/>
      <c r="I13" s="21"/>
      <c r="J13" s="21"/>
      <c r="K13" s="25"/>
      <c r="L13" s="25"/>
      <c r="M13" s="25"/>
      <c r="N13" s="23">
        <v>1</v>
      </c>
    </row>
    <row r="14" spans="1:14" s="20" customFormat="1" ht="26.4">
      <c r="A14" s="22">
        <f t="shared" si="0"/>
        <v>3</v>
      </c>
      <c r="B14" s="24" t="s">
        <v>1</v>
      </c>
      <c r="C14" s="25" t="s">
        <v>49</v>
      </c>
      <c r="D14" s="25" t="s">
        <v>48</v>
      </c>
      <c r="E14" s="25" t="s">
        <v>47</v>
      </c>
      <c r="F14" s="25" t="s">
        <v>58</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45" priority="11" stopIfTrue="1" operator="equal">
      <formula>"準備作業"</formula>
    </cfRule>
    <cfRule type="cellIs" dxfId="44" priority="12" stopIfTrue="1" operator="equal">
      <formula>"試験項目"</formula>
    </cfRule>
  </conditionalFormatting>
  <conditionalFormatting sqref="G12:G13">
    <cfRule type="cellIs" dxfId="43" priority="8" stopIfTrue="1" operator="equal">
      <formula>"－"</formula>
    </cfRule>
    <cfRule type="cellIs" dxfId="42" priority="9" stopIfTrue="1" operator="equal">
      <formula>"ＮＧ"</formula>
    </cfRule>
    <cfRule type="cellIs" dxfId="41" priority="10" stopIfTrue="1" operator="equal">
      <formula>"ＯＫ"</formula>
    </cfRule>
  </conditionalFormatting>
  <conditionalFormatting sqref="B13">
    <cfRule type="cellIs" dxfId="40" priority="6" stopIfTrue="1" operator="equal">
      <formula>"準備作業"</formula>
    </cfRule>
    <cfRule type="cellIs" dxfId="39" priority="7" stopIfTrue="1" operator="equal">
      <formula>"試験項目"</formula>
    </cfRule>
  </conditionalFormatting>
  <conditionalFormatting sqref="G14">
    <cfRule type="cellIs" dxfId="38" priority="3" stopIfTrue="1" operator="equal">
      <formula>"－"</formula>
    </cfRule>
    <cfRule type="cellIs" dxfId="37" priority="4" stopIfTrue="1" operator="equal">
      <formula>"ＮＧ"</formula>
    </cfRule>
    <cfRule type="cellIs" dxfId="36" priority="5" stopIfTrue="1" operator="equal">
      <formula>"ＯＫ"</formula>
    </cfRule>
  </conditionalFormatting>
  <conditionalFormatting sqref="B14">
    <cfRule type="cellIs" dxfId="35" priority="1" stopIfTrue="1" operator="equal">
      <formula>"準備作業"</formula>
    </cfRule>
    <cfRule type="cellIs" dxfId="34" priority="2" stopIfTrue="1" operator="equal">
      <formula>"試験項目"</formula>
    </cfRule>
  </conditionalFormatting>
  <dataValidations count="2">
    <dataValidation type="list" allowBlank="1" showInputMessage="1" showErrorMessage="1" sqref="G12:G14">
      <formula1>"ＯＫ,ＮＧ,－"</formula1>
    </dataValidation>
    <dataValidation type="list" allowBlank="1" showInputMessage="1" showErrorMessage="1" sqref="G15:G65446">
      <formula1>#REF!</formula1>
    </dataValidation>
  </dataValidations>
  <pageMargins left="0.7" right="0.7" top="0.75" bottom="0.75" header="0.3" footer="0.3"/>
  <pageSetup paperSize="9" scale="26" orientation="landscape"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4"/>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2" t="s">
        <v>5</v>
      </c>
      <c r="B1" s="43"/>
      <c r="C1" s="44"/>
      <c r="D1" s="45" t="s">
        <v>6</v>
      </c>
      <c r="E1" s="45"/>
      <c r="F1" s="38" t="s">
        <v>7</v>
      </c>
      <c r="G1" s="38"/>
      <c r="H1" s="38"/>
      <c r="I1" s="29" t="s">
        <v>8</v>
      </c>
      <c r="J1" s="29" t="s">
        <v>9</v>
      </c>
      <c r="K1" s="29" t="s">
        <v>10</v>
      </c>
      <c r="L1" s="46"/>
      <c r="M1" s="47"/>
    </row>
    <row r="2" spans="1:14" ht="27" customHeight="1">
      <c r="A2" s="48" t="s">
        <v>11</v>
      </c>
      <c r="B2" s="49"/>
      <c r="C2" s="50"/>
      <c r="D2" s="51" t="s">
        <v>41</v>
      </c>
      <c r="E2" s="51"/>
      <c r="F2" s="52" t="s">
        <v>42</v>
      </c>
      <c r="G2" s="53"/>
      <c r="H2" s="54"/>
      <c r="I2" s="3" t="s">
        <v>0</v>
      </c>
      <c r="J2" s="3"/>
      <c r="K2" s="3" t="s">
        <v>12</v>
      </c>
      <c r="L2" s="55"/>
      <c r="M2" s="56"/>
    </row>
    <row r="3" spans="1:14" ht="12" customHeight="1">
      <c r="A3" s="61" t="s">
        <v>13</v>
      </c>
      <c r="B3" s="61"/>
      <c r="C3" s="61"/>
      <c r="D3" s="61"/>
      <c r="E3" s="46" t="s">
        <v>14</v>
      </c>
      <c r="F3" s="62"/>
      <c r="G3" s="47"/>
      <c r="H3" s="31" t="s">
        <v>15</v>
      </c>
      <c r="I3" s="29" t="s">
        <v>16</v>
      </c>
      <c r="J3" s="29" t="s">
        <v>17</v>
      </c>
      <c r="K3" s="29" t="s">
        <v>18</v>
      </c>
      <c r="L3" s="57"/>
      <c r="M3" s="58"/>
    </row>
    <row r="4" spans="1:14" ht="32.25" customHeight="1">
      <c r="A4" s="63" t="s">
        <v>51</v>
      </c>
      <c r="B4" s="64"/>
      <c r="C4" s="64"/>
      <c r="D4" s="65"/>
      <c r="E4" s="66" t="s">
        <v>65</v>
      </c>
      <c r="F4" s="67"/>
      <c r="G4" s="68"/>
      <c r="H4" s="5">
        <f>SUM(N12:N14)</f>
        <v>2</v>
      </c>
      <c r="I4" s="8">
        <f>COUNTIF(G12:G14,"ＯＫ")</f>
        <v>0</v>
      </c>
      <c r="J4" s="9">
        <f>COUNTIF(G12:G14,"ＮＧ")</f>
        <v>0</v>
      </c>
      <c r="K4" s="30"/>
      <c r="L4" s="59"/>
      <c r="M4" s="60"/>
    </row>
    <row r="5" spans="1:14" ht="57.6" customHeight="1">
      <c r="A5" s="28" t="s">
        <v>19</v>
      </c>
      <c r="B5" s="69" t="s">
        <v>50</v>
      </c>
      <c r="C5" s="70"/>
      <c r="D5" s="70"/>
      <c r="E5" s="70"/>
      <c r="F5" s="70"/>
      <c r="G5" s="70"/>
      <c r="H5" s="70"/>
      <c r="I5" s="70"/>
      <c r="J5" s="70"/>
      <c r="K5" s="70"/>
      <c r="L5" s="70"/>
      <c r="M5" s="71"/>
    </row>
    <row r="6" spans="1:14" ht="45" customHeight="1">
      <c r="A6" s="29" t="s">
        <v>20</v>
      </c>
      <c r="B6" s="40" t="s">
        <v>38</v>
      </c>
      <c r="C6" s="40"/>
      <c r="D6" s="41"/>
      <c r="E6" s="41"/>
      <c r="F6" s="41"/>
      <c r="G6" s="41"/>
      <c r="H6" s="41"/>
      <c r="I6" s="41"/>
      <c r="J6" s="41"/>
      <c r="K6" s="41"/>
      <c r="L6" s="41"/>
      <c r="M6" s="41"/>
    </row>
    <row r="7" spans="1:14" ht="58.5" customHeight="1">
      <c r="A7" s="29" t="s">
        <v>21</v>
      </c>
      <c r="B7" s="40" t="s">
        <v>40</v>
      </c>
      <c r="C7" s="40"/>
      <c r="D7" s="41"/>
      <c r="E7" s="41"/>
      <c r="F7" s="41"/>
      <c r="G7" s="41"/>
      <c r="H7" s="41"/>
      <c r="I7" s="41"/>
      <c r="J7" s="41"/>
      <c r="K7" s="41"/>
      <c r="L7" s="41"/>
      <c r="M7" s="41"/>
    </row>
    <row r="8" spans="1:14" ht="92.4" customHeight="1">
      <c r="A8" s="28" t="s">
        <v>22</v>
      </c>
      <c r="B8" s="40" t="s">
        <v>43</v>
      </c>
      <c r="C8" s="40"/>
      <c r="D8" s="41"/>
      <c r="E8" s="41"/>
      <c r="F8" s="41"/>
      <c r="G8" s="41"/>
      <c r="H8" s="41"/>
      <c r="I8" s="41"/>
      <c r="J8" s="41"/>
      <c r="K8" s="41"/>
      <c r="L8" s="41"/>
      <c r="M8" s="41"/>
    </row>
    <row r="9" spans="1:14">
      <c r="A9" s="38" t="s">
        <v>23</v>
      </c>
      <c r="B9" s="38" t="s">
        <v>24</v>
      </c>
      <c r="C9" s="38"/>
      <c r="D9" s="38"/>
      <c r="E9" s="38"/>
      <c r="F9" s="38"/>
      <c r="G9" s="39" t="s">
        <v>25</v>
      </c>
      <c r="H9" s="37" t="s">
        <v>26</v>
      </c>
      <c r="I9" s="37" t="s">
        <v>27</v>
      </c>
      <c r="J9" s="37" t="s">
        <v>28</v>
      </c>
      <c r="K9" s="37" t="s">
        <v>29</v>
      </c>
      <c r="L9" s="37" t="s">
        <v>30</v>
      </c>
      <c r="M9" s="37" t="s">
        <v>31</v>
      </c>
    </row>
    <row r="10" spans="1:14">
      <c r="A10" s="38"/>
      <c r="B10" s="38" t="s">
        <v>32</v>
      </c>
      <c r="C10" s="38" t="s">
        <v>33</v>
      </c>
      <c r="D10" s="38" t="s">
        <v>34</v>
      </c>
      <c r="E10" s="38"/>
      <c r="F10" s="38"/>
      <c r="G10" s="39"/>
      <c r="H10" s="37"/>
      <c r="I10" s="37"/>
      <c r="J10" s="37"/>
      <c r="K10" s="37"/>
      <c r="L10" s="37"/>
      <c r="M10" s="37"/>
      <c r="N10" s="1" t="s">
        <v>4</v>
      </c>
    </row>
    <row r="11" spans="1:14">
      <c r="A11" s="38"/>
      <c r="B11" s="38"/>
      <c r="C11" s="38"/>
      <c r="D11" s="29" t="s">
        <v>35</v>
      </c>
      <c r="E11" s="28" t="s">
        <v>36</v>
      </c>
      <c r="F11" s="29" t="s">
        <v>37</v>
      </c>
      <c r="G11" s="39"/>
      <c r="H11" s="37"/>
      <c r="I11" s="37"/>
      <c r="J11" s="37"/>
      <c r="K11" s="37"/>
      <c r="L11" s="37"/>
      <c r="M11" s="37"/>
    </row>
    <row r="12" spans="1:14" s="20" customFormat="1" ht="26.4">
      <c r="A12" s="22">
        <f>"0000" + ROW()-11</f>
        <v>1</v>
      </c>
      <c r="B12" s="24" t="s">
        <v>2</v>
      </c>
      <c r="C12" s="25" t="s">
        <v>39</v>
      </c>
      <c r="D12" s="25" t="s">
        <v>44</v>
      </c>
      <c r="E12" s="25" t="s">
        <v>59</v>
      </c>
      <c r="F12" s="25" t="s">
        <v>45</v>
      </c>
      <c r="G12" s="27" t="s">
        <v>3</v>
      </c>
      <c r="H12" s="26"/>
      <c r="I12" s="21"/>
      <c r="J12" s="7"/>
      <c r="K12" s="25"/>
      <c r="L12" s="25"/>
      <c r="M12" s="25"/>
      <c r="N12" s="23"/>
    </row>
    <row r="13" spans="1:14" s="20" customFormat="1" ht="39.6">
      <c r="A13" s="22">
        <f t="shared" ref="A13:A14" si="0">"0000" + ROW()-11</f>
        <v>2</v>
      </c>
      <c r="B13" s="24" t="s">
        <v>1</v>
      </c>
      <c r="C13" s="25" t="s">
        <v>46</v>
      </c>
      <c r="D13" s="25" t="s">
        <v>44</v>
      </c>
      <c r="E13" s="25" t="s">
        <v>60</v>
      </c>
      <c r="F13" s="25" t="s">
        <v>61</v>
      </c>
      <c r="G13" s="27"/>
      <c r="H13" s="26"/>
      <c r="I13" s="21"/>
      <c r="J13" s="21"/>
      <c r="K13" s="25"/>
      <c r="L13" s="25"/>
      <c r="M13" s="25"/>
      <c r="N13" s="23">
        <v>1</v>
      </c>
    </row>
    <row r="14" spans="1:14" s="20" customFormat="1" ht="26.4">
      <c r="A14" s="22">
        <f t="shared" si="0"/>
        <v>3</v>
      </c>
      <c r="B14" s="24" t="s">
        <v>1</v>
      </c>
      <c r="C14" s="25" t="s">
        <v>49</v>
      </c>
      <c r="D14" s="25" t="s">
        <v>48</v>
      </c>
      <c r="E14" s="25" t="s">
        <v>47</v>
      </c>
      <c r="F14" s="25" t="s">
        <v>62</v>
      </c>
      <c r="G14" s="27"/>
      <c r="H14" s="26"/>
      <c r="I14" s="21"/>
      <c r="J14" s="21"/>
      <c r="K14" s="25"/>
      <c r="L14" s="25"/>
      <c r="M14" s="25"/>
      <c r="N14" s="23">
        <v>1</v>
      </c>
    </row>
  </sheetData>
  <mergeCells count="28">
    <mergeCell ref="B8:M8"/>
    <mergeCell ref="A1:C1"/>
    <mergeCell ref="D1:E1"/>
    <mergeCell ref="F1:H1"/>
    <mergeCell ref="L1:M1"/>
    <mergeCell ref="A2:C2"/>
    <mergeCell ref="D2:E2"/>
    <mergeCell ref="F2:H2"/>
    <mergeCell ref="L2:M4"/>
    <mergeCell ref="A3:D3"/>
    <mergeCell ref="E3:G3"/>
    <mergeCell ref="A4:D4"/>
    <mergeCell ref="E4:G4"/>
    <mergeCell ref="B5:M5"/>
    <mergeCell ref="B6:M6"/>
    <mergeCell ref="B7:M7"/>
    <mergeCell ref="A9:A11"/>
    <mergeCell ref="B9:F9"/>
    <mergeCell ref="G9:G11"/>
    <mergeCell ref="H9:H11"/>
    <mergeCell ref="I9:I11"/>
    <mergeCell ref="K9:K11"/>
    <mergeCell ref="L9:L11"/>
    <mergeCell ref="M9:M11"/>
    <mergeCell ref="B10:B11"/>
    <mergeCell ref="C10:C11"/>
    <mergeCell ref="D10:F10"/>
    <mergeCell ref="J9:J11"/>
  </mergeCells>
  <phoneticPr fontId="42"/>
  <conditionalFormatting sqref="B12">
    <cfRule type="cellIs" dxfId="33" priority="11" stopIfTrue="1" operator="equal">
      <formula>"準備作業"</formula>
    </cfRule>
    <cfRule type="cellIs" dxfId="32" priority="12" stopIfTrue="1" operator="equal">
      <formula>"試験項目"</formula>
    </cfRule>
  </conditionalFormatting>
  <conditionalFormatting sqref="G12:G13">
    <cfRule type="cellIs" dxfId="31" priority="8" stopIfTrue="1" operator="equal">
      <formula>"－"</formula>
    </cfRule>
    <cfRule type="cellIs" dxfId="30" priority="9" stopIfTrue="1" operator="equal">
      <formula>"ＮＧ"</formula>
    </cfRule>
    <cfRule type="cellIs" dxfId="29" priority="10" stopIfTrue="1" operator="equal">
      <formula>"ＯＫ"</formula>
    </cfRule>
  </conditionalFormatting>
  <conditionalFormatting sqref="B13">
    <cfRule type="cellIs" dxfId="28" priority="6" stopIfTrue="1" operator="equal">
      <formula>"準備作業"</formula>
    </cfRule>
    <cfRule type="cellIs" dxfId="27" priority="7" stopIfTrue="1" operator="equal">
      <formula>"試験項目"</formula>
    </cfRule>
  </conditionalFormatting>
  <conditionalFormatting sqref="G14">
    <cfRule type="cellIs" dxfId="26" priority="3" stopIfTrue="1" operator="equal">
      <formula>"－"</formula>
    </cfRule>
    <cfRule type="cellIs" dxfId="25" priority="4" stopIfTrue="1" operator="equal">
      <formula>"ＮＧ"</formula>
    </cfRule>
    <cfRule type="cellIs" dxfId="24" priority="5" stopIfTrue="1" operator="equal">
      <formula>"ＯＫ"</formula>
    </cfRule>
  </conditionalFormatting>
  <conditionalFormatting sqref="B14">
    <cfRule type="cellIs" dxfId="23" priority="1" stopIfTrue="1" operator="equal">
      <formula>"準備作業"</formula>
    </cfRule>
    <cfRule type="cellIs" dxfId="22" priority="2" stopIfTrue="1" operator="equal">
      <formula>"試験項目"</formula>
    </cfRule>
  </conditionalFormatting>
  <dataValidations count="2">
    <dataValidation type="list" allowBlank="1" showInputMessage="1" showErrorMessage="1" sqref="G15:G65446">
      <formula1>#REF!</formula1>
    </dataValidation>
    <dataValidation type="list" allowBlank="1" showInputMessage="1" showErrorMessage="1" sqref="G12:G14">
      <formula1>"ＯＫ,ＮＧ,－"</formula1>
    </dataValidation>
  </dataValidations>
  <pageMargins left="0.7" right="0.7" top="0.75" bottom="0.75" header="0.3" footer="0.3"/>
  <pageSetup paperSize="9" scale="26" orientation="landscape"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16"/>
  <sheetViews>
    <sheetView view="pageBreakPreview" zoomScale="85" zoomScaleNormal="85" zoomScaleSheetLayoutView="85" workbookViewId="0">
      <selection sqref="A1:C1"/>
    </sheetView>
  </sheetViews>
  <sheetFormatPr defaultColWidth="8" defaultRowHeight="13.2"/>
  <cols>
    <col min="1" max="1" width="6.77734375" style="1" bestFit="1" customWidth="1"/>
    <col min="2" max="2" width="9.109375" style="4" bestFit="1" customWidth="1"/>
    <col min="3" max="3" width="26.6640625" style="1" bestFit="1" customWidth="1"/>
    <col min="4" max="4" width="27.6640625" style="1" bestFit="1" customWidth="1"/>
    <col min="5" max="5" width="49.109375" style="1" customWidth="1"/>
    <col min="6" max="6" width="69.77734375" style="1" bestFit="1" customWidth="1"/>
    <col min="7" max="7" width="4.6640625" style="1" bestFit="1" customWidth="1"/>
    <col min="8" max="10" width="12.44140625" style="1" customWidth="1"/>
    <col min="11" max="11" width="22.33203125" style="1" customWidth="1"/>
    <col min="12" max="12" width="12.21875" style="1" bestFit="1" customWidth="1"/>
    <col min="13" max="13" width="12.21875" style="1" customWidth="1"/>
    <col min="14" max="14" width="10.21875" style="1" bestFit="1" customWidth="1"/>
    <col min="15" max="16384" width="8" style="1"/>
  </cols>
  <sheetData>
    <row r="1" spans="1:14" ht="12" customHeight="1">
      <c r="A1" s="42" t="s">
        <v>5</v>
      </c>
      <c r="B1" s="43"/>
      <c r="C1" s="44"/>
      <c r="D1" s="45" t="s">
        <v>6</v>
      </c>
      <c r="E1" s="45"/>
      <c r="F1" s="38" t="s">
        <v>7</v>
      </c>
      <c r="G1" s="38"/>
      <c r="H1" s="38"/>
      <c r="I1" s="34" t="s">
        <v>8</v>
      </c>
      <c r="J1" s="34" t="s">
        <v>9</v>
      </c>
      <c r="K1" s="34" t="s">
        <v>10</v>
      </c>
      <c r="L1" s="46"/>
      <c r="M1" s="47"/>
    </row>
    <row r="2" spans="1:14" ht="27" customHeight="1">
      <c r="A2" s="48" t="s">
        <v>11</v>
      </c>
      <c r="B2" s="49"/>
      <c r="C2" s="50"/>
      <c r="D2" s="51" t="s">
        <v>41</v>
      </c>
      <c r="E2" s="51"/>
      <c r="F2" s="52" t="s">
        <v>42</v>
      </c>
      <c r="G2" s="53"/>
      <c r="H2" s="54"/>
      <c r="I2" s="3" t="s">
        <v>0</v>
      </c>
      <c r="J2" s="3"/>
      <c r="K2" s="3" t="s">
        <v>12</v>
      </c>
      <c r="L2" s="55"/>
      <c r="M2" s="56"/>
    </row>
    <row r="3" spans="1:14" ht="12" customHeight="1">
      <c r="A3" s="61" t="s">
        <v>13</v>
      </c>
      <c r="B3" s="61"/>
      <c r="C3" s="61"/>
      <c r="D3" s="61"/>
      <c r="E3" s="46" t="s">
        <v>14</v>
      </c>
      <c r="F3" s="62"/>
      <c r="G3" s="47"/>
      <c r="H3" s="35" t="s">
        <v>15</v>
      </c>
      <c r="I3" s="34" t="s">
        <v>16</v>
      </c>
      <c r="J3" s="34" t="s">
        <v>17</v>
      </c>
      <c r="K3" s="34" t="s">
        <v>18</v>
      </c>
      <c r="L3" s="57"/>
      <c r="M3" s="58"/>
    </row>
    <row r="4" spans="1:14" ht="32.25" customHeight="1">
      <c r="A4" s="63" t="s">
        <v>51</v>
      </c>
      <c r="B4" s="64"/>
      <c r="C4" s="64"/>
      <c r="D4" s="65"/>
      <c r="E4" s="66" t="s">
        <v>78</v>
      </c>
      <c r="F4" s="67"/>
      <c r="G4" s="68"/>
      <c r="H4" s="5">
        <f>SUM(N12:N16)</f>
        <v>4</v>
      </c>
      <c r="I4" s="8">
        <f>COUNTIF(G12:G16,"ＯＫ")</f>
        <v>0</v>
      </c>
      <c r="J4" s="9">
        <f>COUNTIF(G12:G16,"ＮＧ")</f>
        <v>0</v>
      </c>
      <c r="K4" s="33"/>
      <c r="L4" s="59"/>
      <c r="M4" s="60"/>
    </row>
    <row r="5" spans="1:14" ht="57.6" customHeight="1">
      <c r="A5" s="36" t="s">
        <v>19</v>
      </c>
      <c r="B5" s="69" t="s">
        <v>50</v>
      </c>
      <c r="C5" s="70"/>
      <c r="D5" s="70"/>
      <c r="E5" s="70"/>
      <c r="F5" s="70"/>
      <c r="G5" s="70"/>
      <c r="H5" s="70"/>
      <c r="I5" s="70"/>
      <c r="J5" s="70"/>
      <c r="K5" s="70"/>
      <c r="L5" s="70"/>
      <c r="M5" s="71"/>
    </row>
    <row r="6" spans="1:14" ht="45" customHeight="1">
      <c r="A6" s="34" t="s">
        <v>20</v>
      </c>
      <c r="B6" s="40" t="s">
        <v>38</v>
      </c>
      <c r="C6" s="40"/>
      <c r="D6" s="41"/>
      <c r="E6" s="41"/>
      <c r="F6" s="41"/>
      <c r="G6" s="41"/>
      <c r="H6" s="41"/>
      <c r="I6" s="41"/>
      <c r="J6" s="41"/>
      <c r="K6" s="41"/>
      <c r="L6" s="41"/>
      <c r="M6" s="41"/>
    </row>
    <row r="7" spans="1:14" ht="58.5" customHeight="1">
      <c r="A7" s="34" t="s">
        <v>21</v>
      </c>
      <c r="B7" s="40" t="s">
        <v>40</v>
      </c>
      <c r="C7" s="40"/>
      <c r="D7" s="41"/>
      <c r="E7" s="41"/>
      <c r="F7" s="41"/>
      <c r="G7" s="41"/>
      <c r="H7" s="41"/>
      <c r="I7" s="41"/>
      <c r="J7" s="41"/>
      <c r="K7" s="41"/>
      <c r="L7" s="41"/>
      <c r="M7" s="41"/>
    </row>
    <row r="8" spans="1:14" ht="92.4" customHeight="1">
      <c r="A8" s="36" t="s">
        <v>22</v>
      </c>
      <c r="B8" s="40" t="s">
        <v>43</v>
      </c>
      <c r="C8" s="40"/>
      <c r="D8" s="41"/>
      <c r="E8" s="41"/>
      <c r="F8" s="41"/>
      <c r="G8" s="41"/>
      <c r="H8" s="41"/>
      <c r="I8" s="41"/>
      <c r="J8" s="41"/>
      <c r="K8" s="41"/>
      <c r="L8" s="41"/>
      <c r="M8" s="41"/>
    </row>
    <row r="9" spans="1:14">
      <c r="A9" s="38" t="s">
        <v>23</v>
      </c>
      <c r="B9" s="38" t="s">
        <v>24</v>
      </c>
      <c r="C9" s="38"/>
      <c r="D9" s="38"/>
      <c r="E9" s="38"/>
      <c r="F9" s="38"/>
      <c r="G9" s="39" t="s">
        <v>25</v>
      </c>
      <c r="H9" s="37" t="s">
        <v>26</v>
      </c>
      <c r="I9" s="37" t="s">
        <v>27</v>
      </c>
      <c r="J9" s="37" t="s">
        <v>28</v>
      </c>
      <c r="K9" s="37" t="s">
        <v>29</v>
      </c>
      <c r="L9" s="37" t="s">
        <v>30</v>
      </c>
      <c r="M9" s="37" t="s">
        <v>31</v>
      </c>
    </row>
    <row r="10" spans="1:14">
      <c r="A10" s="38"/>
      <c r="B10" s="38" t="s">
        <v>32</v>
      </c>
      <c r="C10" s="38" t="s">
        <v>33</v>
      </c>
      <c r="D10" s="38" t="s">
        <v>34</v>
      </c>
      <c r="E10" s="38"/>
      <c r="F10" s="38"/>
      <c r="G10" s="39"/>
      <c r="H10" s="37"/>
      <c r="I10" s="37"/>
      <c r="J10" s="37"/>
      <c r="K10" s="37"/>
      <c r="L10" s="37"/>
      <c r="M10" s="37"/>
      <c r="N10" s="1" t="s">
        <v>4</v>
      </c>
    </row>
    <row r="11" spans="1:14">
      <c r="A11" s="38"/>
      <c r="B11" s="38"/>
      <c r="C11" s="38"/>
      <c r="D11" s="34" t="s">
        <v>35</v>
      </c>
      <c r="E11" s="36" t="s">
        <v>36</v>
      </c>
      <c r="F11" s="34" t="s">
        <v>37</v>
      </c>
      <c r="G11" s="39"/>
      <c r="H11" s="37"/>
      <c r="I11" s="37"/>
      <c r="J11" s="37"/>
      <c r="K11" s="37"/>
      <c r="L11" s="37"/>
      <c r="M11" s="37"/>
    </row>
    <row r="12" spans="1:14" s="20" customFormat="1" ht="26.4">
      <c r="A12" s="22">
        <f>"0000" + ROW()-11</f>
        <v>1</v>
      </c>
      <c r="B12" s="24" t="s">
        <v>2</v>
      </c>
      <c r="C12" s="25" t="s">
        <v>39</v>
      </c>
      <c r="D12" s="25" t="s">
        <v>44</v>
      </c>
      <c r="E12" s="25" t="s">
        <v>73</v>
      </c>
      <c r="F12" s="25" t="s">
        <v>45</v>
      </c>
      <c r="G12" s="27" t="s">
        <v>3</v>
      </c>
      <c r="H12" s="26"/>
      <c r="I12" s="21"/>
      <c r="J12" s="7"/>
      <c r="K12" s="25"/>
      <c r="L12" s="25"/>
      <c r="M12" s="25"/>
      <c r="N12" s="23"/>
    </row>
    <row r="13" spans="1:14" s="20" customFormat="1" ht="92.4">
      <c r="A13" s="22">
        <f t="shared" ref="A13:A16" si="0">"0000" + ROW()-11</f>
        <v>2</v>
      </c>
      <c r="B13" s="24" t="s">
        <v>1</v>
      </c>
      <c r="C13" s="25" t="s">
        <v>71</v>
      </c>
      <c r="D13" s="25" t="s">
        <v>44</v>
      </c>
      <c r="E13" s="32" t="s">
        <v>74</v>
      </c>
      <c r="F13" s="25" t="s">
        <v>75</v>
      </c>
      <c r="G13" s="27"/>
      <c r="H13" s="26"/>
      <c r="I13" s="21"/>
      <c r="J13" s="21"/>
      <c r="K13" s="25"/>
      <c r="L13" s="25"/>
      <c r="M13" s="25"/>
      <c r="N13" s="23">
        <v>1</v>
      </c>
    </row>
    <row r="14" spans="1:14" s="20" customFormat="1" ht="52.8">
      <c r="A14" s="22">
        <f t="shared" si="0"/>
        <v>3</v>
      </c>
      <c r="B14" s="24" t="s">
        <v>1</v>
      </c>
      <c r="C14" s="25" t="s">
        <v>66</v>
      </c>
      <c r="D14" s="25" t="s">
        <v>44</v>
      </c>
      <c r="E14" s="32" t="s">
        <v>68</v>
      </c>
      <c r="F14" s="25" t="s">
        <v>67</v>
      </c>
      <c r="G14" s="27"/>
      <c r="H14" s="26"/>
      <c r="I14" s="21"/>
      <c r="J14" s="21"/>
      <c r="K14" s="25"/>
      <c r="L14" s="25"/>
      <c r="M14" s="25"/>
      <c r="N14" s="23">
        <v>1</v>
      </c>
    </row>
    <row r="15" spans="1:14" s="20" customFormat="1" ht="66">
      <c r="A15" s="22">
        <f t="shared" si="0"/>
        <v>4</v>
      </c>
      <c r="B15" s="24" t="s">
        <v>1</v>
      </c>
      <c r="C15" s="25" t="s">
        <v>72</v>
      </c>
      <c r="D15" s="25" t="s">
        <v>44</v>
      </c>
      <c r="E15" s="32" t="s">
        <v>76</v>
      </c>
      <c r="F15" s="25" t="s">
        <v>75</v>
      </c>
      <c r="G15" s="27"/>
      <c r="H15" s="26"/>
      <c r="I15" s="21"/>
      <c r="J15" s="21"/>
      <c r="K15" s="25"/>
      <c r="L15" s="25"/>
      <c r="M15" s="25"/>
      <c r="N15" s="23">
        <v>1</v>
      </c>
    </row>
    <row r="16" spans="1:14" s="20" customFormat="1" ht="26.4">
      <c r="A16" s="22">
        <f t="shared" si="0"/>
        <v>5</v>
      </c>
      <c r="B16" s="24" t="s">
        <v>1</v>
      </c>
      <c r="C16" s="25" t="s">
        <v>49</v>
      </c>
      <c r="D16" s="25" t="s">
        <v>48</v>
      </c>
      <c r="E16" s="25" t="s">
        <v>47</v>
      </c>
      <c r="F16" s="25" t="s">
        <v>77</v>
      </c>
      <c r="G16" s="27"/>
      <c r="H16" s="26"/>
      <c r="I16" s="21"/>
      <c r="J16" s="21"/>
      <c r="K16" s="25"/>
      <c r="L16" s="25"/>
      <c r="M16" s="25"/>
      <c r="N16" s="23">
        <v>1</v>
      </c>
    </row>
  </sheetData>
  <mergeCells count="28">
    <mergeCell ref="K9:K11"/>
    <mergeCell ref="L9:L11"/>
    <mergeCell ref="M9:M11"/>
    <mergeCell ref="B10:B11"/>
    <mergeCell ref="C10:C11"/>
    <mergeCell ref="D10:F10"/>
    <mergeCell ref="A9:A11"/>
    <mergeCell ref="B9:F9"/>
    <mergeCell ref="G9:G11"/>
    <mergeCell ref="H9:H11"/>
    <mergeCell ref="I9:I11"/>
    <mergeCell ref="J9:J11"/>
    <mergeCell ref="A4:D4"/>
    <mergeCell ref="E4:G4"/>
    <mergeCell ref="B5:M5"/>
    <mergeCell ref="B6:M6"/>
    <mergeCell ref="B7:M7"/>
    <mergeCell ref="B8:M8"/>
    <mergeCell ref="A1:C1"/>
    <mergeCell ref="D1:E1"/>
    <mergeCell ref="F1:H1"/>
    <mergeCell ref="L1:M1"/>
    <mergeCell ref="A2:C2"/>
    <mergeCell ref="D2:E2"/>
    <mergeCell ref="F2:H2"/>
    <mergeCell ref="L2:M4"/>
    <mergeCell ref="A3:D3"/>
    <mergeCell ref="E3:G3"/>
  </mergeCells>
  <phoneticPr fontId="42"/>
  <conditionalFormatting sqref="B12">
    <cfRule type="cellIs" dxfId="21" priority="21" stopIfTrue="1" operator="equal">
      <formula>"準備作業"</formula>
    </cfRule>
    <cfRule type="cellIs" dxfId="20" priority="22" stopIfTrue="1" operator="equal">
      <formula>"試験項目"</formula>
    </cfRule>
  </conditionalFormatting>
  <conditionalFormatting sqref="G12:G13">
    <cfRule type="cellIs" dxfId="19" priority="18" stopIfTrue="1" operator="equal">
      <formula>"－"</formula>
    </cfRule>
    <cfRule type="cellIs" dxfId="18" priority="19" stopIfTrue="1" operator="equal">
      <formula>"ＮＧ"</formula>
    </cfRule>
    <cfRule type="cellIs" dxfId="17" priority="20" stopIfTrue="1" operator="equal">
      <formula>"ＯＫ"</formula>
    </cfRule>
  </conditionalFormatting>
  <conditionalFormatting sqref="B13">
    <cfRule type="cellIs" dxfId="16" priority="16" stopIfTrue="1" operator="equal">
      <formula>"準備作業"</formula>
    </cfRule>
    <cfRule type="cellIs" dxfId="15" priority="17" stopIfTrue="1" operator="equal">
      <formula>"試験項目"</formula>
    </cfRule>
  </conditionalFormatting>
  <conditionalFormatting sqref="G16">
    <cfRule type="cellIs" dxfId="14" priority="13" stopIfTrue="1" operator="equal">
      <formula>"－"</formula>
    </cfRule>
    <cfRule type="cellIs" dxfId="13" priority="14" stopIfTrue="1" operator="equal">
      <formula>"ＮＧ"</formula>
    </cfRule>
    <cfRule type="cellIs" dxfId="12" priority="15" stopIfTrue="1" operator="equal">
      <formula>"ＯＫ"</formula>
    </cfRule>
  </conditionalFormatting>
  <conditionalFormatting sqref="B16">
    <cfRule type="cellIs" dxfId="11" priority="11" stopIfTrue="1" operator="equal">
      <formula>"準備作業"</formula>
    </cfRule>
    <cfRule type="cellIs" dxfId="10" priority="12" stopIfTrue="1" operator="equal">
      <formula>"試験項目"</formula>
    </cfRule>
  </conditionalFormatting>
  <conditionalFormatting sqref="G15">
    <cfRule type="cellIs" dxfId="9" priority="8" stopIfTrue="1" operator="equal">
      <formula>"－"</formula>
    </cfRule>
    <cfRule type="cellIs" dxfId="8" priority="9" stopIfTrue="1" operator="equal">
      <formula>"ＮＧ"</formula>
    </cfRule>
    <cfRule type="cellIs" dxfId="7" priority="10" stopIfTrue="1" operator="equal">
      <formula>"ＯＫ"</formula>
    </cfRule>
  </conditionalFormatting>
  <conditionalFormatting sqref="B15">
    <cfRule type="cellIs" dxfId="6" priority="6" stopIfTrue="1" operator="equal">
      <formula>"準備作業"</formula>
    </cfRule>
    <cfRule type="cellIs" dxfId="5" priority="7" stopIfTrue="1" operator="equal">
      <formula>"試験項目"</formula>
    </cfRule>
  </conditionalFormatting>
  <conditionalFormatting sqref="G14">
    <cfRule type="cellIs" dxfId="4" priority="3" stopIfTrue="1" operator="equal">
      <formula>"－"</formula>
    </cfRule>
    <cfRule type="cellIs" dxfId="3" priority="4" stopIfTrue="1" operator="equal">
      <formula>"ＮＧ"</formula>
    </cfRule>
    <cfRule type="cellIs" dxfId="2" priority="5" stopIfTrue="1" operator="equal">
      <formula>"ＯＫ"</formula>
    </cfRule>
  </conditionalFormatting>
  <conditionalFormatting sqref="B14">
    <cfRule type="cellIs" dxfId="1" priority="1" stopIfTrue="1" operator="equal">
      <formula>"準備作業"</formula>
    </cfRule>
    <cfRule type="cellIs" dxfId="0" priority="2" stopIfTrue="1" operator="equal">
      <formula>"試験項目"</formula>
    </cfRule>
  </conditionalFormatting>
  <dataValidations count="2">
    <dataValidation type="list" allowBlank="1" showInputMessage="1" showErrorMessage="1" sqref="G12:G16">
      <formula1>"ＯＫ,ＮＧ,－"</formula1>
    </dataValidation>
    <dataValidation type="list" allowBlank="1" showInputMessage="1" showErrorMessage="1" sqref="G17:G65448">
      <formula1>#REF!</formula1>
    </dataValidation>
  </dataValidations>
  <pageMargins left="0.7" right="0.7" top="0.75" bottom="0.75" header="0.3" footer="0.3"/>
  <pageSetup paperSize="9" scale="26"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ワークシート</vt:lpstr>
      </vt:variant>
      <vt:variant>
        <vt:i4>4</vt:i4>
      </vt:variant>
      <vt:variant>
        <vt:lpstr>名前付き一覧</vt:lpstr>
      </vt:variant>
      <vt:variant>
        <vt:i4>4</vt:i4>
      </vt:variant>
    </vt:vector>
  </HeadingPairs>
  <TitlesOfParts>
    <vt:vector size="8" baseType="lpstr">
      <vt:lpstr>A_01</vt:lpstr>
      <vt:lpstr>A_02</vt:lpstr>
      <vt:lpstr>A_03</vt:lpstr>
      <vt:lpstr>A_04</vt:lpstr>
      <vt:lpstr>A_01!Print_Area</vt:lpstr>
      <vt:lpstr>A_02!Print_Area</vt:lpstr>
      <vt:lpstr>A_03!Print_Area</vt:lpstr>
      <vt:lpstr>A_04!Print_Area</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金　ソンジョン</dc:creator>
  <cp:lastModifiedBy>青谷　慎也</cp:lastModifiedBy>
  <cp:lastPrinted>2018-12-01T10:36:15Z</cp:lastPrinted>
  <dcterms:created xsi:type="dcterms:W3CDTF">2016-09-09T00:07:26Z</dcterms:created>
  <dcterms:modified xsi:type="dcterms:W3CDTF">2023-09-14T03:44:26Z</dcterms:modified>
</cp:coreProperties>
</file>