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10.183.3.12\gabu\06_医薬\10_千年カルテプロジェクト\02_MIS\共通\20_デリバリ\17_リリース管理\MIL-2020-057\02_本番\リリース準備_デリバリ内\結合試験\"/>
    </mc:Choice>
  </mc:AlternateContent>
  <bookViews>
    <workbookView xWindow="0" yWindow="0" windowWidth="23040" windowHeight="7656" tabRatio="667"/>
  </bookViews>
  <sheets>
    <sheet name="試験内容内訳" sheetId="27" r:id="rId1"/>
    <sheet name="Zipファイル関連処理_補足" sheetId="29" r:id="rId2"/>
    <sheet name="異常系" sheetId="28" r:id="rId3"/>
    <sheet name="エラー患者履歴管理作成" sheetId="12" r:id="rId4"/>
    <sheet name="最終未通知有無確認結果（断面）作成" sheetId="13" r:id="rId5"/>
    <sheet name="Zipファイル格納" sheetId="14" r:id="rId6"/>
    <sheet name="MMLファイル一覧作成" sheetId="15" r:id="rId7"/>
    <sheet name="利活用可能患者IDテーブル作成" sheetId="25" r:id="rId8"/>
    <sheet name="エラー患者情報データマート作成" sheetId="8" r:id="rId9"/>
    <sheet name="データマート取込前確認結果出力" sheetId="9" r:id="rId10"/>
    <sheet name="エラー患者情報データマート反映" sheetId="10" r:id="rId11"/>
    <sheet name="データマート取込後確認結果出力" sheetId="11" r:id="rId12"/>
    <sheet name="MML個別取込_利活用可否確認結果反映" sheetId="26" r:id="rId13"/>
    <sheet name="MMLファイル読込" sheetId="20" r:id="rId14"/>
    <sheet name="MML個別取込（取込前確認）" sheetId="21" r:id="rId15"/>
    <sheet name="削除対象反映" sheetId="22" r:id="rId16"/>
    <sheet name="取込結果反映" sheetId="23" r:id="rId17"/>
    <sheet name="MML個別取込（取込後確認）" sheetId="19" r:id="rId18"/>
    <sheet name="Zipファイル一覧作成" sheetId="16" r:id="rId19"/>
    <sheet name="Zipファイルコピー" sheetId="17" r:id="rId20"/>
  </sheets>
  <definedNames>
    <definedName name="_xlnm.Print_Area" localSheetId="6">MMLファイル一覧作成!$A$1:$M$24</definedName>
    <definedName name="_xlnm.Print_Area" localSheetId="13">MMLファイル読込!$A$1:$M$24</definedName>
    <definedName name="_xlnm.Print_Area" localSheetId="17">'MML個別取込（取込後確認）'!$A$1:$M$32</definedName>
    <definedName name="_xlnm.Print_Area" localSheetId="14">'MML個別取込（取込前確認）'!$A$1:$M$26</definedName>
    <definedName name="_xlnm.Print_Area" localSheetId="12">MML個別取込_利活用可否確認結果反映!$A$1:$M$24</definedName>
    <definedName name="_xlnm.Print_Area" localSheetId="19">Zipファイルコピー!$A$1:$M$64</definedName>
    <definedName name="_xlnm.Print_Area" localSheetId="18">Zipファイル一覧作成!$A$1:$M$20</definedName>
    <definedName name="_xlnm.Print_Area" localSheetId="5">Zipファイル格納!$A$1:$M$64</definedName>
    <definedName name="_xlnm.Print_Area" localSheetId="8">エラー患者情報データマート作成!$A$1:$M$24</definedName>
    <definedName name="_xlnm.Print_Area" localSheetId="10">エラー患者情報データマート反映!$A$1:$M$33</definedName>
    <definedName name="_xlnm.Print_Area" localSheetId="3">エラー患者履歴管理作成!$A$1:$M$20</definedName>
    <definedName name="_xlnm.Print_Area" localSheetId="11">データマート取込後確認結果出力!$A$1:$M$30</definedName>
    <definedName name="_xlnm.Print_Area" localSheetId="9">データマート取込前確認結果出力!$A$1:$M$25</definedName>
    <definedName name="_xlnm.Print_Area" localSheetId="2">異常系!$A$1:$M$18</definedName>
    <definedName name="_xlnm.Print_Area" localSheetId="4">'最終未通知有無確認結果（断面）作成'!$A$1:$M$20</definedName>
    <definedName name="_xlnm.Print_Area" localSheetId="15">削除対象反映!$A$1:$M$24</definedName>
    <definedName name="_xlnm.Print_Area" localSheetId="16">取込結果反映!$A$1:$M$32</definedName>
    <definedName name="_xlnm.Print_Area" localSheetId="7">利活用可能患者IDテーブル作成!$A$1:$M$40</definedName>
  </definedNames>
  <calcPr calcId="162913"/>
</workbook>
</file>

<file path=xl/calcChain.xml><?xml version="1.0" encoding="utf-8"?>
<calcChain xmlns="http://schemas.openxmlformats.org/spreadsheetml/2006/main">
  <c r="A27" i="19" l="1"/>
  <c r="A26" i="19"/>
  <c r="A25" i="19"/>
  <c r="A24" i="19"/>
  <c r="A23" i="19"/>
  <c r="A22" i="19"/>
  <c r="A25" i="11"/>
  <c r="A24" i="11"/>
  <c r="A23" i="11"/>
  <c r="A22" i="11"/>
  <c r="A21" i="11"/>
  <c r="A55" i="17"/>
  <c r="A54" i="17"/>
  <c r="A53" i="17"/>
  <c r="A52" i="17"/>
  <c r="A31" i="17"/>
  <c r="A30" i="17"/>
  <c r="A29" i="17"/>
  <c r="A28" i="17"/>
  <c r="A55" i="14"/>
  <c r="A54" i="14"/>
  <c r="A53" i="14"/>
  <c r="A52" i="14"/>
  <c r="A31" i="14"/>
  <c r="A30" i="14"/>
  <c r="A29" i="14"/>
  <c r="A28" i="14"/>
  <c r="A15" i="10" l="1"/>
  <c r="A17" i="28" l="1"/>
  <c r="A16" i="28"/>
  <c r="A15" i="28"/>
  <c r="A14" i="28"/>
  <c r="A13" i="28"/>
  <c r="A12" i="28"/>
  <c r="J4" i="28"/>
  <c r="I4" i="28"/>
  <c r="H4" i="28"/>
  <c r="A17" i="19" l="1"/>
  <c r="A16" i="19"/>
  <c r="A17" i="21"/>
  <c r="A16" i="21"/>
  <c r="A27" i="23"/>
  <c r="A26" i="23"/>
  <c r="A25" i="23"/>
  <c r="A24" i="23"/>
  <c r="A28" i="10" l="1"/>
  <c r="A27" i="10"/>
  <c r="A26" i="10"/>
  <c r="A25" i="10"/>
  <c r="A15" i="8" l="1"/>
  <c r="I4" i="27"/>
  <c r="I5" i="27"/>
  <c r="I6" i="27"/>
  <c r="I7" i="27"/>
  <c r="I8" i="27"/>
  <c r="I9" i="27"/>
  <c r="I10" i="27"/>
  <c r="I11" i="27"/>
  <c r="I12" i="27"/>
  <c r="I13" i="27"/>
  <c r="I14" i="27"/>
  <c r="I15" i="27"/>
  <c r="I16" i="27"/>
  <c r="I17" i="27"/>
  <c r="I18" i="27"/>
  <c r="I19" i="27"/>
  <c r="I20" i="27"/>
  <c r="I21" i="27"/>
  <c r="I3" i="27"/>
  <c r="I22" i="27" l="1"/>
  <c r="A31" i="23"/>
  <c r="A30" i="23"/>
  <c r="A29" i="23"/>
  <c r="A28" i="23"/>
  <c r="A32" i="10"/>
  <c r="A31" i="10"/>
  <c r="A30" i="10"/>
  <c r="A29" i="10"/>
  <c r="A15" i="11"/>
  <c r="A15" i="9"/>
  <c r="H21" i="27" l="1"/>
  <c r="H20" i="27"/>
  <c r="H19" i="27"/>
  <c r="H18" i="27"/>
  <c r="H17" i="27"/>
  <c r="H16" i="27"/>
  <c r="H15" i="27"/>
  <c r="H14" i="27"/>
  <c r="H13" i="27"/>
  <c r="H12" i="27"/>
  <c r="H11" i="27"/>
  <c r="H10" i="27"/>
  <c r="H9" i="27"/>
  <c r="H8" i="27"/>
  <c r="H7" i="27"/>
  <c r="H6" i="27"/>
  <c r="H5" i="27"/>
  <c r="H4" i="27"/>
  <c r="H3" i="27"/>
  <c r="H22" i="27" l="1"/>
  <c r="A43" i="14"/>
  <c r="A42" i="14"/>
  <c r="A41" i="14"/>
  <c r="A40" i="14"/>
  <c r="A39" i="14"/>
  <c r="A38" i="14"/>
  <c r="A37" i="14"/>
  <c r="A36" i="14"/>
  <c r="A27" i="14"/>
  <c r="A26" i="14"/>
  <c r="A25" i="14"/>
  <c r="A24" i="14"/>
  <c r="A23" i="14"/>
  <c r="A22" i="14"/>
  <c r="A21" i="14"/>
  <c r="A20" i="14"/>
  <c r="A63" i="17"/>
  <c r="A62" i="17"/>
  <c r="A61" i="17"/>
  <c r="A60" i="17"/>
  <c r="A59" i="17"/>
  <c r="A58" i="17"/>
  <c r="A57" i="17"/>
  <c r="A56" i="17"/>
  <c r="A51" i="17"/>
  <c r="A50" i="17"/>
  <c r="A49" i="17"/>
  <c r="A48" i="17"/>
  <c r="A47" i="17"/>
  <c r="A46" i="17"/>
  <c r="A45" i="17"/>
  <c r="A44" i="17"/>
  <c r="A35" i="17"/>
  <c r="A34" i="17"/>
  <c r="A33" i="17"/>
  <c r="A32" i="17"/>
  <c r="A27" i="17"/>
  <c r="A26" i="17"/>
  <c r="A25" i="17"/>
  <c r="A24" i="17"/>
  <c r="A23" i="17"/>
  <c r="A22" i="17"/>
  <c r="A21" i="17"/>
  <c r="A20" i="17"/>
  <c r="A31" i="19"/>
  <c r="A30" i="19"/>
  <c r="A29" i="19"/>
  <c r="A28" i="19"/>
  <c r="A23" i="23"/>
  <c r="A22" i="23"/>
  <c r="A21" i="23"/>
  <c r="A20" i="23"/>
  <c r="A23" i="22"/>
  <c r="A22" i="22"/>
  <c r="A21" i="22"/>
  <c r="A20" i="22"/>
  <c r="A25" i="21"/>
  <c r="A24" i="21"/>
  <c r="A23" i="21"/>
  <c r="A22" i="21"/>
  <c r="A23" i="20"/>
  <c r="A22" i="20"/>
  <c r="A21" i="20"/>
  <c r="A20" i="20"/>
  <c r="A23" i="26"/>
  <c r="A22" i="26"/>
  <c r="A21" i="26"/>
  <c r="A20" i="26"/>
  <c r="A19" i="26"/>
  <c r="A18" i="26"/>
  <c r="A17" i="26"/>
  <c r="A16" i="26"/>
  <c r="A15" i="26"/>
  <c r="A14" i="26"/>
  <c r="A13" i="26"/>
  <c r="A12" i="26"/>
  <c r="J4" i="26"/>
  <c r="I4" i="26"/>
  <c r="H4" i="26"/>
  <c r="A29" i="11"/>
  <c r="A28" i="11"/>
  <c r="A27" i="11"/>
  <c r="A26" i="11"/>
  <c r="A24" i="10"/>
  <c r="A23" i="10"/>
  <c r="A22" i="10"/>
  <c r="A21" i="10"/>
  <c r="A24" i="9"/>
  <c r="A23" i="9"/>
  <c r="A22" i="9"/>
  <c r="A21" i="9"/>
  <c r="A23" i="8"/>
  <c r="A22" i="8"/>
  <c r="A21" i="8"/>
  <c r="A20" i="8"/>
  <c r="A31" i="25"/>
  <c r="A30" i="25"/>
  <c r="A29" i="25"/>
  <c r="A28" i="25"/>
  <c r="A39" i="25"/>
  <c r="A38" i="25"/>
  <c r="A37" i="25"/>
  <c r="A36" i="25"/>
  <c r="A35" i="25"/>
  <c r="A34" i="25"/>
  <c r="A33" i="25"/>
  <c r="A32" i="25"/>
  <c r="A27" i="25"/>
  <c r="A26" i="25"/>
  <c r="A25" i="25"/>
  <c r="A24" i="25"/>
  <c r="A23" i="25"/>
  <c r="A22" i="25"/>
  <c r="A21" i="25"/>
  <c r="A20" i="25"/>
  <c r="A19" i="25"/>
  <c r="A18" i="25"/>
  <c r="A17" i="25"/>
  <c r="A16" i="25"/>
  <c r="A15" i="25"/>
  <c r="A14" i="25"/>
  <c r="A13" i="25"/>
  <c r="A12" i="25"/>
  <c r="J4" i="25"/>
  <c r="I4" i="25"/>
  <c r="H4" i="25"/>
  <c r="A23" i="15"/>
  <c r="A22" i="15"/>
  <c r="A21" i="15"/>
  <c r="A20" i="15"/>
  <c r="A51" i="14"/>
  <c r="A50" i="14"/>
  <c r="A49" i="14"/>
  <c r="A48" i="14"/>
  <c r="A59" i="14"/>
  <c r="A58" i="14"/>
  <c r="A57" i="14"/>
  <c r="A56" i="14"/>
  <c r="A35" i="14"/>
  <c r="A34" i="14"/>
  <c r="A33" i="14"/>
  <c r="A32" i="14"/>
  <c r="A19" i="23" l="1"/>
  <c r="A18" i="23"/>
  <c r="A17" i="23"/>
  <c r="A16" i="23"/>
  <c r="A15" i="23"/>
  <c r="A14" i="23"/>
  <c r="A13" i="23"/>
  <c r="A12" i="23"/>
  <c r="J4" i="23"/>
  <c r="I4" i="23"/>
  <c r="H4" i="23"/>
  <c r="A19" i="22"/>
  <c r="A18" i="22"/>
  <c r="A17" i="22"/>
  <c r="A16" i="22"/>
  <c r="A15" i="22"/>
  <c r="A14" i="22"/>
  <c r="A13" i="22"/>
  <c r="A12" i="22"/>
  <c r="J4" i="22"/>
  <c r="I4" i="22"/>
  <c r="H4" i="22"/>
  <c r="A21" i="21"/>
  <c r="A20" i="21"/>
  <c r="A19" i="21"/>
  <c r="A18" i="21"/>
  <c r="A15" i="21"/>
  <c r="A14" i="21"/>
  <c r="A13" i="21"/>
  <c r="A12" i="21"/>
  <c r="J4" i="21"/>
  <c r="I4" i="21"/>
  <c r="H4" i="21"/>
  <c r="A19" i="20" l="1"/>
  <c r="A18" i="20"/>
  <c r="A17" i="20"/>
  <c r="A16" i="20"/>
  <c r="A15" i="20"/>
  <c r="A14" i="20"/>
  <c r="A13" i="20"/>
  <c r="A12" i="20"/>
  <c r="J4" i="20"/>
  <c r="I4" i="20"/>
  <c r="H4" i="20"/>
  <c r="A21" i="19"/>
  <c r="A20" i="19"/>
  <c r="A19" i="19"/>
  <c r="A18" i="19"/>
  <c r="A15" i="19"/>
  <c r="A14" i="19"/>
  <c r="A13" i="19"/>
  <c r="A12" i="19"/>
  <c r="J4" i="19"/>
  <c r="I4" i="19"/>
  <c r="H4" i="19"/>
  <c r="A43" i="17" l="1"/>
  <c r="A42" i="17"/>
  <c r="A41" i="17"/>
  <c r="A40" i="17"/>
  <c r="A39" i="17"/>
  <c r="A38" i="17"/>
  <c r="A37" i="17"/>
  <c r="A36" i="17"/>
  <c r="A19" i="17"/>
  <c r="A18" i="17"/>
  <c r="A17" i="17"/>
  <c r="A16" i="17"/>
  <c r="A15" i="17"/>
  <c r="A14" i="17"/>
  <c r="A13" i="17"/>
  <c r="A12" i="17"/>
  <c r="J4" i="17"/>
  <c r="I4" i="17"/>
  <c r="H4" i="17"/>
  <c r="A19" i="16"/>
  <c r="A18" i="16"/>
  <c r="A17" i="16"/>
  <c r="A16" i="16"/>
  <c r="A15" i="16"/>
  <c r="A14" i="16"/>
  <c r="A13" i="16"/>
  <c r="A12" i="16"/>
  <c r="J4" i="16"/>
  <c r="I4" i="16"/>
  <c r="H4" i="16"/>
  <c r="A19" i="15"/>
  <c r="A18" i="15"/>
  <c r="A17" i="15"/>
  <c r="A16" i="15"/>
  <c r="A15" i="15"/>
  <c r="A14" i="15"/>
  <c r="A13" i="15"/>
  <c r="A12" i="15"/>
  <c r="J4" i="15"/>
  <c r="I4" i="15"/>
  <c r="H4" i="15"/>
  <c r="A63" i="14"/>
  <c r="A62" i="14"/>
  <c r="A61" i="14"/>
  <c r="A60" i="14"/>
  <c r="A47" i="14"/>
  <c r="A46" i="14"/>
  <c r="A45" i="14"/>
  <c r="A44" i="14"/>
  <c r="A19" i="14"/>
  <c r="A18" i="14"/>
  <c r="A17" i="14"/>
  <c r="A16" i="14"/>
  <c r="A15" i="14"/>
  <c r="A14" i="14"/>
  <c r="A13" i="14"/>
  <c r="A12" i="14"/>
  <c r="J4" i="14"/>
  <c r="I4" i="14"/>
  <c r="H4" i="14"/>
  <c r="A19" i="13"/>
  <c r="A18" i="13"/>
  <c r="A17" i="13"/>
  <c r="A16" i="13"/>
  <c r="A15" i="13"/>
  <c r="A14" i="13"/>
  <c r="A13" i="13"/>
  <c r="A12" i="13"/>
  <c r="J4" i="13"/>
  <c r="I4" i="13"/>
  <c r="H4" i="13"/>
  <c r="A19" i="12"/>
  <c r="A18" i="12"/>
  <c r="A17" i="12"/>
  <c r="A16" i="12"/>
  <c r="A15" i="12"/>
  <c r="A14" i="12"/>
  <c r="A13" i="12"/>
  <c r="A12" i="12"/>
  <c r="J4" i="12"/>
  <c r="I4" i="12"/>
  <c r="H4" i="12"/>
  <c r="A20" i="11"/>
  <c r="A19" i="11"/>
  <c r="A18" i="11"/>
  <c r="A17" i="11"/>
  <c r="A16" i="11"/>
  <c r="A14" i="11"/>
  <c r="A13" i="11"/>
  <c r="A12" i="11"/>
  <c r="J4" i="11"/>
  <c r="I4" i="11"/>
  <c r="H4" i="11"/>
  <c r="A20" i="10"/>
  <c r="A19" i="10"/>
  <c r="A18" i="10"/>
  <c r="A17" i="10"/>
  <c r="A16" i="10"/>
  <c r="A14" i="10"/>
  <c r="A13" i="10"/>
  <c r="A12" i="10"/>
  <c r="J4" i="10"/>
  <c r="I4" i="10"/>
  <c r="H4" i="10"/>
  <c r="A20" i="9" l="1"/>
  <c r="A19" i="9"/>
  <c r="A18" i="9"/>
  <c r="A17" i="9"/>
  <c r="A16" i="9"/>
  <c r="A14" i="9"/>
  <c r="A13" i="9"/>
  <c r="A12" i="9"/>
  <c r="J4" i="9"/>
  <c r="I4" i="9"/>
  <c r="H4" i="9"/>
  <c r="J4" i="8" l="1"/>
  <c r="I4" i="8"/>
  <c r="H4" i="8"/>
  <c r="A19" i="8"/>
  <c r="A18" i="8"/>
  <c r="A17" i="8"/>
  <c r="A16" i="8"/>
  <c r="A14" i="8" l="1"/>
  <c r="A13" i="8" l="1"/>
  <c r="A12" i="8"/>
</calcChain>
</file>

<file path=xl/sharedStrings.xml><?xml version="1.0" encoding="utf-8"?>
<sst xmlns="http://schemas.openxmlformats.org/spreadsheetml/2006/main" count="2633" uniqueCount="432">
  <si>
    <t>NTTD</t>
    <phoneticPr fontId="3"/>
  </si>
  <si>
    <t>試験項目</t>
    <rPh sb="0" eb="2">
      <t>シケン</t>
    </rPh>
    <rPh sb="2" eb="4">
      <t>コウモク</t>
    </rPh>
    <phoneticPr fontId="3"/>
  </si>
  <si>
    <t>準備作業</t>
    <phoneticPr fontId="3"/>
  </si>
  <si>
    <t>－</t>
  </si>
  <si>
    <t>パターン数</t>
    <rPh sb="4" eb="5">
      <t>スウ</t>
    </rPh>
    <phoneticPr fontId="3"/>
  </si>
  <si>
    <t>システム名</t>
    <phoneticPr fontId="3"/>
  </si>
  <si>
    <t>テストケース</t>
    <phoneticPr fontId="3"/>
  </si>
  <si>
    <t>タイトル</t>
    <phoneticPr fontId="3"/>
  </si>
  <si>
    <t>作成者</t>
    <rPh sb="0" eb="2">
      <t>サクセイ</t>
    </rPh>
    <rPh sb="2" eb="3">
      <t>シャ</t>
    </rPh>
    <phoneticPr fontId="3"/>
  </si>
  <si>
    <t>承認者</t>
    <rPh sb="0" eb="2">
      <t>ショウニン</t>
    </rPh>
    <rPh sb="2" eb="3">
      <t>シャ</t>
    </rPh>
    <phoneticPr fontId="3"/>
  </si>
  <si>
    <t>特記事項</t>
    <rPh sb="0" eb="2">
      <t>トッキ</t>
    </rPh>
    <rPh sb="2" eb="4">
      <t>ジコウ</t>
    </rPh>
    <phoneticPr fontId="3"/>
  </si>
  <si>
    <t>千年カルテ</t>
    <rPh sb="0" eb="2">
      <t>センネン</t>
    </rPh>
    <phoneticPr fontId="3"/>
  </si>
  <si>
    <t>－</t>
    <phoneticPr fontId="3"/>
  </si>
  <si>
    <t>機能名</t>
    <phoneticPr fontId="3"/>
  </si>
  <si>
    <t>処理名</t>
    <rPh sb="0" eb="2">
      <t>ショリ</t>
    </rPh>
    <rPh sb="2" eb="3">
      <t>メイ</t>
    </rPh>
    <phoneticPr fontId="3"/>
  </si>
  <si>
    <t>試験項目数</t>
    <rPh sb="0" eb="2">
      <t>シケン</t>
    </rPh>
    <rPh sb="2" eb="4">
      <t>コウモク</t>
    </rPh>
    <rPh sb="4" eb="5">
      <t>スウ</t>
    </rPh>
    <phoneticPr fontId="3"/>
  </si>
  <si>
    <t>OK件数</t>
    <rPh sb="2" eb="4">
      <t>ケンスウ</t>
    </rPh>
    <phoneticPr fontId="3"/>
  </si>
  <si>
    <t>ＮＧ件数</t>
    <rPh sb="2" eb="4">
      <t>ケンスウ</t>
    </rPh>
    <phoneticPr fontId="3"/>
  </si>
  <si>
    <t>故障件数</t>
    <rPh sb="0" eb="2">
      <t>コショウ</t>
    </rPh>
    <rPh sb="2" eb="4">
      <t>ケンスウ</t>
    </rPh>
    <phoneticPr fontId="3"/>
  </si>
  <si>
    <t>試験
観点
詳細</t>
    <rPh sb="0" eb="2">
      <t>シケン</t>
    </rPh>
    <rPh sb="3" eb="5">
      <t>カンテン</t>
    </rPh>
    <rPh sb="6" eb="8">
      <t>ショウサイ</t>
    </rPh>
    <phoneticPr fontId="3"/>
  </si>
  <si>
    <t>入 力</t>
    <rPh sb="0" eb="1">
      <t>イ</t>
    </rPh>
    <rPh sb="2" eb="3">
      <t>チカラ</t>
    </rPh>
    <phoneticPr fontId="3"/>
  </si>
  <si>
    <t>出 力</t>
    <rPh sb="0" eb="1">
      <t>デ</t>
    </rPh>
    <rPh sb="2" eb="3">
      <t>チカラ</t>
    </rPh>
    <phoneticPr fontId="3"/>
  </si>
  <si>
    <t>備 考</t>
    <rPh sb="0" eb="1">
      <t>ビン</t>
    </rPh>
    <rPh sb="2" eb="3">
      <t>コウ</t>
    </rPh>
    <phoneticPr fontId="3"/>
  </si>
  <si>
    <t>項 番</t>
    <rPh sb="0" eb="1">
      <t>コウ</t>
    </rPh>
    <rPh sb="2" eb="3">
      <t>バン</t>
    </rPh>
    <phoneticPr fontId="3"/>
  </si>
  <si>
    <t>試験項目・試験手順</t>
    <rPh sb="0" eb="2">
      <t>シケン</t>
    </rPh>
    <rPh sb="2" eb="4">
      <t>コウモク</t>
    </rPh>
    <rPh sb="5" eb="7">
      <t>シケン</t>
    </rPh>
    <rPh sb="7" eb="9">
      <t>テジュン</t>
    </rPh>
    <phoneticPr fontId="3"/>
  </si>
  <si>
    <t>判定</t>
    <rPh sb="0" eb="2">
      <t>ハンテイ</t>
    </rPh>
    <phoneticPr fontId="3"/>
  </si>
  <si>
    <t>確認日
確認者
（１回目）</t>
    <rPh sb="0" eb="1">
      <t>アキラ</t>
    </rPh>
    <rPh sb="1" eb="2">
      <t>ニン</t>
    </rPh>
    <rPh sb="2" eb="3">
      <t>ヒ</t>
    </rPh>
    <rPh sb="4" eb="6">
      <t>カクニン</t>
    </rPh>
    <rPh sb="6" eb="7">
      <t>シャ</t>
    </rPh>
    <rPh sb="10" eb="12">
      <t>カイメ</t>
    </rPh>
    <phoneticPr fontId="3"/>
  </si>
  <si>
    <t>確認日
確認者
（２回目）</t>
    <rPh sb="0" eb="1">
      <t>アキラ</t>
    </rPh>
    <rPh sb="1" eb="2">
      <t>ニン</t>
    </rPh>
    <rPh sb="2" eb="3">
      <t>ヒ</t>
    </rPh>
    <rPh sb="4" eb="6">
      <t>カクニン</t>
    </rPh>
    <rPh sb="6" eb="7">
      <t>シャ</t>
    </rPh>
    <rPh sb="10" eb="12">
      <t>カイメ</t>
    </rPh>
    <phoneticPr fontId="3"/>
  </si>
  <si>
    <t>確認日
確認者
（３回目）</t>
    <rPh sb="0" eb="1">
      <t>アキラ</t>
    </rPh>
    <rPh sb="1" eb="2">
      <t>ニン</t>
    </rPh>
    <rPh sb="2" eb="3">
      <t>ヒ</t>
    </rPh>
    <rPh sb="4" eb="6">
      <t>カクニン</t>
    </rPh>
    <rPh sb="6" eb="7">
      <t>シャ</t>
    </rPh>
    <rPh sb="10" eb="12">
      <t>カイメ</t>
    </rPh>
    <phoneticPr fontId="3"/>
  </si>
  <si>
    <t>備　考</t>
    <rPh sb="0" eb="1">
      <t>ビ</t>
    </rPh>
    <rPh sb="2" eb="3">
      <t>コウ</t>
    </rPh>
    <phoneticPr fontId="3"/>
  </si>
  <si>
    <t>故障処理票
ＩＤ</t>
    <rPh sb="0" eb="2">
      <t>コショウ</t>
    </rPh>
    <rPh sb="2" eb="4">
      <t>ショリ</t>
    </rPh>
    <rPh sb="4" eb="5">
      <t>ヒョウ</t>
    </rPh>
    <phoneticPr fontId="3"/>
  </si>
  <si>
    <t>クロスチェック欄</t>
    <rPh sb="7" eb="8">
      <t>ラン</t>
    </rPh>
    <phoneticPr fontId="3"/>
  </si>
  <si>
    <t>分 類</t>
    <rPh sb="0" eb="1">
      <t>ブン</t>
    </rPh>
    <rPh sb="2" eb="3">
      <t>ルイ</t>
    </rPh>
    <phoneticPr fontId="3"/>
  </si>
  <si>
    <t>概　要</t>
    <rPh sb="0" eb="1">
      <t>オオムネ</t>
    </rPh>
    <rPh sb="2" eb="3">
      <t>ヨウ</t>
    </rPh>
    <phoneticPr fontId="3"/>
  </si>
  <si>
    <t>詳　細</t>
    <rPh sb="0" eb="1">
      <t>ショウ</t>
    </rPh>
    <rPh sb="2" eb="3">
      <t>ホソ</t>
    </rPh>
    <phoneticPr fontId="3"/>
  </si>
  <si>
    <t>対 象</t>
    <rPh sb="0" eb="1">
      <t>タイ</t>
    </rPh>
    <rPh sb="2" eb="3">
      <t>ゾウ</t>
    </rPh>
    <phoneticPr fontId="3"/>
  </si>
  <si>
    <t>操作等</t>
    <rPh sb="0" eb="3">
      <t>ソウサトウ</t>
    </rPh>
    <phoneticPr fontId="3"/>
  </si>
  <si>
    <t>確認内容</t>
    <rPh sb="0" eb="2">
      <t>カクニン</t>
    </rPh>
    <rPh sb="2" eb="4">
      <t>ナイヨウ</t>
    </rPh>
    <phoneticPr fontId="3"/>
  </si>
  <si>
    <t>-</t>
    <phoneticPr fontId="3"/>
  </si>
  <si>
    <t>テーブルデータ
ログファイル
終了コード</t>
    <phoneticPr fontId="41"/>
  </si>
  <si>
    <t xml:space="preserve">・コマンドが正常終了し、ログファイルに処理内容が出力されていること。
</t>
    <rPh sb="6" eb="10">
      <t>セイジョウシュウリョウ</t>
    </rPh>
    <rPh sb="19" eb="23">
      <t>ショリナイヨウ</t>
    </rPh>
    <rPh sb="24" eb="26">
      <t>シュツリョク</t>
    </rPh>
    <phoneticPr fontId="41"/>
  </si>
  <si>
    <t>データマート作成（受託領域）/MML個別取込機能</t>
    <rPh sb="6" eb="8">
      <t>サクセイ</t>
    </rPh>
    <rPh sb="9" eb="13">
      <t>ジュタクリョウイキ</t>
    </rPh>
    <phoneticPr fontId="41"/>
  </si>
  <si>
    <t>エラー患者情報データマート作成処理（妥当性確認フロー制御）</t>
    <phoneticPr fontId="41"/>
  </si>
  <si>
    <t>妥当性確認フロー制御が適切に行われること。</t>
    <rPh sb="11" eb="13">
      <t>テキセツ</t>
    </rPh>
    <rPh sb="14" eb="15">
      <t>オコナ</t>
    </rPh>
    <phoneticPr fontId="3"/>
  </si>
  <si>
    <t>テーブルデータ</t>
    <phoneticPr fontId="3"/>
  </si>
  <si>
    <t>・受託領域処理フロー管理テーブル
・処理結果ログテーブル</t>
    <rPh sb="18" eb="20">
      <t>ショリ</t>
    </rPh>
    <rPh sb="20" eb="22">
      <t>ケッカ</t>
    </rPh>
    <phoneticPr fontId="41"/>
  </si>
  <si>
    <t>エラー患者情報データマート作成ジョブ</t>
    <phoneticPr fontId="41"/>
  </si>
  <si>
    <t>正常終了確認</t>
    <rPh sb="0" eb="6">
      <t>セイジョウシュウリョウカクニン</t>
    </rPh>
    <phoneticPr fontId="41"/>
  </si>
  <si>
    <t>正常系（初回実行）</t>
    <rPh sb="0" eb="3">
      <t>セイジョウケイ</t>
    </rPh>
    <rPh sb="4" eb="8">
      <t>ショカイジッコウ</t>
    </rPh>
    <phoneticPr fontId="3"/>
  </si>
  <si>
    <t>受託領域処理フロー管理テーブル確認</t>
    <rPh sb="0" eb="2">
      <t>ジュタク</t>
    </rPh>
    <rPh sb="2" eb="4">
      <t>リョウイキ</t>
    </rPh>
    <rPh sb="4" eb="6">
      <t>ショリ</t>
    </rPh>
    <rPh sb="9" eb="11">
      <t>カンリ</t>
    </rPh>
    <rPh sb="15" eb="17">
      <t>カクニン</t>
    </rPh>
    <phoneticPr fontId="41"/>
  </si>
  <si>
    <t>処理結果ログテーブル確認</t>
    <rPh sb="0" eb="2">
      <t>ショリ</t>
    </rPh>
    <rPh sb="2" eb="4">
      <t>ケッカ</t>
    </rPh>
    <rPh sb="10" eb="12">
      <t>カクニン</t>
    </rPh>
    <phoneticPr fontId="41"/>
  </si>
  <si>
    <t>・処理結果ログテーブルに更新がないこと。</t>
    <rPh sb="12" eb="14">
      <t>コウシン</t>
    </rPh>
    <phoneticPr fontId="41"/>
  </si>
  <si>
    <t>正常系（再実行）</t>
    <rPh sb="0" eb="3">
      <t>セイジョウケイ</t>
    </rPh>
    <rPh sb="4" eb="5">
      <t>サイ</t>
    </rPh>
    <rPh sb="5" eb="7">
      <t>ジッコウ</t>
    </rPh>
    <phoneticPr fontId="3"/>
  </si>
  <si>
    <t>・妥当性確認フロー制御実行フラグをTrueに設定すること。</t>
    <rPh sb="1" eb="6">
      <t>ダトウセイカクニン</t>
    </rPh>
    <rPh sb="9" eb="11">
      <t>セイギョ</t>
    </rPh>
    <rPh sb="11" eb="13">
      <t>ジッコウ</t>
    </rPh>
    <rPh sb="22" eb="24">
      <t>セッテイ</t>
    </rPh>
    <phoneticPr fontId="41"/>
  </si>
  <si>
    <t>データマート取込前確認結果出力処理（妥当性確認フロー制御）</t>
    <phoneticPr fontId="41"/>
  </si>
  <si>
    <t>データマート取込前確認結果出力ジョブ</t>
  </si>
  <si>
    <t>エラー終了確認</t>
    <phoneticPr fontId="41"/>
  </si>
  <si>
    <t>①以下のコマンドを実行
⇒py -3.7 D:\python_project\src\proc\jobApprovalFlowComn.py -j JB_D02_03_03_91_50</t>
  </si>
  <si>
    <t>エラー系（再実行）</t>
    <rPh sb="3" eb="4">
      <t>ケイ</t>
    </rPh>
    <rPh sb="5" eb="6">
      <t>サイ</t>
    </rPh>
    <rPh sb="6" eb="8">
      <t>ジッコウ</t>
    </rPh>
    <phoneticPr fontId="3"/>
  </si>
  <si>
    <t>エラー終了確認</t>
    <rPh sb="3" eb="5">
      <t>シュウリョウ</t>
    </rPh>
    <rPh sb="5" eb="7">
      <t>カクニン</t>
    </rPh>
    <phoneticPr fontId="41"/>
  </si>
  <si>
    <t>エラー患者情報データマート反映処理（妥当性確認フロー制御）</t>
    <phoneticPr fontId="41"/>
  </si>
  <si>
    <t>エラー患者情報データマート反映ジョブ</t>
  </si>
  <si>
    <t>データマート取込後確認結果出力処理（妥当性確認フロー制御）</t>
  </si>
  <si>
    <t>データマート取込後確認結果出力ジョブ</t>
  </si>
  <si>
    <t>エラー患者履歴管理作成処理（妥当性確認フロー制御）</t>
  </si>
  <si>
    <t>エラー患者履歴管理作成ジョブ</t>
  </si>
  <si>
    <t>①受託領域処理フロー管理テーブルの処理状況が以下の通りであること。
・エラー患者履歴管理作成：実施済み
②処理結果ログテーブルが以下の通りであること。
・レコードなし</t>
    <rPh sb="17" eb="19">
      <t>ショリ</t>
    </rPh>
    <rPh sb="19" eb="21">
      <t>ジョウキョウ</t>
    </rPh>
    <rPh sb="22" eb="24">
      <t>イカ</t>
    </rPh>
    <rPh sb="25" eb="26">
      <t>トオ</t>
    </rPh>
    <rPh sb="47" eb="50">
      <t>ジッシズ</t>
    </rPh>
    <phoneticPr fontId="3"/>
  </si>
  <si>
    <t>最終未通知有無確認結果（断面）作成処理（妥当性確認フロー制御）</t>
  </si>
  <si>
    <t>最終未通知有無確認結果（断面）作成ジョブ</t>
  </si>
  <si>
    <t>Zipファイル格納処理（妥当性確認フロー制御）</t>
  </si>
  <si>
    <t>Zipファイル格納ジョブ</t>
  </si>
  <si>
    <r>
      <t>正常系（初回実行</t>
    </r>
    <r>
      <rPr>
        <sz val="11"/>
        <rFont val="ＭＳ Ｐ明朝"/>
        <family val="1"/>
        <charset val="128"/>
      </rPr>
      <t>）</t>
    </r>
    <rPh sb="0" eb="3">
      <t>セイジョウケイ</t>
    </rPh>
    <rPh sb="4" eb="8">
      <t>ショカイジッコウ</t>
    </rPh>
    <phoneticPr fontId="3"/>
  </si>
  <si>
    <r>
      <t>正常系（再実行</t>
    </r>
    <r>
      <rPr>
        <sz val="11"/>
        <rFont val="ＭＳ Ｐ明朝"/>
        <family val="1"/>
        <charset val="128"/>
      </rPr>
      <t>）</t>
    </r>
    <rPh sb="0" eb="3">
      <t>セイジョウケイ</t>
    </rPh>
    <rPh sb="4" eb="5">
      <t>サイ</t>
    </rPh>
    <rPh sb="5" eb="7">
      <t>ジッコウ</t>
    </rPh>
    <phoneticPr fontId="3"/>
  </si>
  <si>
    <t>MMLファイル一覧作成処理（妥当性確認フロー制御）</t>
  </si>
  <si>
    <t>①受託領域処理フロー管理テーブルの処理状況が以下の通りであること。
・MMLファイル一覧作成：未実施
②処理結果ログテーブルが以下の通りであること。
・レコードなし</t>
    <rPh sb="17" eb="19">
      <t>ショリ</t>
    </rPh>
    <rPh sb="19" eb="21">
      <t>ジョウキョウ</t>
    </rPh>
    <rPh sb="22" eb="24">
      <t>イカ</t>
    </rPh>
    <rPh sb="25" eb="26">
      <t>トオ</t>
    </rPh>
    <phoneticPr fontId="3"/>
  </si>
  <si>
    <t>MMLファイル一覧作成ジョブ</t>
  </si>
  <si>
    <t>①受託領域処理フロー管理テーブルの処理状況が以下の通りであること。
・MMLファイル一覧作成：実施済み
②処理結果ログテーブルが以下の通りであること。
・レコードなし</t>
    <rPh sb="17" eb="19">
      <t>ショリ</t>
    </rPh>
    <rPh sb="19" eb="21">
      <t>ジョウキョウ</t>
    </rPh>
    <rPh sb="22" eb="24">
      <t>イカ</t>
    </rPh>
    <rPh sb="25" eb="26">
      <t>トオ</t>
    </rPh>
    <rPh sb="47" eb="50">
      <t>ジッシズ</t>
    </rPh>
    <phoneticPr fontId="3"/>
  </si>
  <si>
    <t>Zipファイル一覧作成処理（妥当性確認フロー制御）</t>
  </si>
  <si>
    <t>Zipファイル一覧作成ジョブ</t>
  </si>
  <si>
    <t>Zipファイルコピー処理（妥当性確認フロー制御）</t>
  </si>
  <si>
    <t>Zipファイルコピージョブ</t>
  </si>
  <si>
    <t>MML個別取込（取込後確認）処理（妥当性確認フロー制御）</t>
  </si>
  <si>
    <t>MML個別取込（取込後確認）ジョブ</t>
  </si>
  <si>
    <t>①以下のコマンドを実行
⇒py -3.7 D:\python_project\src\proc\jobApprovalFlowComn.py -j JB_D02_03_09_40</t>
  </si>
  <si>
    <t>MMLファイル読込処理（妥当性確認フロー制御）</t>
  </si>
  <si>
    <t>MMLファイル読込ジョブ</t>
  </si>
  <si>
    <t>MML個別取込（取込前確認）処理（妥当性確認フロー制御）</t>
  </si>
  <si>
    <t>MML個別取込（取込前確認）ジョブ</t>
  </si>
  <si>
    <t>削除対象反映処理（妥当性確認フロー制御）</t>
  </si>
  <si>
    <t>削除対象反映ジョブ</t>
  </si>
  <si>
    <t>取込結果反映処理（妥当性確認フロー制御）</t>
  </si>
  <si>
    <t>取込結果反映ジョブ</t>
  </si>
  <si>
    <t>①以下のコマンドを実行
⇒py -3.7 D:\python_project\src\proc\jobApprovalFlowComn.py -j JB_D02_03_03_91_01</t>
  </si>
  <si>
    <t>①以下のコマンドを実行
⇒py -3.7 D:\python_project\src\proc\jobReadMml.py -j JB_D02_03_09_03 -u System -M deploy_zip</t>
  </si>
  <si>
    <t>①以下のコマンドを実行
⇒py -3.7 D:\python_project\src\proc\jobReadMml.py -j JB_D02_03_09_21 -u System -M ref_patient</t>
  </si>
  <si>
    <t>①以下のコマンドを実行
⇒py -3.7 D:\python_project\src\proc\jobReadMml.py -j JB_D02_03_09_36 -u System -M mml_del_forward</t>
  </si>
  <si>
    <t>①以下のコマンドを実行
⇒py -3.7 D:\python_project\src\proc\jobReadMml.py -j JB_D02_05_09_01 -u System -M create_list</t>
  </si>
  <si>
    <t>①以下のコマンドを実行
⇒py -3.7 D:\python_project\src\proc\jobReadMml.py -j JB_D02_05_09_02 -u System -M read_list</t>
  </si>
  <si>
    <t>エラー系（再実行）</t>
    <rPh sb="5" eb="6">
      <t>サイ</t>
    </rPh>
    <rPh sb="6" eb="8">
      <t>ジッコウ</t>
    </rPh>
    <phoneticPr fontId="3"/>
  </si>
  <si>
    <t>①以下のコマンドを実行
⇒py -3.7 D:\python_project\src\proc\jobApprovalFlowComn.py -j JB_D02_03_01_05_02</t>
  </si>
  <si>
    <t>①以下のコマンドを実行
⇒py -3.7 D:\python_project\src\proc\jobApprovalFlowComn.py -j JB_D02_03_01_05_01</t>
  </si>
  <si>
    <r>
      <t>①受託領域処理フロー管理テーブルの処理状況が以下の通りであること。
・MMLファイル一覧作成：</t>
    </r>
    <r>
      <rPr>
        <sz val="11"/>
        <color rgb="FFFF0000"/>
        <rFont val="ＭＳ Ｐ明朝"/>
        <family val="1"/>
        <charset val="128"/>
      </rPr>
      <t>実行中</t>
    </r>
    <r>
      <rPr>
        <sz val="11"/>
        <rFont val="ＭＳ Ｐ明朝"/>
        <family val="1"/>
        <charset val="128"/>
      </rPr>
      <t xml:space="preserve">
②処理結果ログテーブルが以下の通りであること。
・レコードなし</t>
    </r>
    <rPh sb="17" eb="19">
      <t>ショリ</t>
    </rPh>
    <rPh sb="19" eb="21">
      <t>ジョウキョウ</t>
    </rPh>
    <rPh sb="22" eb="24">
      <t>イカ</t>
    </rPh>
    <rPh sb="25" eb="26">
      <t>トオ</t>
    </rPh>
    <rPh sb="47" eb="50">
      <t>ジッコウチュウ</t>
    </rPh>
    <phoneticPr fontId="3"/>
  </si>
  <si>
    <t>利活用可能患者IDテーブル作成処理（妥当性確認フロー制御）</t>
  </si>
  <si>
    <t>利活用可能患者IDテーブル作成ジョブ</t>
  </si>
  <si>
    <t>①受託領域処理フロー管理テーブルの処理状況が以下の通りであること。
・エラー患者履歴管理作成：実施済み
・最終未通知有無確認結果（断面）作成：実施済み
・MMLファイル一覧作成：未実施
・利活用可能患者IDテーブル作成：未実施
②処理結果ログテーブルが以下の通りであること。
・レコードなし</t>
    <rPh sb="17" eb="19">
      <t>ショリ</t>
    </rPh>
    <rPh sb="19" eb="21">
      <t>ジョウキョウ</t>
    </rPh>
    <rPh sb="22" eb="24">
      <t>イカ</t>
    </rPh>
    <rPh sb="25" eb="26">
      <t>トオ</t>
    </rPh>
    <rPh sb="47" eb="50">
      <t>ジッシズ</t>
    </rPh>
    <rPh sb="71" eb="74">
      <t>ジッシズ</t>
    </rPh>
    <rPh sb="89" eb="92">
      <t>ミジッシ</t>
    </rPh>
    <phoneticPr fontId="3"/>
  </si>
  <si>
    <r>
      <t>①受託領域処理フロー管理テーブルの処理状況が以下の通りであること。
・エラー患者履歴管理作成：実施済み
・最終未通知有無確認結果（断面）作成：実施済み
・MMLファイル一覧作成：未実施
・利活用可能患者IDテーブル作成：</t>
    </r>
    <r>
      <rPr>
        <sz val="11"/>
        <color rgb="FFFF0000"/>
        <rFont val="ＭＳ Ｐ明朝"/>
        <family val="1"/>
        <charset val="128"/>
      </rPr>
      <t>実施済み</t>
    </r>
    <r>
      <rPr>
        <sz val="11"/>
        <rFont val="ＭＳ Ｐ明朝"/>
        <family val="1"/>
        <charset val="128"/>
      </rPr>
      <t xml:space="preserve">
②処理結果ログテーブルが以下の通りであること。
・レコードなし</t>
    </r>
    <rPh sb="17" eb="19">
      <t>ショリ</t>
    </rPh>
    <rPh sb="19" eb="21">
      <t>ジョウキョウ</t>
    </rPh>
    <rPh sb="22" eb="24">
      <t>イカ</t>
    </rPh>
    <rPh sb="25" eb="26">
      <t>トオ</t>
    </rPh>
    <phoneticPr fontId="3"/>
  </si>
  <si>
    <t>①受託領域処理フロー管理テーブルの処理状況が以下の通りであること。
・エラー患者履歴管理作成：実施済み
・最終未通知有無確認結果（断面）作成：実施済み
・MMLファイル一覧作成：実施済み
・利活用可能患者IDテーブル作成：未実施
②処理結果ログテーブルが以下の通りであること。
・レコードなし</t>
    <rPh sb="17" eb="19">
      <t>ショリ</t>
    </rPh>
    <rPh sb="19" eb="21">
      <t>ジョウキョウ</t>
    </rPh>
    <rPh sb="22" eb="24">
      <t>イカ</t>
    </rPh>
    <rPh sb="25" eb="26">
      <t>トオ</t>
    </rPh>
    <rPh sb="47" eb="50">
      <t>ジッシズ</t>
    </rPh>
    <rPh sb="71" eb="74">
      <t>ジッシズ</t>
    </rPh>
    <phoneticPr fontId="3"/>
  </si>
  <si>
    <r>
      <t>①受託領域処理フロー管理テーブルの処理状況が以下の通りであること。
・エラー患者履歴管理作成：実施済み
・最終未通知有無確認結果（断面）作成：実施済み
・MMLファイル一覧作成：実施済み
・利活用可能患者IDテーブル作成：</t>
    </r>
    <r>
      <rPr>
        <sz val="11"/>
        <color rgb="FFFF0000"/>
        <rFont val="ＭＳ Ｐ明朝"/>
        <family val="1"/>
        <charset val="128"/>
      </rPr>
      <t>実施済み</t>
    </r>
    <r>
      <rPr>
        <sz val="11"/>
        <rFont val="ＭＳ Ｐ明朝"/>
        <family val="1"/>
        <charset val="128"/>
      </rPr>
      <t xml:space="preserve">
②処理結果ログテーブルが以下の通りであること。
・レコードなし</t>
    </r>
    <rPh sb="17" eb="19">
      <t>ショリ</t>
    </rPh>
    <rPh sb="19" eb="21">
      <t>ジョウキョウ</t>
    </rPh>
    <rPh sb="22" eb="24">
      <t>イカ</t>
    </rPh>
    <rPh sb="25" eb="26">
      <t>トオ</t>
    </rPh>
    <phoneticPr fontId="3"/>
  </si>
  <si>
    <t>正常系（再実行）</t>
    <rPh sb="4" eb="5">
      <t>サイ</t>
    </rPh>
    <rPh sb="5" eb="7">
      <t>ジッコウ</t>
    </rPh>
    <phoneticPr fontId="3"/>
  </si>
  <si>
    <t>正常終了確認</t>
  </si>
  <si>
    <t xml:space="preserve">・コマンドが正常終了し、ログファイルに処理内容が出力されていること。
</t>
    <rPh sb="19" eb="23">
      <t>ショリナイヨウ</t>
    </rPh>
    <rPh sb="24" eb="26">
      <t>シュツリョク</t>
    </rPh>
    <phoneticPr fontId="41"/>
  </si>
  <si>
    <t>①以下のコマンドを実行
⇒py -3.7 D:\python_project\src\proc\jobApprovalFlowComn.py -j JB_D02_03_01_06_01</t>
  </si>
  <si>
    <t>①以下のコマンドを実行
⇒py -3.7 D:\python_project\src\proc\jobApprovalFlowComn.py -j JB_D02_03_03_91_01</t>
    <phoneticPr fontId="41"/>
  </si>
  <si>
    <t>①以下のコマンドを実行
⇒py -3.7 D:\python_project\src\proc\jobApprovalFlowComn.py -j JB_D02_03_03_91_51</t>
  </si>
  <si>
    <t>①以下のコマンドを実行
⇒py -3.7 D:\python_project\src\proc\jobApprovalFlowComn.py -j JB_D02_03_03_91_99</t>
  </si>
  <si>
    <t>MML個別取込_利活用可否確認結果反映処理（妥当性確認フロー制御）</t>
  </si>
  <si>
    <t>MML個別取込_利活用可否確認結果反映ジョブ</t>
  </si>
  <si>
    <t>①受託領域処理フロー管理テーブルの処理状況が以下の通りであること。
・利活用可能患者IDテーブル作成：実施済み
・MML個別取込_利活用可否確認結果反映：未実施
②処理結果ログテーブルが以下の通りであること。
・レコードなし</t>
    <rPh sb="17" eb="19">
      <t>ショリ</t>
    </rPh>
    <rPh sb="19" eb="21">
      <t>ジョウキョウ</t>
    </rPh>
    <rPh sb="22" eb="24">
      <t>イカ</t>
    </rPh>
    <rPh sb="25" eb="26">
      <t>トオ</t>
    </rPh>
    <phoneticPr fontId="3"/>
  </si>
  <si>
    <r>
      <t>①受託領域処理フロー管理テーブルの処理状況が以下の通りであること。
・利活用可能患者IDテーブル作成：実施済み
・MML個別取込_利活用可否確認結果反映：</t>
    </r>
    <r>
      <rPr>
        <sz val="11"/>
        <color rgb="FFFF0000"/>
        <rFont val="ＭＳ Ｐ明朝"/>
        <family val="1"/>
        <charset val="128"/>
      </rPr>
      <t>実施済み</t>
    </r>
    <r>
      <rPr>
        <sz val="11"/>
        <rFont val="ＭＳ Ｐ明朝"/>
        <family val="1"/>
        <charset val="128"/>
      </rPr>
      <t xml:space="preserve">
②処理結果ログテーブルが以下の通りであること。
・レコードなし</t>
    </r>
    <rPh sb="17" eb="19">
      <t>ショリ</t>
    </rPh>
    <rPh sb="19" eb="21">
      <t>ジョウキョウ</t>
    </rPh>
    <rPh sb="22" eb="24">
      <t>イカ</t>
    </rPh>
    <rPh sb="25" eb="26">
      <t>トオ</t>
    </rPh>
    <rPh sb="77" eb="80">
      <t>ジッシズ</t>
    </rPh>
    <phoneticPr fontId="3"/>
  </si>
  <si>
    <r>
      <t>①受託領域処理フロー管理テーブルの処理状況が以下の通りであること。
・利活用可能患者IDテーブル作成：</t>
    </r>
    <r>
      <rPr>
        <sz val="11"/>
        <color rgb="FFFF0000"/>
        <rFont val="ＭＳ Ｐ明朝"/>
        <family val="1"/>
        <charset val="128"/>
      </rPr>
      <t>未実施</t>
    </r>
    <r>
      <rPr>
        <sz val="11"/>
        <rFont val="ＭＳ Ｐ明朝"/>
        <family val="1"/>
        <charset val="128"/>
      </rPr>
      <t xml:space="preserve">
・MML個別取込_利活用可否確認結果反映：未実施
②処理結果ログテーブルが以下の通りであること。
・レコードなし</t>
    </r>
    <rPh sb="17" eb="19">
      <t>ショリ</t>
    </rPh>
    <rPh sb="19" eb="21">
      <t>ジョウキョウ</t>
    </rPh>
    <rPh sb="22" eb="24">
      <t>イカ</t>
    </rPh>
    <rPh sb="25" eb="26">
      <t>トオ</t>
    </rPh>
    <rPh sb="51" eb="54">
      <t>ミジッシ</t>
    </rPh>
    <phoneticPr fontId="3"/>
  </si>
  <si>
    <t>①受託領域処理フロー管理テーブルの処理状況が以下の通りであること。
・MML個別取込_利活用可否確認結果反映：実施済み
・MMLファイル読込：未実施
②処理結果ログテーブルが以下の通りであること。
・レコードなし</t>
    <rPh sb="17" eb="19">
      <t>ショリ</t>
    </rPh>
    <rPh sb="19" eb="21">
      <t>ジョウキョウ</t>
    </rPh>
    <rPh sb="22" eb="24">
      <t>イカ</t>
    </rPh>
    <rPh sb="25" eb="26">
      <t>トオ</t>
    </rPh>
    <phoneticPr fontId="3"/>
  </si>
  <si>
    <r>
      <t>①受託領域処理フロー管理テーブルの処理状況が以下の通りであること。
・MML個別取込_利活用可否確認結果反映：実施済み
・MMLファイル読込：</t>
    </r>
    <r>
      <rPr>
        <sz val="11"/>
        <color rgb="FFFF0000"/>
        <rFont val="ＭＳ Ｐ明朝"/>
        <family val="1"/>
        <charset val="128"/>
      </rPr>
      <t>実施済み</t>
    </r>
    <r>
      <rPr>
        <sz val="11"/>
        <rFont val="ＭＳ Ｐ明朝"/>
        <family val="1"/>
        <charset val="128"/>
      </rPr>
      <t xml:space="preserve">
②処理結果ログテーブルが以下の通りであること。
・レコードなし</t>
    </r>
    <rPh sb="17" eb="19">
      <t>ショリ</t>
    </rPh>
    <rPh sb="19" eb="21">
      <t>ジョウキョウ</t>
    </rPh>
    <rPh sb="22" eb="24">
      <t>イカ</t>
    </rPh>
    <rPh sb="25" eb="26">
      <t>トオ</t>
    </rPh>
    <rPh sb="71" eb="74">
      <t>ジッシズ</t>
    </rPh>
    <phoneticPr fontId="3"/>
  </si>
  <si>
    <r>
      <t>①受託領域処理フロー管理テーブルの処理状況が以下の通りであること。
・MML個別取込_利活用可否確認結果反映：</t>
    </r>
    <r>
      <rPr>
        <sz val="11"/>
        <color rgb="FFFF0000"/>
        <rFont val="ＭＳ Ｐ明朝"/>
        <family val="1"/>
        <charset val="128"/>
      </rPr>
      <t>未実施</t>
    </r>
    <r>
      <rPr>
        <sz val="11"/>
        <rFont val="ＭＳ Ｐ明朝"/>
        <family val="1"/>
        <charset val="128"/>
      </rPr>
      <t xml:space="preserve">
・MMLファイル読込：未実施
②処理結果ログテーブルが以下の通りであること。
・レコードなし</t>
    </r>
    <rPh sb="17" eb="19">
      <t>ショリ</t>
    </rPh>
    <rPh sb="19" eb="21">
      <t>ジョウキョウ</t>
    </rPh>
    <rPh sb="22" eb="24">
      <t>イカ</t>
    </rPh>
    <rPh sb="25" eb="26">
      <t>トオ</t>
    </rPh>
    <rPh sb="55" eb="58">
      <t>ミジッシ</t>
    </rPh>
    <phoneticPr fontId="3"/>
  </si>
  <si>
    <t>①受託領域処理フロー管理テーブルの処理状況が以下の通りであること。
・MMLファイル読込：実施済み
・MML個別取込（取込前確認）：未実施
②処理結果ログテーブルが以下の通りであること。
・レコードなし</t>
    <rPh sb="17" eb="19">
      <t>ショリ</t>
    </rPh>
    <rPh sb="19" eb="21">
      <t>ジョウキョウ</t>
    </rPh>
    <rPh sb="22" eb="24">
      <t>イカ</t>
    </rPh>
    <rPh sb="25" eb="26">
      <t>トオ</t>
    </rPh>
    <rPh sb="45" eb="48">
      <t>ジッシズ</t>
    </rPh>
    <phoneticPr fontId="3"/>
  </si>
  <si>
    <r>
      <t>①受託領域処理フロー管理テーブルの処理状況が以下の通りであること。
・MMLファイル読込：実施済み
・MML個別取込（取込前確認）：</t>
    </r>
    <r>
      <rPr>
        <sz val="11"/>
        <color rgb="FFFF0000"/>
        <rFont val="ＭＳ Ｐ明朝"/>
        <family val="1"/>
        <charset val="128"/>
      </rPr>
      <t>実施済み</t>
    </r>
    <r>
      <rPr>
        <sz val="11"/>
        <rFont val="ＭＳ Ｐ明朝"/>
        <family val="1"/>
        <charset val="128"/>
      </rPr>
      <t xml:space="preserve">
②処理結果ログテーブルが以下の通りであること。
・レコードなし</t>
    </r>
    <rPh sb="17" eb="19">
      <t>ショリ</t>
    </rPh>
    <rPh sb="19" eb="21">
      <t>ジョウキョウ</t>
    </rPh>
    <rPh sb="22" eb="24">
      <t>イカ</t>
    </rPh>
    <rPh sb="25" eb="26">
      <t>トオ</t>
    </rPh>
    <rPh sb="66" eb="69">
      <t>ジッシズ</t>
    </rPh>
    <phoneticPr fontId="3"/>
  </si>
  <si>
    <r>
      <t>①受託領域処理フロー管理テーブルの処理状況が以下の通りであること。
・MMLファイル読込：</t>
    </r>
    <r>
      <rPr>
        <sz val="11"/>
        <color rgb="FFFF0000"/>
        <rFont val="ＭＳ Ｐ明朝"/>
        <family val="1"/>
        <charset val="128"/>
      </rPr>
      <t>未実施</t>
    </r>
    <r>
      <rPr>
        <sz val="11"/>
        <rFont val="ＭＳ Ｐ明朝"/>
        <family val="1"/>
        <charset val="128"/>
      </rPr>
      <t xml:space="preserve">
・MML個別取込（取込前確認）：未実施
②処理結果ログテーブルが以下の通りであること。
・レコードなし</t>
    </r>
    <rPh sb="17" eb="19">
      <t>ショリ</t>
    </rPh>
    <rPh sb="19" eb="21">
      <t>ジョウキョウ</t>
    </rPh>
    <rPh sb="22" eb="24">
      <t>イカ</t>
    </rPh>
    <rPh sb="25" eb="26">
      <t>トオ</t>
    </rPh>
    <rPh sb="45" eb="48">
      <t>ミジッシ</t>
    </rPh>
    <phoneticPr fontId="3"/>
  </si>
  <si>
    <t>①以下のコマンドを実行
⇒py -3.7 D:\python_project\src\proc\jobApprovalFlowComn.py -j JB_D02_03_09_35</t>
  </si>
  <si>
    <t>①受託領域処理フロー管理テーブルの処理状況が以下の通りであること。
・MML個別取込（取込前確認）：実施済み
・削除対象反映：未実施
②処理結果ログテーブルが以下の通りであること。
・レコードなし</t>
    <rPh sb="17" eb="19">
      <t>ショリ</t>
    </rPh>
    <rPh sb="19" eb="21">
      <t>ジョウキョウ</t>
    </rPh>
    <rPh sb="22" eb="24">
      <t>イカ</t>
    </rPh>
    <rPh sb="25" eb="26">
      <t>トオ</t>
    </rPh>
    <rPh sb="50" eb="53">
      <t>ジッシズ</t>
    </rPh>
    <phoneticPr fontId="3"/>
  </si>
  <si>
    <r>
      <t>①受託領域処理フロー管理テーブルの処理状況が以下の通りであること。
・MML個別取込（取込前確認）：実施済み
・削除対象反映：</t>
    </r>
    <r>
      <rPr>
        <sz val="11"/>
        <color rgb="FFFF0000"/>
        <rFont val="ＭＳ Ｐ明朝"/>
        <family val="1"/>
        <charset val="128"/>
      </rPr>
      <t>実施済み</t>
    </r>
    <r>
      <rPr>
        <sz val="11"/>
        <rFont val="ＭＳ Ｐ明朝"/>
        <family val="1"/>
        <charset val="128"/>
      </rPr>
      <t xml:space="preserve">
②処理結果ログテーブルが以下の通りであること。
・レコードなし</t>
    </r>
    <rPh sb="17" eb="19">
      <t>ショリ</t>
    </rPh>
    <rPh sb="19" eb="21">
      <t>ジョウキョウ</t>
    </rPh>
    <rPh sb="22" eb="24">
      <t>イカ</t>
    </rPh>
    <rPh sb="25" eb="26">
      <t>トオ</t>
    </rPh>
    <rPh sb="63" eb="66">
      <t>ジッシズ</t>
    </rPh>
    <phoneticPr fontId="3"/>
  </si>
  <si>
    <r>
      <t>①受託領域処理フロー管理テーブルの処理状況が以下の通りであること。
・MML個別取込（取込前確認）：</t>
    </r>
    <r>
      <rPr>
        <sz val="11"/>
        <color rgb="FFFF0000"/>
        <rFont val="ＭＳ Ｐ明朝"/>
        <family val="1"/>
        <charset val="128"/>
      </rPr>
      <t>未実施</t>
    </r>
    <r>
      <rPr>
        <sz val="11"/>
        <rFont val="ＭＳ Ｐ明朝"/>
        <family val="1"/>
        <charset val="128"/>
      </rPr>
      <t xml:space="preserve">
・削除対象反映：未実施
②処理結果ログテーブルが以下の通りであること。
・レコードなし</t>
    </r>
    <rPh sb="17" eb="19">
      <t>ショリ</t>
    </rPh>
    <rPh sb="19" eb="21">
      <t>ジョウキョウ</t>
    </rPh>
    <rPh sb="22" eb="24">
      <t>イカ</t>
    </rPh>
    <rPh sb="25" eb="26">
      <t>トオ</t>
    </rPh>
    <rPh sb="50" eb="53">
      <t>ミジッシ</t>
    </rPh>
    <phoneticPr fontId="3"/>
  </si>
  <si>
    <r>
      <t>①受託領域処理フロー管理テーブルの処理状況が以下の通りであること。
・取込結果反映：実施済み
・MML個別取込（取込後確認）：</t>
    </r>
    <r>
      <rPr>
        <sz val="11"/>
        <color rgb="FFFF0000"/>
        <rFont val="ＭＳ Ｐ明朝"/>
        <family val="1"/>
        <charset val="128"/>
      </rPr>
      <t>実施済み</t>
    </r>
    <r>
      <rPr>
        <sz val="11"/>
        <rFont val="ＭＳ Ｐ明朝"/>
        <family val="1"/>
        <charset val="128"/>
      </rPr>
      <t xml:space="preserve">
②処理結果ログテーブルが以下の通りであること。
・レコードなし</t>
    </r>
    <rPh sb="17" eb="19">
      <t>ショリ</t>
    </rPh>
    <rPh sb="19" eb="21">
      <t>ジョウキョウ</t>
    </rPh>
    <rPh sb="22" eb="24">
      <t>イカ</t>
    </rPh>
    <rPh sb="25" eb="26">
      <t>トオ</t>
    </rPh>
    <rPh sb="63" eb="66">
      <t>ジッシズ</t>
    </rPh>
    <phoneticPr fontId="3"/>
  </si>
  <si>
    <r>
      <t>①受託領域処理フロー管理テーブルの処理状況が以下の通りであること。
・取込結果反映：</t>
    </r>
    <r>
      <rPr>
        <sz val="11"/>
        <color rgb="FFFF0000"/>
        <rFont val="ＭＳ Ｐ明朝"/>
        <family val="1"/>
        <charset val="128"/>
      </rPr>
      <t>未実施</t>
    </r>
    <r>
      <rPr>
        <sz val="11"/>
        <rFont val="ＭＳ Ｐ明朝"/>
        <family val="1"/>
        <charset val="128"/>
      </rPr>
      <t xml:space="preserve">
・MML個別取込（取込後確認）：未実施
②処理結果ログテーブルが以下の通りであること。
・レコードなし</t>
    </r>
    <rPh sb="17" eb="19">
      <t>ショリ</t>
    </rPh>
    <rPh sb="19" eb="21">
      <t>ジョウキョウ</t>
    </rPh>
    <rPh sb="22" eb="24">
      <t>イカ</t>
    </rPh>
    <rPh sb="25" eb="26">
      <t>トオ</t>
    </rPh>
    <rPh sb="42" eb="45">
      <t>ミジッシ</t>
    </rPh>
    <phoneticPr fontId="3"/>
  </si>
  <si>
    <t>①以下のコマンドを実行
⇒py -3.7 D:\python_project\src\proc\jobApprovalFlowComn.py -j JB_D02_03_09_40</t>
    <phoneticPr fontId="41"/>
  </si>
  <si>
    <t xml:space="preserve">・受託領域処理フロー管理テーブルデータが以下の通りに更新されること。
・MML個別取込_利活用可否確認結果反映：実施済み
</t>
    <rPh sb="26" eb="28">
      <t>コウシン</t>
    </rPh>
    <rPh sb="58" eb="59">
      <t>ズ</t>
    </rPh>
    <phoneticPr fontId="41"/>
  </si>
  <si>
    <t xml:space="preserve">・受託領域処理フロー管理テーブルデータが以下の通りになっていること。
・MML個別取込_利活用可否確認結果反映：未実施
</t>
    <rPh sb="56" eb="59">
      <t>ミジッシ</t>
    </rPh>
    <phoneticPr fontId="41"/>
  </si>
  <si>
    <t xml:space="preserve">・受託領域処理フロー管理テーブルデータが以下の通りに更新されること。
・MMLファイル読込：実施済み
</t>
    <rPh sb="26" eb="28">
      <t>コウシン</t>
    </rPh>
    <rPh sb="48" eb="49">
      <t>ズ</t>
    </rPh>
    <phoneticPr fontId="41"/>
  </si>
  <si>
    <t xml:space="preserve">・受託領域処理フロー管理テーブルデータが以下の通りになっていること。
・MMLファイル読込：未実施
</t>
    <rPh sb="46" eb="49">
      <t>ミジッシ</t>
    </rPh>
    <phoneticPr fontId="41"/>
  </si>
  <si>
    <t xml:space="preserve">・受託領域処理フロー管理テーブルデータが以下の通りに更新されること。
・MML個別取込（取込前確認）：実施済み
</t>
    <rPh sb="26" eb="28">
      <t>コウシン</t>
    </rPh>
    <rPh sb="53" eb="54">
      <t>ズ</t>
    </rPh>
    <phoneticPr fontId="41"/>
  </si>
  <si>
    <t>・受託領域処理フロー管理テーブルデータが以下の通りになっていること。
・MML個別取込（取込前確認）：未実施</t>
    <rPh sb="51" eb="54">
      <t>ミジッシ</t>
    </rPh>
    <phoneticPr fontId="41"/>
  </si>
  <si>
    <t xml:space="preserve">・受託領域処理フロー管理テーブルデータが以下の通りに更新されること。
・削除対象反映：実施済み
</t>
    <rPh sb="26" eb="28">
      <t>コウシン</t>
    </rPh>
    <rPh sb="45" eb="46">
      <t>ズ</t>
    </rPh>
    <phoneticPr fontId="41"/>
  </si>
  <si>
    <t xml:space="preserve">・受託領域処理フロー管理テーブルデータが以下の通りになっていること。
・削除対象反映：未実施
</t>
    <rPh sb="43" eb="46">
      <t>ミジッシ</t>
    </rPh>
    <phoneticPr fontId="41"/>
  </si>
  <si>
    <t xml:space="preserve">・受託領域処理フロー管理テーブルデータが以下の通りに更新されること。
・取込結果反映：実施済み
</t>
    <rPh sb="26" eb="28">
      <t>コウシン</t>
    </rPh>
    <rPh sb="45" eb="46">
      <t>ズ</t>
    </rPh>
    <phoneticPr fontId="41"/>
  </si>
  <si>
    <t xml:space="preserve">・受託領域処理フロー管理テーブルデータが以下の通りになっていること。
・取込結果反映：未実施
</t>
    <rPh sb="43" eb="46">
      <t>ミジッシ</t>
    </rPh>
    <phoneticPr fontId="41"/>
  </si>
  <si>
    <t xml:space="preserve">・受託領域処理フロー管理テーブルデータが以下の通りになっていること。
・MML個別取込（取込後確認）：未実施
</t>
    <rPh sb="51" eb="54">
      <t>ミジッシ</t>
    </rPh>
    <phoneticPr fontId="41"/>
  </si>
  <si>
    <t>エラー患者履歴管理作成</t>
  </si>
  <si>
    <t>最終未通知有無確認結果（断面）作成</t>
    <phoneticPr fontId="41"/>
  </si>
  <si>
    <t>Zipファイル格納(上書きなし)</t>
    <rPh sb="10" eb="12">
      <t>ウワガ</t>
    </rPh>
    <phoneticPr fontId="41"/>
  </si>
  <si>
    <t>Zipファイル格納(上書きあり)</t>
    <rPh sb="10" eb="12">
      <t>ウワガ</t>
    </rPh>
    <phoneticPr fontId="41"/>
  </si>
  <si>
    <t>MMLファイル一覧作成</t>
    <phoneticPr fontId="41"/>
  </si>
  <si>
    <t>利活用可能患者IDテーブル作成</t>
    <phoneticPr fontId="41"/>
  </si>
  <si>
    <t>エラー患者情報データマート作成</t>
  </si>
  <si>
    <t>データマート取込前確認結果出力</t>
    <phoneticPr fontId="41"/>
  </si>
  <si>
    <t>エラー患者情報データマート反映</t>
    <phoneticPr fontId="41"/>
  </si>
  <si>
    <t>合計</t>
    <rPh sb="0" eb="2">
      <t>ゴウケイ</t>
    </rPh>
    <phoneticPr fontId="41"/>
  </si>
  <si>
    <t>データマート取込後確認結果出力</t>
    <phoneticPr fontId="41"/>
  </si>
  <si>
    <t>MML個別取込_利活用可否確認結果反映</t>
    <phoneticPr fontId="41"/>
  </si>
  <si>
    <t>MMLファイル読込</t>
    <phoneticPr fontId="41"/>
  </si>
  <si>
    <t>MML個別取込（取込前確認）</t>
    <phoneticPr fontId="41"/>
  </si>
  <si>
    <t>削除対象反映</t>
    <phoneticPr fontId="41"/>
  </si>
  <si>
    <t>取込結果反映</t>
    <phoneticPr fontId="41"/>
  </si>
  <si>
    <t>MML個別取込（取込後確認）</t>
    <phoneticPr fontId="41"/>
  </si>
  <si>
    <t>Zipファイル一覧作成</t>
    <phoneticPr fontId="41"/>
  </si>
  <si>
    <t>Zipファイルコピー(上書きなし)</t>
    <rPh sb="11" eb="13">
      <t>ウワガ</t>
    </rPh>
    <phoneticPr fontId="41"/>
  </si>
  <si>
    <t>Zipファイルコピー(上書きあり)</t>
    <rPh sb="11" eb="13">
      <t>ウワガ</t>
    </rPh>
    <phoneticPr fontId="41"/>
  </si>
  <si>
    <t>シート名</t>
    <rPh sb="3" eb="4">
      <t>メイ</t>
    </rPh>
    <phoneticPr fontId="41"/>
  </si>
  <si>
    <r>
      <t>①以下のコマンドを実行
⇒py -3.7 D:\python_project\src\proc\jobReadMml.py -j JB_D02_03_09_03 -u System -M deploy_zip</t>
    </r>
    <r>
      <rPr>
        <sz val="11"/>
        <color rgb="FFFF0000"/>
        <rFont val="ＭＳ Ｐ明朝"/>
        <family val="1"/>
        <charset val="128"/>
      </rPr>
      <t xml:space="preserve"> -U</t>
    </r>
    <phoneticPr fontId="41"/>
  </si>
  <si>
    <r>
      <t xml:space="preserve">①以下のコマンドを実行
⇒py -3.7 D:\python_project\src\proc\jobReadMml.py -j JB_D02_03_09_03 -u System -M deploy_zip </t>
    </r>
    <r>
      <rPr>
        <sz val="11"/>
        <color rgb="FFFF0000"/>
        <rFont val="ＭＳ Ｐ明朝"/>
        <family val="1"/>
        <charset val="128"/>
      </rPr>
      <t>-U</t>
    </r>
    <phoneticPr fontId="41"/>
  </si>
  <si>
    <t>データマート取込前確認結果出力ファイル確認</t>
    <rPh sb="6" eb="8">
      <t>トリコミ</t>
    </rPh>
    <rPh sb="8" eb="9">
      <t>マエ</t>
    </rPh>
    <rPh sb="9" eb="11">
      <t>カクニン</t>
    </rPh>
    <rPh sb="11" eb="13">
      <t>ケッカ</t>
    </rPh>
    <rPh sb="13" eb="15">
      <t>シュツリョク</t>
    </rPh>
    <rPh sb="19" eb="21">
      <t>カクニン</t>
    </rPh>
    <phoneticPr fontId="41"/>
  </si>
  <si>
    <t>①以下のディレクトリを確認
⇒D:\python_project\output\ApprovalFlow\1-1_mart_bef</t>
    <rPh sb="11" eb="13">
      <t>カクニン</t>
    </rPh>
    <phoneticPr fontId="41"/>
  </si>
  <si>
    <r>
      <t xml:space="preserve">①以下のコマンドを実行
⇒py -3.7 D:\python_project\src\proc\jobReadMml.py -j JB_D02_05_09_02 -u System -M read_list </t>
    </r>
    <r>
      <rPr>
        <sz val="11"/>
        <color rgb="FFFF0000"/>
        <rFont val="ＭＳ Ｐ明朝"/>
        <family val="1"/>
        <charset val="128"/>
      </rPr>
      <t>-U</t>
    </r>
    <phoneticPr fontId="41"/>
  </si>
  <si>
    <t>データマート取込後確認結果出力ジョブ</t>
    <phoneticPr fontId="41"/>
  </si>
  <si>
    <t>データマート取込後確認結果出力ファイル確認</t>
    <rPh sb="6" eb="8">
      <t>トリコミ</t>
    </rPh>
    <rPh sb="8" eb="9">
      <t>ゴ</t>
    </rPh>
    <rPh sb="9" eb="11">
      <t>カクニン</t>
    </rPh>
    <rPh sb="11" eb="13">
      <t>ケッカ</t>
    </rPh>
    <rPh sb="13" eb="15">
      <t>シュツリョク</t>
    </rPh>
    <rPh sb="19" eb="21">
      <t>カクニン</t>
    </rPh>
    <phoneticPr fontId="41"/>
  </si>
  <si>
    <t>①以下のディレクトリを確認
⇒D:\python_project\output\ApprovalFlow\3-1_mart_aft</t>
    <rPh sb="11" eb="13">
      <t>カクニン</t>
    </rPh>
    <phoneticPr fontId="41"/>
  </si>
  <si>
    <r>
      <t xml:space="preserve">①受託領域処理フロー管理テーブルの処理状況が以下の通りであること。
・削除対象反映：実施済み
・取込結果反映：未実施
②処理結果ログテーブルが以下の通りであること。
・レコードなし
</t>
    </r>
    <r>
      <rPr>
        <sz val="11"/>
        <color rgb="FFFF0000"/>
        <rFont val="ＭＳ Ｐ明朝"/>
        <family val="1"/>
        <charset val="128"/>
      </rPr>
      <t>③「MML取込前承認済み制御ファイル」の処理実行日付に手運用で作業日付を記載していること</t>
    </r>
    <rPh sb="17" eb="19">
      <t>ショリ</t>
    </rPh>
    <rPh sb="19" eb="21">
      <t>ジョウキョウ</t>
    </rPh>
    <rPh sb="22" eb="24">
      <t>イカ</t>
    </rPh>
    <rPh sb="25" eb="26">
      <t>トオ</t>
    </rPh>
    <rPh sb="42" eb="45">
      <t>ジッシズ</t>
    </rPh>
    <phoneticPr fontId="3"/>
  </si>
  <si>
    <r>
      <t>①受託領域処理フロー管理テーブルの処理状況が以下の通りであること。
・削除対象反映：実施済み
・取込結果反映：</t>
    </r>
    <r>
      <rPr>
        <sz val="11"/>
        <color rgb="FFFF0000"/>
        <rFont val="ＭＳ Ｐ明朝"/>
        <family val="1"/>
        <charset val="128"/>
      </rPr>
      <t>実施済み</t>
    </r>
    <r>
      <rPr>
        <sz val="11"/>
        <rFont val="ＭＳ Ｐ明朝"/>
        <family val="1"/>
        <charset val="128"/>
      </rPr>
      <t xml:space="preserve">
②処理結果ログテーブルが以下の通りであること。
・レコードなし
</t>
    </r>
    <r>
      <rPr>
        <sz val="11"/>
        <color rgb="FFFF0000"/>
        <rFont val="ＭＳ Ｐ明朝"/>
        <family val="1"/>
        <charset val="128"/>
      </rPr>
      <t>③「MML取込前承認済み制御ファイル」の処理実行日付に手運用で作業日付を記載していること</t>
    </r>
    <rPh sb="17" eb="19">
      <t>ショリ</t>
    </rPh>
    <rPh sb="19" eb="21">
      <t>ジョウキョウ</t>
    </rPh>
    <rPh sb="22" eb="24">
      <t>イカ</t>
    </rPh>
    <rPh sb="25" eb="26">
      <t>トオ</t>
    </rPh>
    <rPh sb="55" eb="58">
      <t>ジッシズ</t>
    </rPh>
    <phoneticPr fontId="3"/>
  </si>
  <si>
    <r>
      <t>①受託領域処理フロー管理テーブルの処理状況が以下の通りであること。
・削除対象反映：</t>
    </r>
    <r>
      <rPr>
        <sz val="11"/>
        <color rgb="FFFF0000"/>
        <rFont val="ＭＳ Ｐ明朝"/>
        <family val="1"/>
        <charset val="128"/>
      </rPr>
      <t>未実施</t>
    </r>
    <r>
      <rPr>
        <sz val="11"/>
        <rFont val="ＭＳ Ｐ明朝"/>
        <family val="1"/>
        <charset val="128"/>
      </rPr>
      <t xml:space="preserve">
・取込結果反映：未実施
②処理結果ログテーブルが以下の通りであること。
・レコードなし
</t>
    </r>
    <r>
      <rPr>
        <sz val="11"/>
        <color rgb="FFFF0000"/>
        <rFont val="ＭＳ Ｐ明朝"/>
        <family val="1"/>
        <charset val="128"/>
      </rPr>
      <t>③「MML取込前承認済み制御ファイル」の処理実行日付に手運用で作業日付を記載していること</t>
    </r>
    <rPh sb="17" eb="19">
      <t>ショリ</t>
    </rPh>
    <rPh sb="19" eb="21">
      <t>ジョウキョウ</t>
    </rPh>
    <rPh sb="22" eb="24">
      <t>イカ</t>
    </rPh>
    <rPh sb="25" eb="26">
      <t>トオ</t>
    </rPh>
    <rPh sb="42" eb="45">
      <t>ミジッシ</t>
    </rPh>
    <phoneticPr fontId="3"/>
  </si>
  <si>
    <r>
      <t>①受託領域処理フロー管理テーブルの処理状況が以下の通りであること。
・利活用可能患者IDテーブル作成：実施済み
・エラー患者情報データマート作成：</t>
    </r>
    <r>
      <rPr>
        <sz val="11"/>
        <color rgb="FFFF0000"/>
        <rFont val="ＭＳ Ｐ明朝"/>
        <family val="1"/>
        <charset val="128"/>
      </rPr>
      <t>実施済み</t>
    </r>
    <r>
      <rPr>
        <sz val="11"/>
        <rFont val="ＭＳ Ｐ明朝"/>
        <family val="1"/>
        <charset val="128"/>
      </rPr>
      <t xml:space="preserve">
②処理結果ログテーブルが以下の通りであること。
・レコードなし</t>
    </r>
    <rPh sb="17" eb="19">
      <t>ショリ</t>
    </rPh>
    <rPh sb="19" eb="21">
      <t>ジョウキョウ</t>
    </rPh>
    <rPh sb="22" eb="24">
      <t>イカ</t>
    </rPh>
    <rPh sb="25" eb="26">
      <t>トオ</t>
    </rPh>
    <phoneticPr fontId="3"/>
  </si>
  <si>
    <t>・処理結果ログテーブルのMML個別取込が削除されていること。</t>
    <rPh sb="20" eb="22">
      <t>サクジョ</t>
    </rPh>
    <phoneticPr fontId="41"/>
  </si>
  <si>
    <r>
      <t xml:space="preserve">・受託領域処理フロー管理テーブルデータが以下の通りに更新されること。
・MML個別取込（取込後確認）：実施済み
</t>
    </r>
    <r>
      <rPr>
        <sz val="11"/>
        <color rgb="FFFF0000"/>
        <rFont val="ＭＳ Ｐ明朝"/>
        <family val="1"/>
        <charset val="128"/>
      </rPr>
      <t>・MML個別取込_上書き実行済みフラグ：FALSE</t>
    </r>
    <r>
      <rPr>
        <sz val="11"/>
        <rFont val="ＭＳ Ｐ明朝"/>
        <family val="1"/>
        <charset val="128"/>
      </rPr>
      <t xml:space="preserve">
</t>
    </r>
    <rPh sb="26" eb="28">
      <t>コウシン</t>
    </rPh>
    <rPh sb="53" eb="54">
      <t>ズ</t>
    </rPh>
    <phoneticPr fontId="41"/>
  </si>
  <si>
    <t>正常系
（初回実行）</t>
    <phoneticPr fontId="41"/>
  </si>
  <si>
    <t>正常系
（再実行）</t>
    <phoneticPr fontId="41"/>
  </si>
  <si>
    <t>エラー系
（初回実行)</t>
    <phoneticPr fontId="41"/>
  </si>
  <si>
    <t>エラー系
（再実行)</t>
    <rPh sb="6" eb="7">
      <t>サイ</t>
    </rPh>
    <phoneticPr fontId="41"/>
  </si>
  <si>
    <t>エラー系
（実行中)</t>
    <phoneticPr fontId="41"/>
  </si>
  <si>
    <t>エラー試験数
合計</t>
    <rPh sb="3" eb="5">
      <t>シケン</t>
    </rPh>
    <rPh sb="5" eb="6">
      <t>スウ</t>
    </rPh>
    <rPh sb="7" eb="9">
      <t>ゴウケイ</t>
    </rPh>
    <phoneticPr fontId="41"/>
  </si>
  <si>
    <t>処理日付エラーのパターンとして、ファイルがない場合と日付が異なる場合で1パターン追加</t>
    <rPh sb="0" eb="4">
      <t>ショリヒヅケ</t>
    </rPh>
    <rPh sb="23" eb="25">
      <t>バアイ</t>
    </rPh>
    <rPh sb="26" eb="28">
      <t>ヒヅケ</t>
    </rPh>
    <rPh sb="29" eb="30">
      <t>コト</t>
    </rPh>
    <rPh sb="32" eb="34">
      <t>バアイ</t>
    </rPh>
    <rPh sb="40" eb="42">
      <t>ツイカ</t>
    </rPh>
    <phoneticPr fontId="41"/>
  </si>
  <si>
    <r>
      <t xml:space="preserve">①受託領域処理フロー管理テーブルの処理状況が以下の通りであること。
・削除対象反映：実施済み
・取込結果反映：未実施
②処理結果ログテーブルが以下の通りであること。
・レコードなし
</t>
    </r>
    <r>
      <rPr>
        <sz val="11"/>
        <color rgb="FFFF0000"/>
        <rFont val="ＭＳ Ｐ明朝"/>
        <family val="1"/>
        <charset val="128"/>
      </rPr>
      <t>③「MML取込前承認済み制御ファイル」が存在していないこと(D:\python_project\output\ApprovalFlow\2_datefile\mml_date.txt)</t>
    </r>
    <rPh sb="17" eb="19">
      <t>ショリ</t>
    </rPh>
    <rPh sb="19" eb="21">
      <t>ジョウキョウ</t>
    </rPh>
    <rPh sb="22" eb="24">
      <t>イカ</t>
    </rPh>
    <rPh sb="25" eb="26">
      <t>トオ</t>
    </rPh>
    <rPh sb="42" eb="45">
      <t>ジッシズ</t>
    </rPh>
    <phoneticPr fontId="3"/>
  </si>
  <si>
    <r>
      <t xml:space="preserve">①受託領域処理フロー管理テーブルの処理状況が以下の通りであること。
・削除対象反映：実施済み
・取込結果反映：未実施
②処理結果ログテーブルが以下の通りであること。
・レコードなし
</t>
    </r>
    <r>
      <rPr>
        <sz val="11"/>
        <color rgb="FFFF0000"/>
        <rFont val="ＭＳ Ｐ明朝"/>
        <family val="1"/>
        <charset val="128"/>
      </rPr>
      <t>③「MML取込前承認済み制御ファイル」の処理実行日付に手運用で作業日付以外の日付を記載していること
(D:\python_project\output\ApprovalFlow\2_datefile\mml_date.txt)</t>
    </r>
    <rPh sb="17" eb="19">
      <t>ショリ</t>
    </rPh>
    <rPh sb="19" eb="21">
      <t>ジョウキョウ</t>
    </rPh>
    <rPh sb="22" eb="24">
      <t>イカ</t>
    </rPh>
    <rPh sb="25" eb="26">
      <t>トオ</t>
    </rPh>
    <rPh sb="42" eb="45">
      <t>ジッシズ</t>
    </rPh>
    <phoneticPr fontId="3"/>
  </si>
  <si>
    <t>MML取込前確認時の妥当性確認結果ファイル確認</t>
    <rPh sb="21" eb="23">
      <t>カクニン</t>
    </rPh>
    <phoneticPr fontId="41"/>
  </si>
  <si>
    <t>MML取込削除対象集計結果ファイル確認</t>
    <rPh sb="17" eb="19">
      <t>カクニン</t>
    </rPh>
    <phoneticPr fontId="41"/>
  </si>
  <si>
    <t>①以下のディレクトリを確認
⇒D:\python_project\output\ApprovalFlow\1-2_mml_bef</t>
    <rPh sb="11" eb="13">
      <t>カクニン</t>
    </rPh>
    <phoneticPr fontId="41"/>
  </si>
  <si>
    <t>①以下のディレクトリを確認
⇒D:\python_project\output\ApprovalFlow\1-3_mml_del_bef</t>
    <rPh sb="11" eb="13">
      <t>カクニン</t>
    </rPh>
    <phoneticPr fontId="41"/>
  </si>
  <si>
    <t>①以下のディレクトリを確認
⇒D:\python_project\output\ApprovalFlow\3-2_mml_aft</t>
    <rPh sb="11" eb="13">
      <t>カクニン</t>
    </rPh>
    <phoneticPr fontId="41"/>
  </si>
  <si>
    <t>①以下のディレクトリを確認
⇒D:\python_project\output\ApprovalFlow\3-3_mml_del_aft</t>
    <rPh sb="11" eb="13">
      <t>カクニン</t>
    </rPh>
    <phoneticPr fontId="41"/>
  </si>
  <si>
    <t>MML取込後確認時の妥当性確認結果ファイル確認</t>
    <rPh sb="21" eb="23">
      <t>カクニン</t>
    </rPh>
    <phoneticPr fontId="41"/>
  </si>
  <si>
    <t>MML取込削除実績集計結果ファイル確認</t>
    <rPh sb="17" eb="19">
      <t>カクニン</t>
    </rPh>
    <phoneticPr fontId="41"/>
  </si>
  <si>
    <t>ファイル出力確認あり</t>
    <rPh sb="4" eb="8">
      <t>シュツリョクカクニン</t>
    </rPh>
    <phoneticPr fontId="41"/>
  </si>
  <si>
    <t>異常終了確認</t>
    <phoneticPr fontId="41"/>
  </si>
  <si>
    <t>妥当性確認フロー制御異常系（妥当性確認フロー制御）</t>
    <rPh sb="0" eb="5">
      <t>ダトウセイカクニン</t>
    </rPh>
    <rPh sb="8" eb="10">
      <t>セイギョ</t>
    </rPh>
    <rPh sb="10" eb="13">
      <t>イジョウケイ</t>
    </rPh>
    <phoneticPr fontId="41"/>
  </si>
  <si>
    <t xml:space="preserve">・受託領域処理フロー管理テーブルデータが以下の通りに更新されること。
・エラー患者履歴管理作成：実施済み(開始日時・終了日時が更新されていること)
</t>
    <rPh sb="26" eb="28">
      <t>コウシン</t>
    </rPh>
    <rPh sb="50" eb="51">
      <t>ズ</t>
    </rPh>
    <rPh sb="58" eb="62">
      <t>シュウリョウニチジ</t>
    </rPh>
    <rPh sb="63" eb="65">
      <t>コウシン</t>
    </rPh>
    <phoneticPr fontId="41"/>
  </si>
  <si>
    <t xml:space="preserve">・受託領域処理フロー管理テーブルデータが以下の通りに更新されること。
・エラー患者履歴管理作成：実施済み(開始日時・終了日時が更新されていること)
</t>
    <rPh sb="26" eb="28">
      <t>コウシン</t>
    </rPh>
    <rPh sb="50" eb="51">
      <t>ズ</t>
    </rPh>
    <phoneticPr fontId="41"/>
  </si>
  <si>
    <t xml:space="preserve">・受託領域処理フロー管理テーブルデータが以下の通りに更新されること。
・最終未通知有無確認結果（断面）作成：実施済み(開始日時・終了日時が更新されていること)
</t>
    <rPh sb="26" eb="28">
      <t>コウシン</t>
    </rPh>
    <rPh sb="56" eb="57">
      <t>ズ</t>
    </rPh>
    <phoneticPr fontId="41"/>
  </si>
  <si>
    <t>・受託領域処理フロー管理テーブルデータが以下の通りに更新されること。
・最終未通知有無確認結果（断面）作成：実施済み(開始日時・終了日時が更新されていること)</t>
    <rPh sb="26" eb="28">
      <t>コウシン</t>
    </rPh>
    <rPh sb="56" eb="57">
      <t>ズ</t>
    </rPh>
    <phoneticPr fontId="41"/>
  </si>
  <si>
    <t>・受託領域処理フロー管理テーブルデータが以下の通りに更新されること。
・MMLファイル一覧作成：実施済み(開始日時・終了日時が更新されていること)</t>
    <rPh sb="26" eb="28">
      <t>コウシン</t>
    </rPh>
    <rPh sb="50" eb="51">
      <t>ズ</t>
    </rPh>
    <phoneticPr fontId="41"/>
  </si>
  <si>
    <t xml:space="preserve">・受託領域処理フロー管理テーブルデータが以下の通りに更新されること。
・MMLファイル一覧作成：実施済み(開始日時・終了日時が更新されていること)
</t>
    <rPh sb="26" eb="28">
      <t>コウシン</t>
    </rPh>
    <rPh sb="50" eb="51">
      <t>ズ</t>
    </rPh>
    <phoneticPr fontId="41"/>
  </si>
  <si>
    <t>・受託領域処理フロー管理テーブルデータが以下の通りになっていること。
・MMLファイル一覧作成：実行中(開始日時・終了日時が更新されていないこと)</t>
    <rPh sb="48" eb="51">
      <t>ジッコウチュウ</t>
    </rPh>
    <phoneticPr fontId="41"/>
  </si>
  <si>
    <t xml:space="preserve">・受託領域処理フロー管理テーブルデータが以下の通りに更新されること。
・利活用可能患者IDテーブル作成：実施済み(開始日時・終了日時が更新されていること)
</t>
    <rPh sb="26" eb="28">
      <t>コウシン</t>
    </rPh>
    <rPh sb="54" eb="55">
      <t>ズ</t>
    </rPh>
    <phoneticPr fontId="41"/>
  </si>
  <si>
    <t>・受託領域処理フロー管理テーブルデータが以下の通りに更新されること。
・利活用可能患者IDテーブル作成：実施済み(開始日時・終了日時が更新されていること)</t>
    <rPh sb="26" eb="28">
      <t>コウシン</t>
    </rPh>
    <rPh sb="54" eb="55">
      <t>ズ</t>
    </rPh>
    <phoneticPr fontId="41"/>
  </si>
  <si>
    <t xml:space="preserve">・受託領域処理フロー管理テーブルデータが以下の通りになっていること。
・利活用可能患者IDテーブル作成：未実施(開始日時・終了日時が更新されていないこと)
</t>
    <rPh sb="52" eb="55">
      <t>ミジッシ</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</si>
  <si>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利活用可能患者IDテーブル作成が未実行でないため、利活用可能患者IDテーブル作成は実行不可です。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</si>
  <si>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MMLファイル一覧作成が実行中のため、MMLファイル一覧作成は実行不可です。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</si>
  <si>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MMLファイル一覧作成が実行中のため、Zipファイル格納は実行不可です。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</si>
  <si>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エラー患者履歴管理作成が実行済みでないため、利活用可能患者IDテーブル作成は実行不可です。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</si>
  <si>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最終未通知有無確認結果（断面）作成が実行済みでないため、利活用可能患者IDテーブル作成は実行不可です。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</si>
  <si>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MMLファイル一覧作成が実行中のため、利活用可能患者IDテーブル作成は実行不可です。</t>
    </r>
    <rPh sb="20" eb="24">
      <t>ショリナイヨウ</t>
    </rPh>
    <rPh sb="25" eb="27">
      <t>シュツリョク</t>
    </rPh>
    <phoneticPr fontId="41"/>
  </si>
  <si>
    <r>
      <t>①受託領域処理フロー管理テーブルの処理状況が以下の通りであること。
・エラー患者履歴管理作成：</t>
    </r>
    <r>
      <rPr>
        <sz val="11"/>
        <color rgb="FFFF0000"/>
        <rFont val="ＭＳ Ｐ明朝"/>
        <family val="1"/>
        <charset val="128"/>
      </rPr>
      <t>未実施</t>
    </r>
    <r>
      <rPr>
        <sz val="11"/>
        <rFont val="ＭＳ Ｐ明朝"/>
        <family val="1"/>
        <charset val="128"/>
      </rPr>
      <t xml:space="preserve">
・最終未通知有無確認結果（断面）作成：実施済み
・MMLファイル一覧作成：未実施
・利活用可能患者IDテーブル作成：未実施
②処理結果ログテーブルが以下の通りであること。
・レコードなし</t>
    </r>
    <rPh sb="17" eb="19">
      <t>ショリ</t>
    </rPh>
    <rPh sb="19" eb="21">
      <t>ジョウキョウ</t>
    </rPh>
    <rPh sb="22" eb="24">
      <t>イカ</t>
    </rPh>
    <rPh sb="25" eb="26">
      <t>トオ</t>
    </rPh>
    <rPh sb="47" eb="50">
      <t>ミジッシ</t>
    </rPh>
    <phoneticPr fontId="3"/>
  </si>
  <si>
    <r>
      <t>①受託領域処理フロー管理テーブルの処理状況が以下の通りであること。
・エラー患者履歴管理作成：実施済み
・最終未通知有無確認結果（断面）作成：</t>
    </r>
    <r>
      <rPr>
        <sz val="11"/>
        <color rgb="FFFF0000"/>
        <rFont val="ＭＳ Ｐ明朝"/>
        <family val="1"/>
        <charset val="128"/>
      </rPr>
      <t>未実施</t>
    </r>
    <r>
      <rPr>
        <sz val="11"/>
        <rFont val="ＭＳ Ｐ明朝"/>
        <family val="1"/>
        <charset val="128"/>
      </rPr>
      <t xml:space="preserve">
・MMLファイル一覧作成：未実施
・利活用可能患者IDテーブル作成：未実施
②処理結果ログテーブルが以下の通りであること。
・レコードなし</t>
    </r>
    <rPh sb="17" eb="19">
      <t>ショリ</t>
    </rPh>
    <rPh sb="19" eb="21">
      <t>ジョウキョウ</t>
    </rPh>
    <rPh sb="22" eb="24">
      <t>イカ</t>
    </rPh>
    <rPh sb="25" eb="26">
      <t>トオ</t>
    </rPh>
    <rPh sb="71" eb="74">
      <t>ミジッシ</t>
    </rPh>
    <phoneticPr fontId="3"/>
  </si>
  <si>
    <r>
      <t>①受託領域処理フロー管理テーブルの処理状況が以下の通りであること。
・エラー患者履歴管理作成：実施済み
・最終未通知有無確認結果（断面）作成：実施済み
・MMLファイル一覧作成：</t>
    </r>
    <r>
      <rPr>
        <sz val="11"/>
        <color rgb="FFFF0000"/>
        <rFont val="ＭＳ Ｐ明朝"/>
        <family val="1"/>
        <charset val="128"/>
      </rPr>
      <t>実行中</t>
    </r>
    <r>
      <rPr>
        <sz val="11"/>
        <rFont val="ＭＳ Ｐ明朝"/>
        <family val="1"/>
        <charset val="128"/>
      </rPr>
      <t xml:space="preserve">
・利活用可能患者IDテーブル作成：未実施
②処理結果ログテーブルが以下の通りであること。
・レコードなし</t>
    </r>
    <rPh sb="17" eb="19">
      <t>ショリ</t>
    </rPh>
    <rPh sb="19" eb="21">
      <t>ジョウキョウ</t>
    </rPh>
    <rPh sb="22" eb="24">
      <t>イカ</t>
    </rPh>
    <rPh sb="25" eb="26">
      <t>トオ</t>
    </rPh>
    <rPh sb="89" eb="92">
      <t>ジッコウチュウ</t>
    </rPh>
    <phoneticPr fontId="3"/>
  </si>
  <si>
    <t xml:space="preserve">・受託領域処理フロー管理テーブルデータが以下の通りに更新されること。
・エラー患者情報データマート作成：実施済み(開始日時・終了日時が更新されていること)
</t>
    <rPh sb="26" eb="28">
      <t>コウシン</t>
    </rPh>
    <rPh sb="54" eb="55">
      <t>ズ</t>
    </rPh>
    <phoneticPr fontId="41"/>
  </si>
  <si>
    <t xml:space="preserve">・受託領域処理フロー管理テーブルデータが以下の通りになっていること。
・エラー患者情報データマート作成：未実施(開始日時・終了日時が更新されていないこと)
</t>
    <rPh sb="52" eb="53">
      <t>ミ</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</si>
  <si>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エラー患者情報データマート作成が未実行でないため、エラー患者情報データマート作成は実行不可です。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</si>
  <si>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利活用可能患者IDテーブル作成が実行済みでないため、エラー患者情報データマート作成は実行不可です。</t>
    </r>
    <rPh sb="20" eb="24">
      <t>ショリナイヨウ</t>
    </rPh>
    <rPh sb="25" eb="27">
      <t>シュツリョク</t>
    </rPh>
    <phoneticPr fontId="41"/>
  </si>
  <si>
    <t xml:space="preserve">・受託領域処理フロー管理テーブルデータが以下の通りに更新されること。
・データマート取込前確認結果出力：実施済み(開始日時・終了日時が更新されていること)
</t>
    <rPh sb="26" eb="28">
      <t>コウシン</t>
    </rPh>
    <rPh sb="54" eb="55">
      <t>ズ</t>
    </rPh>
    <phoneticPr fontId="41"/>
  </si>
  <si>
    <t xml:space="preserve">・受託領域処理フロー管理テーブルデータが以下の通りになっていること。
・データマート取込前確認結果出力：未実施(開始日時・終了日時が更新されていないこと)
</t>
    <rPh sb="52" eb="53">
      <t>ミ</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</si>
  <si>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データマート取込前確認結果出力が未実行でないため、データマート取込前確認結果出力は実行不可です。</t>
    </r>
    <rPh sb="9" eb="11">
      <t>シュウリョウ</t>
    </rPh>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</si>
  <si>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エラー患者情報データマート作成が実行済みでないため、データマート取込前確認結果出力は実行不可です。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</si>
  <si>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データマート取込前確認_承認済み制御ファイルが存在しないため、エラー患者情報データマート反映は実行不可です。</t>
    </r>
    <rPh sb="9" eb="11">
      <t>シュウリョウ</t>
    </rPh>
    <rPh sb="20" eb="24">
      <t>ショリナイヨウ</t>
    </rPh>
    <rPh sb="25" eb="27">
      <t>シュツリョク</t>
    </rPh>
    <rPh sb="68" eb="70">
      <t>カクニン</t>
    </rPh>
    <rPh sb="71" eb="74">
      <t>ショウニンズ</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</si>
  <si>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データマート取込前確認_承認済み制御ファイルに設定されている日付がシステム日付と異なるため、エラー患者情報データマート反映は実行不可です。</t>
    </r>
    <rPh sb="9" eb="11">
      <t>シュウリョウ</t>
    </rPh>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</si>
  <si>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エラー患者情報データマート反映が未実行でないため、エラー患者情報データマート反映は実行不可です。</t>
    </r>
    <rPh sb="9" eb="11">
      <t>シュウリョウ</t>
    </rPh>
    <rPh sb="20" eb="24">
      <t>ショリナイヨウ</t>
    </rPh>
    <rPh sb="25" eb="27">
      <t>シュツリョク</t>
    </rPh>
    <phoneticPr fontId="41"/>
  </si>
  <si>
    <t>・受託領域処理フロー管理テーブルデータが以下の通りになっていること。
・エラー患者情報データマート反映：未実施(開始日時・終了日時が更新されていないこと)</t>
    <rPh sb="52" eb="55">
      <t>ミジッシ</t>
    </rPh>
    <phoneticPr fontId="41"/>
  </si>
  <si>
    <t xml:space="preserve">・受託領域処理フロー管理テーブルデータが以下の通りになっていること。
・エラー患者情報データマート反映：未実施(開始日時・終了日時が更新されていないこと)
</t>
    <rPh sb="52" eb="55">
      <t>ミジッシ</t>
    </rPh>
    <phoneticPr fontId="41"/>
  </si>
  <si>
    <t>・受託領域処理フロー管理テーブルデータが以下の通りに更新されること。
・エラー患者情報データマート反映：実施済み(開始日時・終了日時が更新されていること)</t>
    <rPh sb="26" eb="28">
      <t>コウシン</t>
    </rPh>
    <rPh sb="54" eb="55">
      <t>ズ</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</si>
  <si>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データマート取込前確認結果出力が実行済みでないため、エラー患者情報データマート反映は実行不可です。</t>
    </r>
    <rPh sb="9" eb="11">
      <t>シュウリョウ</t>
    </rPh>
    <rPh sb="20" eb="24">
      <t>ショリナイヨウ</t>
    </rPh>
    <rPh sb="25" eb="27">
      <t>シュツリョク</t>
    </rPh>
    <phoneticPr fontId="41"/>
  </si>
  <si>
    <t>データマート取込前承認済み制御ファイル確認</t>
    <rPh sb="6" eb="8">
      <t>トリコミ</t>
    </rPh>
    <rPh sb="8" eb="9">
      <t>マエ</t>
    </rPh>
    <rPh sb="9" eb="11">
      <t>ショウニン</t>
    </rPh>
    <rPh sb="11" eb="12">
      <t>ズ</t>
    </rPh>
    <rPh sb="13" eb="15">
      <t>セイギョ</t>
    </rPh>
    <rPh sb="19" eb="21">
      <t>カクニン</t>
    </rPh>
    <phoneticPr fontId="41"/>
  </si>
  <si>
    <t>①以下のファイルを確認
(D:\python_project\output\ApprovalFlow\2_datefile\mart_date.txt)</t>
    <rPh sb="1" eb="3">
      <t>イカ</t>
    </rPh>
    <rPh sb="9" eb="11">
      <t>カクニン</t>
    </rPh>
    <phoneticPr fontId="41"/>
  </si>
  <si>
    <t>・ファイルに記載していた日付情報が削除され、空ファイルになっていること。</t>
    <rPh sb="6" eb="8">
      <t>キサイ</t>
    </rPh>
    <rPh sb="12" eb="16">
      <t>ヒヅケジョウホウ</t>
    </rPh>
    <rPh sb="17" eb="19">
      <t>サクジョ</t>
    </rPh>
    <rPh sb="22" eb="23">
      <t>カラ</t>
    </rPh>
    <phoneticPr fontId="41"/>
  </si>
  <si>
    <t xml:space="preserve">・受託領域処理フロー管理テーブルデータが以下の通りに更新されること。
・データマート取込後確認結果出力：実施済み(開始日時・終了日時が更新されていること)
</t>
    <rPh sb="26" eb="28">
      <t>コウシン</t>
    </rPh>
    <rPh sb="54" eb="55">
      <t>ズ</t>
    </rPh>
    <phoneticPr fontId="41"/>
  </si>
  <si>
    <t xml:space="preserve">・受託領域処理フロー管理テーブルデータが以下の通りになっていること。
・データマート取込後確認結果出力：未実施(開始日時・終了日時が更新されていないこと)
</t>
    <rPh sb="52" eb="53">
      <t>ミ</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</si>
  <si>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データマート取込後確認結果出力が未実行でないため、データマート取込後確認結果出力は実行不可です。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</si>
  <si>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エラー患者情報データマート反映が実行済みでないため、データマート取込後確認結果出力は実行不可です。</t>
    </r>
    <rPh sb="20" eb="24">
      <t>ショリナイヨウ</t>
    </rPh>
    <rPh sb="25" eb="27">
      <t>シュツリョク</t>
    </rPh>
    <phoneticPr fontId="41"/>
  </si>
  <si>
    <t>①受託領域処理フロー管理テーブルの処理状況が以下の通りであること。
・最終未通知有無確認結果（断面）作成：未実施
②処理結果ログテーブルが以下の通りであること。
・レコードなし</t>
    <rPh sb="17" eb="19">
      <t>ショリ</t>
    </rPh>
    <rPh sb="19" eb="21">
      <t>ジョウキョウ</t>
    </rPh>
    <rPh sb="22" eb="24">
      <t>イカ</t>
    </rPh>
    <rPh sb="25" eb="26">
      <t>トオ</t>
    </rPh>
    <phoneticPr fontId="3"/>
  </si>
  <si>
    <t>①受託領域処理フロー管理テーブルの処理状況が以下の通りであること。
・最終未通知有無確認結果（断面）作成：実施済み
②処理結果ログテーブルが以下の通りであること。
・レコードなし</t>
    <rPh sb="17" eb="19">
      <t>ショリ</t>
    </rPh>
    <rPh sb="19" eb="21">
      <t>ジョウキョウ</t>
    </rPh>
    <rPh sb="22" eb="24">
      <t>イカ</t>
    </rPh>
    <rPh sb="25" eb="26">
      <t>トオ</t>
    </rPh>
    <rPh sb="53" eb="56">
      <t>ジッシズ</t>
    </rPh>
    <phoneticPr fontId="3"/>
  </si>
  <si>
    <t>・受託領域処理フロー管理テーブル
・処理結果ログテーブル
・データマート取込前承認済み制御ファイル</t>
    <rPh sb="18" eb="20">
      <t>ショリ</t>
    </rPh>
    <rPh sb="20" eb="22">
      <t>ケッカ</t>
    </rPh>
    <phoneticPr fontId="41"/>
  </si>
  <si>
    <t>・受託領域処理フロー管理テーブル
・処理結果ログテーブル
・MML取込前承認済み制御ファイル</t>
    <rPh sb="18" eb="20">
      <t>ショリ</t>
    </rPh>
    <rPh sb="20" eb="22">
      <t>ケッカ</t>
    </rPh>
    <phoneticPr fontId="41"/>
  </si>
  <si>
    <r>
      <t>①受託領域処理フロー管理テーブルの処理状況が以下の通りであること。
・エラー患者情報データマート作成：実施済み
・データマート取込前確認結果出力：</t>
    </r>
    <r>
      <rPr>
        <sz val="11"/>
        <color rgb="FFFF0000"/>
        <rFont val="ＭＳ Ｐ明朝"/>
        <family val="1"/>
        <charset val="128"/>
      </rPr>
      <t>実施済み</t>
    </r>
    <r>
      <rPr>
        <sz val="11"/>
        <rFont val="ＭＳ Ｐ明朝"/>
        <family val="1"/>
        <charset val="128"/>
      </rPr>
      <t xml:space="preserve">
②処理結果ログテーブルが以下の通りであること。
</t>
    </r>
    <r>
      <rPr>
        <sz val="11"/>
        <color rgb="FFFF0000"/>
        <rFont val="ＭＳ Ｐ明朝"/>
        <family val="1"/>
        <charset val="128"/>
      </rPr>
      <t>・エラー患者データ取込予定総患者数
・エラー患者データ認定領域への取込患者数
・エラー患者データ取込不可患者数
・エラー患者データ取込前_未通知およびオプトアウト対象患者数
の4種類について、施設ごとの集計結果レコードが登録されていること。</t>
    </r>
    <rPh sb="17" eb="19">
      <t>ショリ</t>
    </rPh>
    <rPh sb="19" eb="21">
      <t>ジョウキョウ</t>
    </rPh>
    <rPh sb="22" eb="24">
      <t>イカ</t>
    </rPh>
    <rPh sb="25" eb="26">
      <t>トオ</t>
    </rPh>
    <phoneticPr fontId="3"/>
  </si>
  <si>
    <r>
      <t>①受託領域処理フロー管理テーブルの処理状況が以下の通りであること。
・データマート取込前確認結果出力：実施済み
・エラー患者情報データマート反映：</t>
    </r>
    <r>
      <rPr>
        <sz val="11"/>
        <color rgb="FFFF0000"/>
        <rFont val="ＭＳ Ｐ明朝"/>
        <family val="1"/>
        <charset val="128"/>
      </rPr>
      <t>実施済み</t>
    </r>
    <r>
      <rPr>
        <sz val="11"/>
        <rFont val="ＭＳ Ｐ明朝"/>
        <family val="1"/>
        <charset val="128"/>
      </rPr>
      <t xml:space="preserve">
②処理結果ログテーブルが以下の通りであること。
・エラー患者データ取込予定総患者数
・エラー患者データ認定領域への取込患者数
・エラー患者データ取込不可患者数
・エラー患者データ取込前_未通知およびオプトアウト対象患者数
の4種類について、施設ごとの集計結果レコードが登録されていること。
③「データマート取込前承認済み制御ファイル」の処理実行日付に手運用で作業日付(YYYYMMDD形式)を記載していること</t>
    </r>
    <rPh sb="17" eb="19">
      <t>ショリ</t>
    </rPh>
    <rPh sb="19" eb="21">
      <t>ジョウキョウ</t>
    </rPh>
    <rPh sb="22" eb="24">
      <t>イカ</t>
    </rPh>
    <rPh sb="25" eb="26">
      <t>トオ</t>
    </rPh>
    <phoneticPr fontId="3"/>
  </si>
  <si>
    <r>
      <t>①受託領域処理フロー管理テーブルの処理状況が以下の通りであること。
・データマート取込前確認結果出力：</t>
    </r>
    <r>
      <rPr>
        <sz val="11"/>
        <color rgb="FFFF0000"/>
        <rFont val="ＭＳ Ｐ明朝"/>
        <family val="1"/>
        <charset val="128"/>
      </rPr>
      <t>未実施</t>
    </r>
    <r>
      <rPr>
        <sz val="11"/>
        <rFont val="ＭＳ Ｐ明朝"/>
        <family val="1"/>
        <charset val="128"/>
      </rPr>
      <t xml:space="preserve">
・エラー患者情報データマート反映：未実施
②処理結果ログテーブルが以下の通りであること。
・エラー患者データ取込予定総患者数
・エラー患者データ認定領域への取込患者数
・エラー患者データ取込不可患者数
・エラー患者データ取込前_未通知およびオプトアウト対象患者数
の4種類について、施設ごとの集計結果レコードが登録されていること。
③「データマート取込前承認済み制御ファイル」の処理実行日付に手運用で作業日付(YYYYMMDD形式)を記載していること</t>
    </r>
    <rPh sb="17" eb="19">
      <t>ショリ</t>
    </rPh>
    <rPh sb="19" eb="21">
      <t>ジョウキョウ</t>
    </rPh>
    <rPh sb="22" eb="24">
      <t>イカ</t>
    </rPh>
    <rPh sb="25" eb="26">
      <t>トオ</t>
    </rPh>
    <rPh sb="51" eb="54">
      <t>ミジッシ</t>
    </rPh>
    <phoneticPr fontId="3"/>
  </si>
  <si>
    <r>
      <t xml:space="preserve">①受託領域処理フロー管理テーブルの処理状況が以下の通りであること。
・データマート取込前確認結果出力：実施済み
・エラー患者情報データマート反映：未実施
②処理結果ログテーブルが以下の通りであること。
・エラー患者データ取込予定総患者数
・エラー患者データ認定領域への取込患者数
・エラー患者データ取込不可患者数
・エラー患者データ取込前_未通知およびオプトアウト対象患者数
の4種類について、施設ごとの集計結果レコードが登録されていること。
</t>
    </r>
    <r>
      <rPr>
        <sz val="11"/>
        <color rgb="FFFF0000"/>
        <rFont val="ＭＳ Ｐ明朝"/>
        <family val="1"/>
        <charset val="128"/>
      </rPr>
      <t>③「データマート取込前承認済み制御ファイル」が存在していないこと(D:\python_project\output\ApprovalFlow\2_datefile\mart_date.txt)</t>
    </r>
    <rPh sb="17" eb="19">
      <t>ショリ</t>
    </rPh>
    <rPh sb="19" eb="21">
      <t>ジョウキョウ</t>
    </rPh>
    <rPh sb="22" eb="24">
      <t>イカ</t>
    </rPh>
    <rPh sb="25" eb="26">
      <t>トオ</t>
    </rPh>
    <rPh sb="51" eb="54">
      <t>ジッシズ</t>
    </rPh>
    <rPh sb="245" eb="247">
      <t>ソンザイ</t>
    </rPh>
    <phoneticPr fontId="3"/>
  </si>
  <si>
    <r>
      <t xml:space="preserve">①受託領域処理フロー管理テーブルの処理状況が以下の通りであること。
・データマート取込前確認結果出力：実施済み
・エラー患者情報データマート反映：未実施
②処理結果ログテーブルが以下の通りであること。
・エラー患者データ取込予定総患者数
・エラー患者データ認定領域への取込患者数
・エラー患者データ取込不可患者数
・エラー患者データ取込前_未通知およびオプトアウト対象患者数
の4種類について、施設ごとの集計結果レコードが登録されていること。
</t>
    </r>
    <r>
      <rPr>
        <sz val="11"/>
        <color rgb="FFFF0000"/>
        <rFont val="ＭＳ Ｐ明朝"/>
        <family val="1"/>
        <charset val="128"/>
      </rPr>
      <t>③「データマート取込前承認済み制御ファイル」の処理実行日付に手運用で作業日付以外の日付(YYYYMMDD形式)を記載していること
(D:\python_project\output\ApprovalFlow\2_datefile\mart_date.txt)</t>
    </r>
    <rPh sb="17" eb="19">
      <t>ショリ</t>
    </rPh>
    <rPh sb="19" eb="21">
      <t>ジョウキョウ</t>
    </rPh>
    <rPh sb="22" eb="24">
      <t>イカ</t>
    </rPh>
    <rPh sb="25" eb="26">
      <t>トオ</t>
    </rPh>
    <rPh sb="51" eb="54">
      <t>ジッシズ</t>
    </rPh>
    <rPh sb="260" eb="262">
      <t>イガイ</t>
    </rPh>
    <rPh sb="263" eb="265">
      <t>ヒヅケ</t>
    </rPh>
    <phoneticPr fontId="3"/>
  </si>
  <si>
    <t xml:space="preserve">・処理結果ログテーブルの以下6種類のエラー患者データが削除されていること。
　エラー患者データ取込予定総患者数
　エラー患者データ認定領域への取込患者数
　エラー患者データ取込不可患者数
　エラー患者データ取込前_未通知およびオプトアウト対象患者数
　エラー患者データ登録実績患者数
　エラー患者データ取込後_未通知患者およびオプトアウト対象患者数
</t>
    <rPh sb="12" eb="14">
      <t>イカ</t>
    </rPh>
    <rPh sb="15" eb="17">
      <t>シュルイ</t>
    </rPh>
    <rPh sb="21" eb="23">
      <t>カンジャ</t>
    </rPh>
    <rPh sb="27" eb="29">
      <t>サクジョ</t>
    </rPh>
    <phoneticPr fontId="41"/>
  </si>
  <si>
    <r>
      <t xml:space="preserve">①受託領域処理フロー管理テーブルの処理状況が以下の通りであること。
・エラー患者情報データマート作成：実施済み
・データマート取込前確認結果出力：未実施
②処理結果ログテーブルが以下の通りであること。
</t>
    </r>
    <r>
      <rPr>
        <sz val="11"/>
        <color rgb="FFFF0000"/>
        <rFont val="ＭＳ Ｐ明朝"/>
        <family val="1"/>
        <charset val="128"/>
      </rPr>
      <t xml:space="preserve">・エラー患者データ取込予定総患者数
・エラー患者データ取込不可患者数
・エラー患者データ認定領域への取込患者数
・エラー患者データ取込前_未通知およびオプトアウト対象患者数(このレコードだけは正常系試験でも作成されないため手動登録必須)
の4種類について、施設ごとの集計結果レコードが登録されていること。
</t>
    </r>
    <rPh sb="17" eb="19">
      <t>ショリ</t>
    </rPh>
    <rPh sb="19" eb="21">
      <t>ジョウキョウ</t>
    </rPh>
    <rPh sb="22" eb="24">
      <t>イカ</t>
    </rPh>
    <rPh sb="25" eb="26">
      <t>トオ</t>
    </rPh>
    <rPh sb="51" eb="54">
      <t>ジッシズ</t>
    </rPh>
    <rPh sb="197" eb="202">
      <t>セイジョウケイシケン</t>
    </rPh>
    <rPh sb="204" eb="206">
      <t>サクセイ</t>
    </rPh>
    <rPh sb="212" eb="216">
      <t>シュドウトウロク</t>
    </rPh>
    <rPh sb="216" eb="218">
      <t>ヒッス</t>
    </rPh>
    <rPh sb="222" eb="224">
      <t>シュルイ</t>
    </rPh>
    <rPh sb="229" eb="231">
      <t>シセツ</t>
    </rPh>
    <rPh sb="234" eb="238">
      <t>シュウケイケッカ</t>
    </rPh>
    <rPh sb="243" eb="245">
      <t>トウロク</t>
    </rPh>
    <phoneticPr fontId="3"/>
  </si>
  <si>
    <t>①以下のコマンドを実行
⇒py -3.7 D:\python_project\src\proc\jobReadMml.py -j JB_D02_03_09_37 -u System -M mml_read_forward</t>
    <phoneticPr fontId="41"/>
  </si>
  <si>
    <r>
      <t xml:space="preserve">①受託領域処理フロー管理テーブルの処理状況が以下の通りであること。
</t>
    </r>
    <r>
      <rPr>
        <sz val="11"/>
        <color rgb="FFFF0000"/>
        <rFont val="ＭＳ Ｐ明朝"/>
        <family val="1"/>
        <charset val="128"/>
      </rPr>
      <t>・レコードなし</t>
    </r>
    <r>
      <rPr>
        <sz val="11"/>
        <rFont val="ＭＳ Ｐ明朝"/>
        <family val="1"/>
        <charset val="128"/>
      </rPr>
      <t xml:space="preserve">
②処理結果ログテーブルが以下の通りであること。
・レコードなし</t>
    </r>
    <rPh sb="17" eb="19">
      <t>ショリ</t>
    </rPh>
    <rPh sb="19" eb="21">
      <t>ジョウキョウ</t>
    </rPh>
    <rPh sb="22" eb="24">
      <t>イカ</t>
    </rPh>
    <rPh sb="25" eb="26">
      <t>トオ</t>
    </rPh>
    <phoneticPr fontId="3"/>
  </si>
  <si>
    <r>
      <t xml:space="preserve">①受託領域処理フロー管理テーブルの処理状況が以下の通りであること。
</t>
    </r>
    <r>
      <rPr>
        <sz val="11"/>
        <color rgb="FFFF0000"/>
        <rFont val="ＭＳ Ｐ明朝"/>
        <family val="1"/>
        <charset val="128"/>
      </rPr>
      <t>・2レコード存在
・2レコードともエラー患者履歴管理作成：未実施</t>
    </r>
    <r>
      <rPr>
        <sz val="11"/>
        <rFont val="ＭＳ Ｐ明朝"/>
        <family val="1"/>
        <charset val="128"/>
      </rPr>
      <t xml:space="preserve">
②処理結果ログテーブルが以下の通りであること。
・レコードなし</t>
    </r>
    <rPh sb="17" eb="19">
      <t>ショリ</t>
    </rPh>
    <rPh sb="19" eb="21">
      <t>ジョウキョウ</t>
    </rPh>
    <rPh sb="22" eb="24">
      <t>イカ</t>
    </rPh>
    <rPh sb="25" eb="26">
      <t>トオ</t>
    </rPh>
    <rPh sb="40" eb="42">
      <t>ソンザイ</t>
    </rPh>
    <phoneticPr fontId="3"/>
  </si>
  <si>
    <r>
      <t xml:space="preserve">・コマンドが異常終了し、ログファイルに処理内容が出力されていること。
</t>
    </r>
    <r>
      <rPr>
        <sz val="11"/>
        <color rgb="FFFF0000"/>
        <rFont val="ＭＳ Ｐ明朝"/>
        <family val="1"/>
        <charset val="128"/>
      </rPr>
      <t>・以下のメッセージが標準出力されていること。
受託領域処理フロー管理テーブルのレコード数が不正です。</t>
    </r>
    <r>
      <rPr>
        <sz val="11"/>
        <rFont val="ＭＳ Ｐ明朝"/>
        <family val="1"/>
        <charset val="128"/>
      </rPr>
      <t xml:space="preserve">
</t>
    </r>
    <rPh sb="19" eb="23">
      <t>ショリナイヨウ</t>
    </rPh>
    <rPh sb="24" eb="26">
      <t>シュツリョク</t>
    </rPh>
    <phoneticPr fontId="41"/>
  </si>
  <si>
    <r>
      <t xml:space="preserve">・コマンドが異常終了し、ログファイルに処理内容が出力されていること。
</t>
    </r>
    <r>
      <rPr>
        <sz val="11"/>
        <color rgb="FFFF0000"/>
        <rFont val="ＭＳ Ｐ明朝"/>
        <family val="1"/>
        <charset val="128"/>
      </rPr>
      <t xml:space="preserve">・以下のメッセージが標準出力されていること。
受託領域処理フロー管理テーブルのレコード数が不正です。
</t>
    </r>
    <rPh sb="19" eb="23">
      <t>ショリナイヨウ</t>
    </rPh>
    <rPh sb="24" eb="26">
      <t>シュツリョク</t>
    </rPh>
    <phoneticPr fontId="41"/>
  </si>
  <si>
    <t>①以下のコマンドを実行
⇒py -3.7 D:\python_project\src\proc\jobReadMml.py -j JB_D02_03_09_11 -u System -M file_list</t>
  </si>
  <si>
    <t>①以下のコマンドを実行
⇒py -3.7 D:\python_project\src\proc\jobReadMml.py -j JB_D02_03_09_31 -u System -M mml_read</t>
  </si>
  <si>
    <r>
      <t>エラー系（初回実行・</t>
    </r>
    <r>
      <rPr>
        <sz val="11"/>
        <color rgb="FFFF0000"/>
        <rFont val="ＭＳ Ｐ明朝"/>
        <family val="1"/>
        <charset val="128"/>
      </rPr>
      <t>利活用可能患者IDテーブル作成未実施</t>
    </r>
    <r>
      <rPr>
        <sz val="11"/>
        <rFont val="ＭＳ Ｐ明朝"/>
        <family val="1"/>
        <charset val="128"/>
      </rPr>
      <t>）</t>
    </r>
    <rPh sb="5" eb="9">
      <t>ショカイジッコウ</t>
    </rPh>
    <phoneticPr fontId="3"/>
  </si>
  <si>
    <r>
      <t>エラー系（初回実行・</t>
    </r>
    <r>
      <rPr>
        <sz val="11"/>
        <color rgb="FFFF0000"/>
        <rFont val="ＭＳ Ｐ明朝"/>
        <family val="1"/>
        <charset val="128"/>
      </rPr>
      <t>エラー患者情報データマート作成未実施</t>
    </r>
    <r>
      <rPr>
        <sz val="11"/>
        <rFont val="ＭＳ Ｐ明朝"/>
        <family val="1"/>
        <charset val="128"/>
      </rPr>
      <t>）</t>
    </r>
    <rPh sb="5" eb="9">
      <t>ショカイジッコウ</t>
    </rPh>
    <phoneticPr fontId="3"/>
  </si>
  <si>
    <r>
      <t>①受託領域処理フロー管理テーブルの処理状況が以下の通りであること。
・エラー患者情報データマート作成：</t>
    </r>
    <r>
      <rPr>
        <sz val="11"/>
        <color rgb="FFFF0000"/>
        <rFont val="ＭＳ Ｐ明朝"/>
        <family val="1"/>
        <charset val="128"/>
      </rPr>
      <t>未実施</t>
    </r>
    <r>
      <rPr>
        <sz val="11"/>
        <rFont val="ＭＳ Ｐ明朝"/>
        <family val="1"/>
        <charset val="128"/>
      </rPr>
      <t xml:space="preserve">
・データマート取込前確認結果出力：未実施
②処理結果ログテーブルが以下の通りであること。
</t>
    </r>
    <r>
      <rPr>
        <sz val="11"/>
        <color rgb="FFFF0000"/>
        <rFont val="ＭＳ Ｐ明朝"/>
        <family val="1"/>
        <charset val="128"/>
      </rPr>
      <t xml:space="preserve">レコードなし
</t>
    </r>
    <rPh sb="17" eb="19">
      <t>ショリ</t>
    </rPh>
    <rPh sb="19" eb="21">
      <t>ジョウキョウ</t>
    </rPh>
    <rPh sb="22" eb="24">
      <t>イカ</t>
    </rPh>
    <rPh sb="25" eb="26">
      <t>トオ</t>
    </rPh>
    <rPh sb="51" eb="54">
      <t>ミジッシ</t>
    </rPh>
    <phoneticPr fontId="3"/>
  </si>
  <si>
    <r>
      <t>エラー系（初回実行・</t>
    </r>
    <r>
      <rPr>
        <sz val="11"/>
        <color rgb="FFFF0000"/>
        <rFont val="ＭＳ Ｐ明朝"/>
        <family val="1"/>
        <charset val="128"/>
      </rPr>
      <t>データマート取込前確認結果出力未実施</t>
    </r>
    <r>
      <rPr>
        <sz val="11"/>
        <rFont val="ＭＳ Ｐ明朝"/>
        <family val="1"/>
        <charset val="128"/>
      </rPr>
      <t>）</t>
    </r>
    <rPh sb="5" eb="9">
      <t>ショカイジッコウ</t>
    </rPh>
    <phoneticPr fontId="3"/>
  </si>
  <si>
    <r>
      <t>エラー系（初回実行・</t>
    </r>
    <r>
      <rPr>
        <sz val="11"/>
        <color rgb="FFFF0000"/>
        <rFont val="ＭＳ Ｐ明朝"/>
        <family val="1"/>
        <charset val="128"/>
      </rPr>
      <t>データマート取込前承認済み制御ファイルなし</t>
    </r>
    <r>
      <rPr>
        <sz val="11"/>
        <rFont val="ＭＳ Ｐ明朝"/>
        <family val="1"/>
        <charset val="128"/>
      </rPr>
      <t>）</t>
    </r>
    <rPh sb="5" eb="9">
      <t>ショカイジッコウ</t>
    </rPh>
    <phoneticPr fontId="3"/>
  </si>
  <si>
    <r>
      <t>エラー系（初回実行・</t>
    </r>
    <r>
      <rPr>
        <sz val="11"/>
        <color rgb="FFFF0000"/>
        <rFont val="ＭＳ Ｐ明朝"/>
        <family val="1"/>
        <charset val="128"/>
      </rPr>
      <t>データマート取込前承認済み制御ファイル日付不正</t>
    </r>
    <r>
      <rPr>
        <sz val="11"/>
        <rFont val="ＭＳ Ｐ明朝"/>
        <family val="1"/>
        <charset val="128"/>
      </rPr>
      <t>）</t>
    </r>
    <rPh sb="5" eb="9">
      <t>ショカイジッコウ</t>
    </rPh>
    <rPh sb="29" eb="33">
      <t>ヒヅケフセイ</t>
    </rPh>
    <phoneticPr fontId="3"/>
  </si>
  <si>
    <r>
      <t>エラー系（初回実行・</t>
    </r>
    <r>
      <rPr>
        <sz val="11"/>
        <color rgb="FFFF0000"/>
        <rFont val="ＭＳ Ｐ明朝"/>
        <family val="1"/>
        <charset val="128"/>
      </rPr>
      <t>MML個別取込_利活用可否確認結果反映未実施</t>
    </r>
    <r>
      <rPr>
        <sz val="11"/>
        <rFont val="ＭＳ Ｐ明朝"/>
        <family val="1"/>
        <charset val="128"/>
      </rPr>
      <t>）</t>
    </r>
    <rPh sb="5" eb="9">
      <t>ショカイジッコウ</t>
    </rPh>
    <phoneticPr fontId="3"/>
  </si>
  <si>
    <r>
      <t>エラー系（初回実行・</t>
    </r>
    <r>
      <rPr>
        <sz val="11"/>
        <color rgb="FFFF0000"/>
        <rFont val="ＭＳ Ｐ明朝"/>
        <family val="1"/>
        <charset val="128"/>
      </rPr>
      <t>MMLファイル読込未実施</t>
    </r>
    <r>
      <rPr>
        <sz val="11"/>
        <rFont val="ＭＳ Ｐ明朝"/>
        <family val="1"/>
        <charset val="128"/>
      </rPr>
      <t>）</t>
    </r>
    <rPh sb="5" eb="9">
      <t>ショカイジッコウ</t>
    </rPh>
    <phoneticPr fontId="3"/>
  </si>
  <si>
    <r>
      <t>エラー系（初回実行・</t>
    </r>
    <r>
      <rPr>
        <sz val="11"/>
        <color rgb="FFFF0000"/>
        <rFont val="ＭＳ Ｐ明朝"/>
        <family val="1"/>
        <charset val="128"/>
      </rPr>
      <t>MML個別取込（取込前確認）未実施</t>
    </r>
    <r>
      <rPr>
        <sz val="11"/>
        <rFont val="ＭＳ Ｐ明朝"/>
        <family val="1"/>
        <charset val="128"/>
      </rPr>
      <t>）</t>
    </r>
    <rPh sb="5" eb="9">
      <t>ショカイジッコウ</t>
    </rPh>
    <phoneticPr fontId="3"/>
  </si>
  <si>
    <r>
      <t>エラー系（初回実行・</t>
    </r>
    <r>
      <rPr>
        <sz val="11"/>
        <color rgb="FFFF0000"/>
        <rFont val="ＭＳ Ｐ明朝"/>
        <family val="1"/>
        <charset val="128"/>
      </rPr>
      <t>削除対象反映未実施</t>
    </r>
    <r>
      <rPr>
        <sz val="11"/>
        <rFont val="ＭＳ Ｐ明朝"/>
        <family val="1"/>
        <charset val="128"/>
      </rPr>
      <t>）</t>
    </r>
    <rPh sb="5" eb="9">
      <t>ショカイジッコウ</t>
    </rPh>
    <phoneticPr fontId="3"/>
  </si>
  <si>
    <r>
      <t>エラー系（初回実行・</t>
    </r>
    <r>
      <rPr>
        <sz val="11"/>
        <color rgb="FFFF0000"/>
        <rFont val="ＭＳ Ｐ明朝"/>
        <family val="1"/>
        <charset val="128"/>
      </rPr>
      <t>MML取込前承認済み制御ファイルなし</t>
    </r>
    <r>
      <rPr>
        <sz val="11"/>
        <rFont val="ＭＳ Ｐ明朝"/>
        <family val="1"/>
        <charset val="128"/>
      </rPr>
      <t>）</t>
    </r>
    <rPh sb="5" eb="9">
      <t>ショカイジッコウ</t>
    </rPh>
    <phoneticPr fontId="3"/>
  </si>
  <si>
    <r>
      <t>エラー系（初回実行・</t>
    </r>
    <r>
      <rPr>
        <sz val="11"/>
        <color rgb="FFFF0000"/>
        <rFont val="ＭＳ Ｐ明朝"/>
        <family val="1"/>
        <charset val="128"/>
      </rPr>
      <t>MML取込前承認済み制御ファイル日付不正</t>
    </r>
    <r>
      <rPr>
        <sz val="11"/>
        <rFont val="ＭＳ Ｐ明朝"/>
        <family val="1"/>
        <charset val="128"/>
      </rPr>
      <t>）</t>
    </r>
    <rPh sb="5" eb="9">
      <t>ショカイジッコウ</t>
    </rPh>
    <rPh sb="26" eb="30">
      <t>ヒヅケフセイ</t>
    </rPh>
    <phoneticPr fontId="3"/>
  </si>
  <si>
    <r>
      <t>エラー系（初回実行・</t>
    </r>
    <r>
      <rPr>
        <sz val="11"/>
        <color rgb="FFFF0000"/>
        <rFont val="ＭＳ Ｐ明朝"/>
        <family val="1"/>
        <charset val="128"/>
      </rPr>
      <t>取込結果反映未実施</t>
    </r>
    <r>
      <rPr>
        <sz val="11"/>
        <rFont val="ＭＳ Ｐ明朝"/>
        <family val="1"/>
        <charset val="128"/>
      </rPr>
      <t>）</t>
    </r>
    <rPh sb="5" eb="9">
      <t>ショカイジッコウ</t>
    </rPh>
    <phoneticPr fontId="3"/>
  </si>
  <si>
    <t>異常系（受託領域処理フロー管理テーブルのレコード0でのレコード不正）</t>
    <rPh sb="4" eb="6">
      <t>ジュタク</t>
    </rPh>
    <rPh sb="6" eb="8">
      <t>リョウイキ</t>
    </rPh>
    <rPh sb="8" eb="10">
      <t>ショリ</t>
    </rPh>
    <rPh sb="13" eb="15">
      <t>カンリ</t>
    </rPh>
    <rPh sb="31" eb="33">
      <t>フセイ</t>
    </rPh>
    <phoneticPr fontId="3"/>
  </si>
  <si>
    <t>異常系（受託領域処理フロー管理テーブルのレコード2でのレコード不正）</t>
    <phoneticPr fontId="3"/>
  </si>
  <si>
    <t>正常系（初回実行・上書きなし・MMLファイル一覧作成未実施）</t>
    <rPh sb="0" eb="3">
      <t>セイジョウケイ</t>
    </rPh>
    <rPh sb="4" eb="8">
      <t>ショカイジッコウ</t>
    </rPh>
    <rPh sb="9" eb="11">
      <t>ウワガ</t>
    </rPh>
    <rPh sb="22" eb="26">
      <t>イチランサクセイ</t>
    </rPh>
    <rPh sb="26" eb="29">
      <t>ミジッシ</t>
    </rPh>
    <phoneticPr fontId="3"/>
  </si>
  <si>
    <t>正常系（再実行・上書きなし・MMLファイル一覧作成未実施）</t>
    <rPh sb="0" eb="3">
      <t>セイジョウケイ</t>
    </rPh>
    <rPh sb="4" eb="5">
      <t>サイ</t>
    </rPh>
    <rPh sb="5" eb="7">
      <t>ジッコウ</t>
    </rPh>
    <phoneticPr fontId="3"/>
  </si>
  <si>
    <t>正常系（初回実行・上書きなし・MMLファイル一覧作成実施済み）</t>
    <rPh sb="0" eb="3">
      <t>セイジョウケイ</t>
    </rPh>
    <rPh sb="4" eb="8">
      <t>ショカイジッコウ</t>
    </rPh>
    <rPh sb="9" eb="11">
      <t>ウワガ</t>
    </rPh>
    <rPh sb="26" eb="29">
      <t>ジッシズ</t>
    </rPh>
    <phoneticPr fontId="3"/>
  </si>
  <si>
    <t>正常系（再実行・上書きなし・MMLファイル一覧作成実施済み）</t>
    <rPh sb="0" eb="3">
      <t>セイジョウケイ</t>
    </rPh>
    <rPh sb="4" eb="5">
      <t>サイ</t>
    </rPh>
    <rPh sb="5" eb="7">
      <t>ジッコウ</t>
    </rPh>
    <rPh sb="25" eb="28">
      <t>ジッシズ</t>
    </rPh>
    <phoneticPr fontId="3"/>
  </si>
  <si>
    <t>エラー系（初回実行・上書きなし・MMLファイル一覧作成実行中）</t>
    <rPh sb="5" eb="9">
      <t>ショカイジッコウ</t>
    </rPh>
    <rPh sb="10" eb="12">
      <t>ウワガ</t>
    </rPh>
    <rPh sb="27" eb="30">
      <t>ジッコウチュウ</t>
    </rPh>
    <phoneticPr fontId="3"/>
  </si>
  <si>
    <t>正常系（初回実行・上書きあり・MMLファイル一覧作成未実施）</t>
    <rPh sb="0" eb="3">
      <t>セイジョウケイ</t>
    </rPh>
    <rPh sb="4" eb="8">
      <t>ショカイジッコウ</t>
    </rPh>
    <rPh sb="9" eb="11">
      <t>ウワガ</t>
    </rPh>
    <phoneticPr fontId="3"/>
  </si>
  <si>
    <t>正常系（再実行・上書きあり・MMLファイル一覧作成未実施）</t>
    <rPh sb="0" eb="3">
      <t>セイジョウケイ</t>
    </rPh>
    <rPh sb="4" eb="5">
      <t>サイ</t>
    </rPh>
    <rPh sb="5" eb="7">
      <t>ジッコウ</t>
    </rPh>
    <phoneticPr fontId="3"/>
  </si>
  <si>
    <t>正常系（初回実行・上書きあり・MMLファイル一覧作成実施済み）</t>
    <rPh sb="0" eb="3">
      <t>セイジョウケイ</t>
    </rPh>
    <rPh sb="4" eb="8">
      <t>ショカイジッコウ</t>
    </rPh>
    <rPh sb="9" eb="11">
      <t>ウワガ</t>
    </rPh>
    <rPh sb="26" eb="29">
      <t>ジッシズ</t>
    </rPh>
    <phoneticPr fontId="3"/>
  </si>
  <si>
    <t>正常系（再実行・上書きあり・MMLファイル一覧作成実施済み）</t>
    <rPh sb="0" eb="3">
      <t>セイジョウケイ</t>
    </rPh>
    <rPh sb="4" eb="5">
      <t>サイ</t>
    </rPh>
    <rPh sb="5" eb="7">
      <t>ジッコウ</t>
    </rPh>
    <phoneticPr fontId="3"/>
  </si>
  <si>
    <t>エラー系（初回実行・上書きあり・MMLファイル一覧作成実行中）</t>
    <rPh sb="5" eb="9">
      <t>ショカイジッコウ</t>
    </rPh>
    <rPh sb="27" eb="30">
      <t>ジッコウチュウ</t>
    </rPh>
    <phoneticPr fontId="3"/>
  </si>
  <si>
    <t>エラー系（初回実行・上書きあり・上書き実行済みフラグ：TRUE）</t>
    <rPh sb="5" eb="7">
      <t>ショカイ</t>
    </rPh>
    <rPh sb="7" eb="9">
      <t>ジッコウ</t>
    </rPh>
    <phoneticPr fontId="3"/>
  </si>
  <si>
    <t>エラー系（初回実行・MMLファイル一覧作成実行中）</t>
    <rPh sb="5" eb="9">
      <t>ショカイジッコウ</t>
    </rPh>
    <rPh sb="17" eb="19">
      <t>イチラン</t>
    </rPh>
    <rPh sb="19" eb="21">
      <t>サクセイ</t>
    </rPh>
    <rPh sb="21" eb="23">
      <t>ジッコウ</t>
    </rPh>
    <rPh sb="23" eb="24">
      <t>チュウ</t>
    </rPh>
    <phoneticPr fontId="3"/>
  </si>
  <si>
    <t>正常系（初回実行・MMLファイル一覧作成未実施）</t>
    <rPh sb="0" eb="3">
      <t>セイジョウケイ</t>
    </rPh>
    <rPh sb="4" eb="8">
      <t>ショカイジッコウ</t>
    </rPh>
    <phoneticPr fontId="3"/>
  </si>
  <si>
    <t>エラー系（再実行・MMLファイル一覧作成未実施）</t>
    <rPh sb="5" eb="6">
      <t>サイ</t>
    </rPh>
    <rPh sb="6" eb="8">
      <t>ジッコウ</t>
    </rPh>
    <phoneticPr fontId="3"/>
  </si>
  <si>
    <t>正常系（初回実行・MMLファイル一覧作成実施済み）</t>
    <rPh sb="0" eb="3">
      <t>セイジョウケイ</t>
    </rPh>
    <rPh sb="4" eb="8">
      <t>ショカイジッコウ</t>
    </rPh>
    <rPh sb="20" eb="23">
      <t>ジッシズ</t>
    </rPh>
    <phoneticPr fontId="3"/>
  </si>
  <si>
    <t>エラー系（再実行・MMLファイル一覧作成実施済み）</t>
    <rPh sb="5" eb="6">
      <t>サイ</t>
    </rPh>
    <rPh sb="6" eb="8">
      <t>ジッコウ</t>
    </rPh>
    <phoneticPr fontId="3"/>
  </si>
  <si>
    <t>エラー系（初回実行・エラー患者履歴管理作成未実施）</t>
    <rPh sb="5" eb="9">
      <t>ショカイジッコウ</t>
    </rPh>
    <phoneticPr fontId="3"/>
  </si>
  <si>
    <t>エラー系（初回実行・最終未通知有無確認結果（断面）作成未実施）</t>
    <rPh sb="5" eb="9">
      <t>ショカイジッコウ</t>
    </rPh>
    <phoneticPr fontId="3"/>
  </si>
  <si>
    <t>エラー系（初回実行・MMLファイル一覧作成実行中）</t>
    <rPh sb="5" eb="9">
      <t>ショカイジッコウ</t>
    </rPh>
    <phoneticPr fontId="3"/>
  </si>
  <si>
    <r>
      <t>①受託領域処理フロー管理テーブルの処理状況が以下の通りであること。
・エラー患者履歴管理作成：未実施</t>
    </r>
    <r>
      <rPr>
        <sz val="11"/>
        <color rgb="FFFF0000"/>
        <rFont val="ＭＳ Ｐ明朝"/>
        <family val="1"/>
        <charset val="128"/>
      </rPr>
      <t>(レコード数が1であり、エラー患者履歴管理作成_開始日時、終了日時以外の日時項目のいずれかにダミー日付が入っていること
※当ケース以外ではレコード数が1であり、エラー患者履歴管理作成_開始日時、終了日時にダミー日付は入力することとする)</t>
    </r>
    <r>
      <rPr>
        <sz val="11"/>
        <rFont val="ＭＳ Ｐ明朝"/>
        <family val="1"/>
        <charset val="128"/>
      </rPr>
      <t xml:space="preserve">
②処理結果ログテーブルが以下の通りであること。
・レコードなし</t>
    </r>
    <rPh sb="17" eb="19">
      <t>ショリ</t>
    </rPh>
    <rPh sb="19" eb="21">
      <t>ジョウキョウ</t>
    </rPh>
    <rPh sb="22" eb="24">
      <t>イカ</t>
    </rPh>
    <rPh sb="25" eb="26">
      <t>トオ</t>
    </rPh>
    <rPh sb="55" eb="56">
      <t>スウ</t>
    </rPh>
    <rPh sb="79" eb="83">
      <t>シュウリョウニチジ</t>
    </rPh>
    <rPh sb="83" eb="85">
      <t>イガイ</t>
    </rPh>
    <rPh sb="86" eb="88">
      <t>ニチジ</t>
    </rPh>
    <rPh sb="88" eb="90">
      <t>コウモク</t>
    </rPh>
    <rPh sb="99" eb="101">
      <t>ヒヅケ</t>
    </rPh>
    <rPh sb="102" eb="103">
      <t>ハイ</t>
    </rPh>
    <rPh sb="111" eb="112">
      <t>トウ</t>
    </rPh>
    <rPh sb="115" eb="117">
      <t>イガイ</t>
    </rPh>
    <rPh sb="155" eb="157">
      <t>ヒヅケ</t>
    </rPh>
    <rPh sb="158" eb="160">
      <t>ニュウリョク</t>
    </rPh>
    <phoneticPr fontId="3"/>
  </si>
  <si>
    <t>エラー系（初回実行・利活用可能患者IDテーブル作成未実施）</t>
    <rPh sb="5" eb="9">
      <t>ショカイジッコウ</t>
    </rPh>
    <phoneticPr fontId="3"/>
  </si>
  <si>
    <r>
      <t>①受託領域処理フロー管理テーブルの処理状況が以下の通りであること。
・利活用可能患者IDテーブル作成：</t>
    </r>
    <r>
      <rPr>
        <sz val="11"/>
        <color rgb="FFFF0000"/>
        <rFont val="ＭＳ Ｐ明朝"/>
        <family val="1"/>
        <charset val="128"/>
      </rPr>
      <t xml:space="preserve">未実施
</t>
    </r>
    <r>
      <rPr>
        <sz val="11"/>
        <rFont val="ＭＳ Ｐ明朝"/>
        <family val="1"/>
        <charset val="128"/>
      </rPr>
      <t>・エラー患者情報データマート作成：未実施
②処理結果ログテーブルが以下の通りであること。
・レコードなし</t>
    </r>
    <rPh sb="17" eb="19">
      <t>ショリ</t>
    </rPh>
    <rPh sb="19" eb="21">
      <t>ジョウキョウ</t>
    </rPh>
    <rPh sb="22" eb="24">
      <t>イカ</t>
    </rPh>
    <rPh sb="25" eb="26">
      <t>トオ</t>
    </rPh>
    <phoneticPr fontId="3"/>
  </si>
  <si>
    <t>エラー系（初回実行・エラー患者情報データマート反映未実施）</t>
    <rPh sb="5" eb="9">
      <t>ショカイジッコウ</t>
    </rPh>
    <phoneticPr fontId="3"/>
  </si>
  <si>
    <t>2023年8月リリース対応</t>
  </si>
  <si>
    <t>2023年8月リリース対応</t>
    <phoneticPr fontId="3"/>
  </si>
  <si>
    <t>・受託領域処理フロー管理テーブルデータが以下の通りになっていること。
・利活用可能患者IDテーブル作成：実施済み(開始日時・終了日時が更新されていないこと)</t>
    <rPh sb="54" eb="55">
      <t>ズ</t>
    </rPh>
    <phoneticPr fontId="41"/>
  </si>
  <si>
    <t xml:space="preserve">・受託領域処理フロー管理テーブルデータが以下の通りになっていること。
・利活用可能患者IDテーブル作成：実施済み(開始日時・終了日時が更新されていないこと)
</t>
    <rPh sb="54" eb="55">
      <t>ズ</t>
    </rPh>
    <phoneticPr fontId="41"/>
  </si>
  <si>
    <t xml:space="preserve">・受託領域処理フロー管理テーブルデータが以下の通りになっていること。
・エラー患者情報データマート作成：実施済み(開始日時・終了日時が更新されていないこと)
</t>
    <rPh sb="54" eb="55">
      <t>ズ</t>
    </rPh>
    <phoneticPr fontId="41"/>
  </si>
  <si>
    <t xml:space="preserve">・受託領域処理フロー管理テーブルデータが以下の通りになっていること。
・データマート取込前確認結果出力：実施済み(開始日時・終了日時が更新されていないこと)
</t>
    <rPh sb="54" eb="55">
      <t>ズ</t>
    </rPh>
    <phoneticPr fontId="41"/>
  </si>
  <si>
    <t xml:space="preserve">・受託領域処理フロー管理テーブルデータが以下の通りになっていること。
・エラー患者情報データマート反映：実施済み(開始日時・終了日時が更新されていないこと)
</t>
    <rPh sb="54" eb="55">
      <t>ズ</t>
    </rPh>
    <phoneticPr fontId="41"/>
  </si>
  <si>
    <t xml:space="preserve">・受託領域処理フロー管理テーブルデータが以下の通りになっていること。
・データマート取込後確認結果出力：実施済み(開始日時・終了日時が更新されていないこと)
</t>
    <rPh sb="54" eb="55">
      <t>ズ</t>
    </rPh>
    <phoneticPr fontId="41"/>
  </si>
  <si>
    <r>
      <t>・対象ディレクトリ配下に2種類のデータマート取込後確認結果出力ファイルが作成されていること。
　エラー患者データ認定領域への取込患者数（取込後）集計結果ファイル(3-1-1_error_ref_aft.tsv)
　エラー患者データ取込後_未通知およびオプトアウト対象患者数集計結果ファイル(3-1-2_error_out_aft.tsv)
・エラー患者データ認定領域への取込患者数集計結果ファイルには処理結果ログテーブルのエラー患者データ登録実績患者数の内容が反映され、施設マスタに存在する施設単位で集計されていること。</t>
    </r>
    <r>
      <rPr>
        <sz val="11"/>
        <color rgb="FFFF0000"/>
        <rFont val="ＭＳ Ｐ明朝"/>
        <family val="1"/>
        <charset val="128"/>
      </rPr>
      <t>(集計結果が0の場合も0として出力されていること)</t>
    </r>
    <r>
      <rPr>
        <sz val="11"/>
        <rFont val="ＭＳ Ｐ明朝"/>
        <family val="1"/>
        <charset val="128"/>
      </rPr>
      <t xml:space="preserve">
・エラー患者データ取込後_未通知およびオプトアウト対象患者数集計結果ファイルには処理結果ログテーブルのエラー患者データ取込後_未通知患者およびオプトアウト対象患者数の内容が反映され、施設マスタに存在する施設単位で集計されていること。</t>
    </r>
    <r>
      <rPr>
        <sz val="11"/>
        <color rgb="FFFF0000"/>
        <rFont val="ＭＳ Ｐ明朝"/>
        <family val="1"/>
        <charset val="128"/>
      </rPr>
      <t xml:space="preserve">(集計結果が0の場合も0として出力されていること)
</t>
    </r>
    <r>
      <rPr>
        <sz val="11"/>
        <rFont val="ＭＳ Ｐ明朝"/>
        <family val="1"/>
        <charset val="128"/>
      </rPr>
      <t xml:space="preserve">
</t>
    </r>
    <rPh sb="1" eb="3">
      <t>タイショウ</t>
    </rPh>
    <rPh sb="9" eb="11">
      <t>ハイカ</t>
    </rPh>
    <rPh sb="13" eb="15">
      <t>シュルイ</t>
    </rPh>
    <rPh sb="36" eb="38">
      <t>サクセイ</t>
    </rPh>
    <phoneticPr fontId="41"/>
  </si>
  <si>
    <t xml:space="preserve">・受託領域処理フロー管理テーブルデータが以下の通りになっていること。
・MML個別取込_利活用可否確認結果反映：実施済み(開始日時・終了日時が更新されていないこと)
</t>
    <rPh sb="58" eb="59">
      <t>ズ</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</si>
  <si>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MML個別取込_利活用可否確認結果反映が未実行でないため、MML個別取込_利活用可否確認結果反映は実行不可です。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</si>
  <si>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利活用可能患者IDテーブル作成が実行済みでないため、MML個別取込_利活用可否確認結果反映は実行不可です。</t>
    </r>
    <rPh sb="20" eb="24">
      <t>ショリナイヨウ</t>
    </rPh>
    <rPh sb="25" eb="27">
      <t>シュツリョク</t>
    </rPh>
    <phoneticPr fontId="41"/>
  </si>
  <si>
    <t xml:space="preserve">・受託領域処理フロー管理テーブルデータが以下の通りになっていること。
・MMLファイル読込：実施済み(開始日時・終了日時が更新されていないこと)
</t>
    <rPh sb="48" eb="49">
      <t>ズ</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</si>
  <si>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MMLファイル読込が未実行でないため、MMLファイル読込は実行不可です。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</si>
  <si>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MML個別取込_利活用可否確認結果反映が実行済みでないため、MMLファイル読込は実行不可です。</t>
    </r>
    <rPh sb="20" eb="24">
      <t>ショリナイヨウ</t>
    </rPh>
    <rPh sb="25" eb="27">
      <t>シュツリョク</t>
    </rPh>
    <phoneticPr fontId="41"/>
  </si>
  <si>
    <r>
      <t>・対象ディレクトリ配下に5種類のMML取込前確認時の妥当性確認結果ファイルが作成されていること。
　新規取込予定総患者数集計結果ファイル(1-2-1_mml_all.tsv)
　取込不可総患者数集計結果ファイル(1-2-2_mml_out.tsv)
　差分取込総患者数（新規を除く追加取込対象）集計結果ファイル(1-2-3_mml_add.tsv)
　MML個別取込_認定領域への取込患者数（取込前）集計結果ファイル(1-2-4_mml_ref_bef.tsv)
　MML個別取込前_未通知およびオプトアウト対象患者数集計結果ファイル(1-2-5_mml_out_bef.tsv)
・上記5種類のファイルの内容は、施設マスタに存在する施設単位で集計されていること。</t>
    </r>
    <r>
      <rPr>
        <sz val="11"/>
        <color rgb="FFFF0000"/>
        <rFont val="ＭＳ Ｐ明朝"/>
        <family val="1"/>
        <charset val="128"/>
      </rPr>
      <t>(集計結果が0の場合も0として出力されていること)</t>
    </r>
    <r>
      <rPr>
        <sz val="11"/>
        <rFont val="ＭＳ Ｐ明朝"/>
        <family val="1"/>
        <charset val="128"/>
      </rPr>
      <t xml:space="preserve">
</t>
    </r>
    <rPh sb="1" eb="3">
      <t>タイショウ</t>
    </rPh>
    <rPh sb="9" eb="11">
      <t>ハイカ</t>
    </rPh>
    <rPh sb="13" eb="15">
      <t>シュルイ</t>
    </rPh>
    <rPh sb="38" eb="40">
      <t>サクセイ</t>
    </rPh>
    <phoneticPr fontId="41"/>
  </si>
  <si>
    <r>
      <t>・対象ディレクトリ配下に4種類のMML取込削除対象集計結果ファイルが作成されていること。
　認定領域のオプトアウト削除候補患者数集計結果ファイル(1-3-1_mml_del_opt_all.tsv)
　認定領域のオプトアウト削除対象患者数集計結果ファイル(1-3-2_mml_del_opt_bef.tsv)
　上書き取込による削除候補患者数集計結果ファイル(1-3-3_mml_del_update_all.tsv)
　上書き取込による削除対象患者数集計結果ファイル(1-3-4_mml_del_update_bef.tsv)
・上記4種類のファイルの内容は、施設マスタに存在する施設単位で集計されていること。</t>
    </r>
    <r>
      <rPr>
        <sz val="11"/>
        <color rgb="FFFF0000"/>
        <rFont val="ＭＳ Ｐ明朝"/>
        <family val="1"/>
        <charset val="128"/>
      </rPr>
      <t>(集計結果が0の場合も0として出力されていること)</t>
    </r>
    <r>
      <rPr>
        <sz val="11"/>
        <rFont val="ＭＳ Ｐ明朝"/>
        <family val="1"/>
        <charset val="128"/>
      </rPr>
      <t xml:space="preserve">
</t>
    </r>
    <rPh sb="1" eb="3">
      <t>タイショウ</t>
    </rPh>
    <rPh sb="9" eb="11">
      <t>ハイカ</t>
    </rPh>
    <rPh sb="13" eb="15">
      <t>シュルイ</t>
    </rPh>
    <rPh sb="34" eb="36">
      <t>サクセイ</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</si>
  <si>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MML個別取込（取込前確認）が未実行でないため、MML個別取込（取込前確認）は実行不可です。</t>
    </r>
    <rPh sb="20" eb="24">
      <t>ショリナイヨウ</t>
    </rPh>
    <rPh sb="25" eb="27">
      <t>シュツリョク</t>
    </rPh>
    <phoneticPr fontId="41"/>
  </si>
  <si>
    <t xml:space="preserve">・受託領域処理フロー管理テーブルデータが以下の通りになっていること。
・MML個別取込（取込前確認）：実施済み(開始日時・終了日時が更新されていないこと)
</t>
    <rPh sb="53" eb="54">
      <t>ズ</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</si>
  <si>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MMLファイル読込が実行済みでないため、MML個別取込（取込前確認）は実行不可です。</t>
    </r>
    <rPh sb="20" eb="24">
      <t>ショリナイヨウ</t>
    </rPh>
    <rPh sb="25" eb="27">
      <t>シュツリョク</t>
    </rPh>
    <phoneticPr fontId="41"/>
  </si>
  <si>
    <t xml:space="preserve">・受託領域処理フロー管理テーブルデータが以下の通りになっていること。
・削除対象反映：実施済み(開始日時・終了日時が更新されていないこと)
</t>
    <rPh sb="45" eb="46">
      <t>ズ</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</si>
  <si>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削除対象反映が未実行でないため、削除対象反映は実行不可です。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</si>
  <si>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MML個別取込（取込前確認）が実行済みでないため、削除対象反映は実行不可です。</t>
    </r>
    <rPh sb="20" eb="24">
      <t>ショリナイヨウ</t>
    </rPh>
    <rPh sb="25" eb="27">
      <t>シュツリョク</t>
    </rPh>
    <phoneticPr fontId="41"/>
  </si>
  <si>
    <t xml:space="preserve">・受託領域処理フロー管理テーブルデータが以下の通りになっていること。
・取込結果反映：実施済み(開始日時・終了日時が更新されていないこと)
</t>
    <rPh sb="45" eb="46">
      <t>ズ</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</si>
  <si>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取込結果反映が未実行でないため、取込結果反映は実行不可です。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</si>
  <si>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削除対象反映が実行済みでないため、取込結果反映は実行不可です。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</si>
  <si>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MML取込前確認_承認済み制御ファイルが存在しないため、取込結果反映は実行不可です。</t>
    </r>
    <rPh sb="20" eb="24">
      <t>ショリナイヨウ</t>
    </rPh>
    <rPh sb="25" eb="27">
      <t>シュツリョク</t>
    </rPh>
    <rPh sb="65" eb="67">
      <t>カクニン</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</si>
  <si>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MML取込前確認_承認済み制御ファイルに設定されている日付がシステム日付と異なるため、取込結果反映は実行不可です。</t>
    </r>
    <rPh sb="20" eb="24">
      <t>ショリナイヨウ</t>
    </rPh>
    <rPh sb="25" eb="27">
      <t>シュツリョク</t>
    </rPh>
    <phoneticPr fontId="41"/>
  </si>
  <si>
    <t xml:space="preserve">・受託領域処理フロー管理テーブルデータが以下の通りになっていること。
・MML個別取込（取込後確認）：実施済み(開始日時・終了日時が更新されていないこと)
</t>
    <rPh sb="53" eb="54">
      <t>ズ</t>
    </rPh>
    <phoneticPr fontId="41"/>
  </si>
  <si>
    <r>
      <t>・対象ディレクトリ配下に2種類のMML取込後確認時の妥当性確認結果ファイルが作成されていること。
　MML個別取込データ認定領域への取込患者数（取込後）集計結果ファイル(3-2-1_mml_ref_aft.tsv)
　MML個別取込後_未通知およびオプトアウト対象患者数（取込後）集計結果ファイル(3-2-2_mml_out_aft.tsv)
・上記2種類のファイルの内容は、施設マスタに存在する施設単位で集計されていること。</t>
    </r>
    <r>
      <rPr>
        <sz val="11"/>
        <color rgb="FFFF0000"/>
        <rFont val="ＭＳ Ｐ明朝"/>
        <family val="1"/>
        <charset val="128"/>
      </rPr>
      <t>(集計結果が0の場合も0として出力されていること)</t>
    </r>
    <r>
      <rPr>
        <sz val="11"/>
        <rFont val="ＭＳ Ｐ明朝"/>
        <family val="1"/>
        <charset val="128"/>
      </rPr>
      <t xml:space="preserve">
</t>
    </r>
    <rPh sb="1" eb="3">
      <t>タイショウ</t>
    </rPh>
    <rPh sb="9" eb="11">
      <t>ハイカ</t>
    </rPh>
    <rPh sb="13" eb="15">
      <t>シュルイ</t>
    </rPh>
    <rPh sb="38" eb="40">
      <t>サクセイ</t>
    </rPh>
    <phoneticPr fontId="41"/>
  </si>
  <si>
    <r>
      <t>・対象ディレクトリ配下に2種類のMML取込削除実績集計結果ファイルが作成されていること。
　認定領域のオプトアウト削除実績患者数集計結果ファイル(3-3-1_mml_del_opt_aft.tsv)
　上書き取込による削除実績患者数集計結果ファイル(3-3-2_mml_del_update_aft.tsv)
・上記2種類のファイルの内容は、施設マスタに存在する施設単位で集計されていること。</t>
    </r>
    <r>
      <rPr>
        <sz val="11"/>
        <color rgb="FFFF0000"/>
        <rFont val="ＭＳ Ｐ明朝"/>
        <family val="1"/>
        <charset val="128"/>
      </rPr>
      <t>(集計結果が0の場合も0として出力されていること)</t>
    </r>
    <r>
      <rPr>
        <sz val="11"/>
        <rFont val="ＭＳ Ｐ明朝"/>
        <family val="1"/>
        <charset val="128"/>
      </rPr>
      <t xml:space="preserve">
</t>
    </r>
    <rPh sb="1" eb="3">
      <t>タイショウ</t>
    </rPh>
    <rPh sb="9" eb="11">
      <t>ハイカ</t>
    </rPh>
    <rPh sb="13" eb="15">
      <t>シュルイ</t>
    </rPh>
    <rPh sb="34" eb="36">
      <t>サクセイ</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</si>
  <si>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MML個別取込（取込後確認）が未実行でないため、MML個別取込（取込後確認）は実行不可です。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</si>
  <si>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取込結果反映が実行済みでないため、MML個別取込（取込後確認）は実行不可です。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</si>
  <si>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MMLファイル一覧作成が実行中のため、Zipファイルコピーは実行不可です。</t>
    </r>
    <rPh sb="20" eb="24">
      <t>ショリナイヨウ</t>
    </rPh>
    <rPh sb="25" eb="27">
      <t>シュツリョク</t>
    </rPh>
    <phoneticPr fontId="41"/>
  </si>
  <si>
    <r>
      <t>・対象ディレクトリ配下に4種類のデータマート取込前確認結果出力ファイルが作成されていること。
　エラー患者データ取込予定総患者数集計結果ファイル(1-1-1_error_all.tsv)
　エラー患者データ取込不可患者数集計結果ファイル(1-1-2_error_out.tsv)
　エラー患者データ認定領域への取込患者数（取込前）集計結果ファイル(1-1-3_error_ref_bef.tsv)
　エラー患者データ取込前_未通知およびオプトアウト対象患者数集計結果ファイル(1-1-4_error_out_bef.tsv)
・エラー患者データ取込予定総患者数集計結果ファイルには処理結果ログテーブルのエラー患者データ取込予定総患者数の内容が反映され、施設マスタに存在する施設単位で集計されていること。</t>
    </r>
    <r>
      <rPr>
        <sz val="11"/>
        <color rgb="FFFF0000"/>
        <rFont val="ＭＳ Ｐ明朝"/>
        <family val="1"/>
        <charset val="128"/>
      </rPr>
      <t>(集計結果が0の場合も0として出力されていること)</t>
    </r>
    <r>
      <rPr>
        <sz val="11"/>
        <rFont val="ＭＳ Ｐ明朝"/>
        <family val="1"/>
        <charset val="128"/>
      </rPr>
      <t xml:space="preserve">
・エラー患者データ取込不可患者数集計結果ファイルには処理結果ログテーブルのエラー患者データ取込不可患者数の内容が反映され、施設マスタに存在する施設単位で集計されていること。</t>
    </r>
    <r>
      <rPr>
        <sz val="11"/>
        <color rgb="FFFF0000"/>
        <rFont val="ＭＳ Ｐ明朝"/>
        <family val="1"/>
        <charset val="128"/>
      </rPr>
      <t>(集計結果が0の場合も0として出力されていること)</t>
    </r>
    <r>
      <rPr>
        <sz val="11"/>
        <rFont val="ＭＳ Ｐ明朝"/>
        <family val="1"/>
        <charset val="128"/>
      </rPr>
      <t xml:space="preserve">
・エラー患者データ認定領域への取込患者数（取込前）集計結果ファイルには処理結果ログテーブルのエラー患者データ認定領域への取込患者数の内容が反映され、施設マスタに存在する施設単位で集計されていること。</t>
    </r>
    <r>
      <rPr>
        <sz val="11"/>
        <color rgb="FFFF0000"/>
        <rFont val="ＭＳ Ｐ明朝"/>
        <family val="1"/>
        <charset val="128"/>
      </rPr>
      <t>(集計結果が0の場合も0として出力されていること)</t>
    </r>
    <r>
      <rPr>
        <sz val="11"/>
        <rFont val="ＭＳ Ｐ明朝"/>
        <family val="1"/>
        <charset val="128"/>
      </rPr>
      <t xml:space="preserve">
・エラー患者データ取込前_未通知およびオプトアウト対象患者数集計結果ファイルには処理結果ログテーブルのエラー患者データ取込前_未通知およびオプトアウト対象患者数の内容が反映され、施設マスタに存在する施設単位で集計されていること。</t>
    </r>
    <r>
      <rPr>
        <sz val="11"/>
        <color rgb="FFFF0000"/>
        <rFont val="ＭＳ Ｐ明朝"/>
        <family val="1"/>
        <charset val="128"/>
      </rPr>
      <t xml:space="preserve">(集計結果が0の場合も0として出力されていること)
</t>
    </r>
    <rPh sb="1" eb="3">
      <t>タイショウ</t>
    </rPh>
    <rPh sb="9" eb="11">
      <t>ハイカ</t>
    </rPh>
    <rPh sb="36" eb="38">
      <t>サクセイ</t>
    </rPh>
    <rPh sb="290" eb="294">
      <t>ショリケッカ</t>
    </rPh>
    <rPh sb="318" eb="320">
      <t>ナイヨウ</t>
    </rPh>
    <rPh sb="321" eb="323">
      <t>ハンエイ</t>
    </rPh>
    <rPh sb="403" eb="407">
      <t>ショリケッカ</t>
    </rPh>
    <rPh sb="430" eb="432">
      <t>ナイヨウ</t>
    </rPh>
    <rPh sb="433" eb="435">
      <t>ハンエイ</t>
    </rPh>
    <rPh sb="524" eb="528">
      <t>ショリケッカ</t>
    </rPh>
    <rPh sb="654" eb="658">
      <t>ショリケッカ</t>
    </rPh>
    <phoneticPr fontId="41"/>
  </si>
  <si>
    <r>
      <t xml:space="preserve">・処理結果ログテーブルが更新されていること。
・エラー患者データ取込予定総患者数が施設ごとに集計されていること。
</t>
    </r>
    <r>
      <rPr>
        <sz val="11"/>
        <color rgb="FFFF0000"/>
        <rFont val="ＭＳ Ｐ明朝"/>
        <family val="1"/>
        <charset val="128"/>
      </rPr>
      <t>(エラー患者データ_全量テーブル(milscm0.mart_error_patient_all)が集計対象)</t>
    </r>
    <r>
      <rPr>
        <sz val="11"/>
        <rFont val="ＭＳ Ｐ明朝"/>
        <family val="1"/>
        <charset val="128"/>
      </rPr>
      <t xml:space="preserve">
・エラー患者データ取込不可患者数が施設ごとに集計されていること。
</t>
    </r>
    <r>
      <rPr>
        <sz val="11"/>
        <color rgb="FFFF0000"/>
        <rFont val="ＭＳ Ｐ明朝"/>
        <family val="1"/>
        <charset val="128"/>
      </rPr>
      <t>(エラー患者データ_全量テーブル(milscm0.mart_error_patient_all)の利活用フラグ：FALSEのレコード)が集計対象)</t>
    </r>
    <r>
      <rPr>
        <sz val="11"/>
        <rFont val="ＭＳ Ｐ明朝"/>
        <family val="1"/>
        <charset val="128"/>
      </rPr>
      <t xml:space="preserve">
・エラー患者データ認定領域への取込患者数が施設ごとに集計されていること。
</t>
    </r>
    <r>
      <rPr>
        <sz val="11"/>
        <color rgb="FFFF0000"/>
        <rFont val="ＭＳ Ｐ明朝"/>
        <family val="1"/>
        <charset val="128"/>
      </rPr>
      <t>(エラー患者データ_取込前確認テーブル(milscm0.mart_error_patient_check_bef)が集計対象)</t>
    </r>
    <r>
      <rPr>
        <sz val="11"/>
        <rFont val="ＭＳ Ｐ明朝"/>
        <family val="1"/>
        <charset val="128"/>
      </rPr>
      <t xml:space="preserve">
・エラー患者データ取込前_未通知およびオプトアウト対象患者数が施設ごとに</t>
    </r>
    <r>
      <rPr>
        <sz val="11"/>
        <color rgb="FFFF0000"/>
        <rFont val="ＭＳ Ｐ明朝"/>
        <family val="1"/>
        <charset val="128"/>
      </rPr>
      <t>集計されていないこと。
(仕様上ここで集計されないため)</t>
    </r>
    <r>
      <rPr>
        <sz val="11"/>
        <rFont val="ＭＳ Ｐ明朝"/>
        <family val="1"/>
        <charset val="128"/>
      </rPr>
      <t xml:space="preserve">
</t>
    </r>
    <rPh sb="12" eb="14">
      <t>コウシン</t>
    </rPh>
    <rPh sb="314" eb="318">
      <t>シュウケイタイショウ</t>
    </rPh>
    <rPh sb="329" eb="332">
      <t>トリコミマエ</t>
    </rPh>
    <rPh sb="369" eb="372">
      <t>シヨウジョウ</t>
    </rPh>
    <rPh sb="375" eb="377">
      <t>シュウケイ</t>
    </rPh>
    <phoneticPr fontId="41"/>
  </si>
  <si>
    <r>
      <rPr>
        <sz val="11"/>
        <rFont val="ＭＳ Ｐ明朝"/>
        <family val="1"/>
        <charset val="128"/>
      </rPr>
      <t>・処理結果ログテーブルが更新されていること。
・エラー患者データ登録実績患者数が集計されていること。</t>
    </r>
    <r>
      <rPr>
        <sz val="11"/>
        <color rgb="FFFF0000"/>
        <rFont val="ＭＳ Ｐ明朝"/>
        <family val="1"/>
        <charset val="128"/>
      </rPr>
      <t xml:space="preserve">
(エラー患者データテーブルと利活用可能患者IDテーブルに共通存在する患者が集計対象)
</t>
    </r>
    <r>
      <rPr>
        <sz val="11"/>
        <rFont val="ＭＳ Ｐ明朝"/>
        <family val="1"/>
        <charset val="128"/>
      </rPr>
      <t>・エラー患者データ取込後_未通知患者およびオプトアウト対象患者数が集計されていること。</t>
    </r>
    <r>
      <rPr>
        <sz val="11"/>
        <color rgb="FFFF0000"/>
        <rFont val="ＭＳ Ｐ明朝"/>
        <family val="1"/>
        <charset val="128"/>
      </rPr>
      <t xml:space="preserve">(エラー患者データテーブルには存在するが利活用可能患者IDテーブルには存在しない患者が集計対象)
</t>
    </r>
    <r>
      <rPr>
        <sz val="11"/>
        <rFont val="ＭＳ Ｐ明朝"/>
        <family val="1"/>
        <charset val="128"/>
      </rPr>
      <t xml:space="preserve">・エラー患者データ取込予定総患者数が更新されていないこと。
・エラー患者データ認定領域への取込患者数が更新されていないこと。
・エラー患者データ取込不可患者数が更新されていないこと。
・エラー患者データ取込前_未通知およびオプトアウト対象患者数が更新されていないこと。
</t>
    </r>
    <rPh sb="79" eb="83">
      <t>キョウツウソンザイ</t>
    </rPh>
    <rPh sb="85" eb="87">
      <t>カンジャ</t>
    </rPh>
    <rPh sb="88" eb="92">
      <t>シュウケイタイショウ</t>
    </rPh>
    <rPh sb="103" eb="106">
      <t>トリコミゴ</t>
    </rPh>
    <rPh sb="125" eb="126">
      <t>スウ</t>
    </rPh>
    <rPh sb="152" eb="154">
      <t>ソンザイ</t>
    </rPh>
    <rPh sb="172" eb="174">
      <t>ソンザイ</t>
    </rPh>
    <rPh sb="309" eb="311">
      <t>コウシン</t>
    </rPh>
    <phoneticPr fontId="41"/>
  </si>
  <si>
    <t>①受託領域処理フロー管理テーブルの処理状況が以下の通りであること。
・MMLファイル一覧作成：未実施
②処理結果ログテーブルが以下の通りであること。
・レコードなし</t>
    <rPh sb="17" eb="19">
      <t>ショリ</t>
    </rPh>
    <rPh sb="19" eb="21">
      <t>ジョウキョウ</t>
    </rPh>
    <rPh sb="22" eb="24">
      <t>イカ</t>
    </rPh>
    <rPh sb="25" eb="26">
      <t>トオ</t>
    </rPh>
    <rPh sb="47" eb="50">
      <t>ミジッシ</t>
    </rPh>
    <phoneticPr fontId="3"/>
  </si>
  <si>
    <r>
      <t xml:space="preserve">①受託領域処理フロー管理テーブルの処理状況が以下の通りであること。
・MMLファイル一覧作成：未実施
②処理結果ログテーブルが以下の通りであること。
・レコードなし
</t>
    </r>
    <r>
      <rPr>
        <sz val="11"/>
        <color rgb="FFFF0000"/>
        <rFont val="ＭＳ Ｐ明朝"/>
        <family val="1"/>
        <charset val="128"/>
      </rPr>
      <t xml:space="preserve">※正常系（初回実行・上書きなし・MMLファイル一覧作成未実施）のテストパターン実施後の状態であること。
</t>
    </r>
    <rPh sb="17" eb="19">
      <t>ショリ</t>
    </rPh>
    <rPh sb="19" eb="21">
      <t>ジョウキョウ</t>
    </rPh>
    <rPh sb="22" eb="24">
      <t>イカ</t>
    </rPh>
    <rPh sb="25" eb="26">
      <t>トオ</t>
    </rPh>
    <rPh sb="122" eb="125">
      <t>ジッシゴ</t>
    </rPh>
    <rPh sb="126" eb="128">
      <t>ジョウタイ</t>
    </rPh>
    <phoneticPr fontId="3"/>
  </si>
  <si>
    <r>
      <t xml:space="preserve">①受託領域処理フロー管理テーブルの処理状況が以下の通りであること。
・MMLファイル一覧作成：実施済み
②処理結果ログテーブルが以下の通りであること。
・レコードなし
</t>
    </r>
    <r>
      <rPr>
        <sz val="11"/>
        <color rgb="FFFF0000"/>
        <rFont val="ＭＳ Ｐ明朝"/>
        <family val="1"/>
        <charset val="128"/>
      </rPr>
      <t xml:space="preserve">※正常系（初回実行・上書きなし・MMLファイル一覧作成実施済み）のテストパターン実施後の状態であること。
</t>
    </r>
    <rPh sb="17" eb="19">
      <t>ショリ</t>
    </rPh>
    <rPh sb="19" eb="21">
      <t>ジョウキョウ</t>
    </rPh>
    <rPh sb="22" eb="24">
      <t>イカ</t>
    </rPh>
    <rPh sb="25" eb="26">
      <t>トオ</t>
    </rPh>
    <phoneticPr fontId="3"/>
  </si>
  <si>
    <t>①受託領域処理フロー管理テーブルの処理状況が以下の通りであること。
・MMLファイル一覧作成：未実施
・MML個別取込_上書き実行済みフラグ：FALSE
②処理結果ログテーブルが以下の通りであること。
・レコードなし</t>
    <rPh sb="17" eb="19">
      <t>ショリ</t>
    </rPh>
    <rPh sb="19" eb="21">
      <t>ジョウキョウ</t>
    </rPh>
    <rPh sb="22" eb="24">
      <t>イカ</t>
    </rPh>
    <rPh sb="25" eb="26">
      <t>トオ</t>
    </rPh>
    <rPh sb="47" eb="50">
      <t>ミジッシ</t>
    </rPh>
    <phoneticPr fontId="3"/>
  </si>
  <si>
    <t>①受託領域処理フロー管理テーブルの処理状況が以下の通りであること。
・MMLファイル一覧作成：未実施
・MML個別取込_上書き実行済みフラグ：FALSE
②処理結果ログテーブルが以下の通りであること。
・レコードなし</t>
    <rPh sb="17" eb="19">
      <t>ショリ</t>
    </rPh>
    <rPh sb="19" eb="21">
      <t>ジョウキョウ</t>
    </rPh>
    <rPh sb="22" eb="24">
      <t>イカ</t>
    </rPh>
    <rPh sb="25" eb="26">
      <t>トオ</t>
    </rPh>
    <phoneticPr fontId="3"/>
  </si>
  <si>
    <t>①受託領域処理フロー管理テーブルの処理状況が以下の通りであること。
・MMLファイル一覧作成：実施済み
・MML個別取込_上書き実行済みフラグ：FALSE
②処理結果ログテーブルが以下の通りであること。
・レコードなし</t>
    <rPh sb="17" eb="19">
      <t>ショリ</t>
    </rPh>
    <rPh sb="19" eb="21">
      <t>ジョウキョウ</t>
    </rPh>
    <rPh sb="22" eb="24">
      <t>イカ</t>
    </rPh>
    <rPh sb="25" eb="26">
      <t>トオ</t>
    </rPh>
    <phoneticPr fontId="3"/>
  </si>
  <si>
    <r>
      <t>①受託領域処理フロー管理テーブルの処理状況が以下の通りであること。
・MMLファイル一覧作成：</t>
    </r>
    <r>
      <rPr>
        <sz val="11"/>
        <color rgb="FFFF0000"/>
        <rFont val="ＭＳ Ｐ明朝"/>
        <family val="1"/>
        <charset val="128"/>
      </rPr>
      <t>実行中</t>
    </r>
    <r>
      <rPr>
        <sz val="11"/>
        <rFont val="ＭＳ Ｐ明朝"/>
        <family val="1"/>
        <charset val="128"/>
      </rPr>
      <t xml:space="preserve">
②処理結果ログテーブルが以下の通りであること。
・レコードなし</t>
    </r>
    <rPh sb="17" eb="19">
      <t>ショリ</t>
    </rPh>
    <rPh sb="19" eb="21">
      <t>ジョウキョウ</t>
    </rPh>
    <rPh sb="22" eb="24">
      <t>イカ</t>
    </rPh>
    <rPh sb="25" eb="26">
      <t>トオ</t>
    </rPh>
    <phoneticPr fontId="3"/>
  </si>
  <si>
    <r>
      <t xml:space="preserve">①受託領域処理フロー管理テーブルの処理状況が以下の通りであること。
・MMLファイル一覧作成：実施済み
・MML個別取込_上書き実行済みフラグ：FALSE
②処理結果ログテーブルが以下の通りであること。
・レコードなし
</t>
    </r>
    <r>
      <rPr>
        <sz val="11"/>
        <color rgb="FFFF0000"/>
        <rFont val="ＭＳ Ｐ明朝"/>
        <family val="1"/>
        <charset val="128"/>
      </rPr>
      <t xml:space="preserve">※正常系（初回実行・上書きあり・MMLファイル一覧作成実施済み）のテストパターン実施後の状態であること。
</t>
    </r>
    <rPh sb="17" eb="19">
      <t>ショリ</t>
    </rPh>
    <rPh sb="19" eb="21">
      <t>ジョウキョウ</t>
    </rPh>
    <rPh sb="22" eb="24">
      <t>イカ</t>
    </rPh>
    <rPh sb="25" eb="26">
      <t>トオ</t>
    </rPh>
    <phoneticPr fontId="3"/>
  </si>
  <si>
    <r>
      <t>①受託領域処理フロー管理テーブルの処理状況が以下の通りであること。
・MML個別取込_上書き実行済みフラグ：</t>
    </r>
    <r>
      <rPr>
        <sz val="11"/>
        <color rgb="FFFF0000"/>
        <rFont val="ＭＳ Ｐ明朝"/>
        <family val="1"/>
        <charset val="128"/>
      </rPr>
      <t>TRUE</t>
    </r>
    <r>
      <rPr>
        <sz val="11"/>
        <rFont val="ＭＳ Ｐ明朝"/>
        <family val="1"/>
        <charset val="128"/>
      </rPr>
      <t xml:space="preserve">
②処理結果ログテーブルが以下の通りであること。
・レコードなし</t>
    </r>
    <rPh sb="17" eb="19">
      <t>ショリ</t>
    </rPh>
    <rPh sb="19" eb="21">
      <t>ジョウキョウ</t>
    </rPh>
    <rPh sb="22" eb="24">
      <t>イカ</t>
    </rPh>
    <rPh sb="25" eb="26">
      <t>トオ</t>
    </rPh>
    <phoneticPr fontId="3"/>
  </si>
  <si>
    <r>
      <t xml:space="preserve">①受託領域処理フロー管理テーブルの処理状況が以下の通りであること。
・MMLファイル一覧作成：未実施
・MML個別取込_上書き実行済みフラグ：FALSE
②処理結果ログテーブルが以下の通りであること。
・レコードなし
</t>
    </r>
    <r>
      <rPr>
        <sz val="11"/>
        <color rgb="FFFF0000"/>
        <rFont val="ＭＳ Ｐ明朝"/>
        <family val="1"/>
        <charset val="128"/>
      </rPr>
      <t xml:space="preserve">※正常系（初回実行・上書きあり・MMLファイル一覧作成未実施）のテストパターン実施後の状態であること。
</t>
    </r>
    <rPh sb="17" eb="19">
      <t>ショリ</t>
    </rPh>
    <rPh sb="19" eb="21">
      <t>ジョウキョウ</t>
    </rPh>
    <rPh sb="22" eb="24">
      <t>イカ</t>
    </rPh>
    <rPh sb="25" eb="26">
      <t>トオ</t>
    </rPh>
    <phoneticPr fontId="3"/>
  </si>
  <si>
    <r>
      <t>①受託領域処理フロー管理テーブルの処理状況が以下の通りであること。
・MMLファイル一覧作成：未実施
・MML個別取込_上書き実行済みフラグ：</t>
    </r>
    <r>
      <rPr>
        <sz val="11"/>
        <color rgb="FFFF0000"/>
        <rFont val="ＭＳ Ｐ明朝"/>
        <family val="1"/>
        <charset val="128"/>
      </rPr>
      <t>TRUE</t>
    </r>
    <r>
      <rPr>
        <sz val="11"/>
        <rFont val="ＭＳ Ｐ明朝"/>
        <family val="1"/>
        <charset val="128"/>
      </rPr>
      <t xml:space="preserve">
②処理結果ログテーブルが以下の通りであること。
・レコードなし</t>
    </r>
    <rPh sb="17" eb="19">
      <t>ショリ</t>
    </rPh>
    <rPh sb="19" eb="21">
      <t>ジョウキョウ</t>
    </rPh>
    <rPh sb="22" eb="24">
      <t>イカ</t>
    </rPh>
    <rPh sb="25" eb="26">
      <t>トオ</t>
    </rPh>
    <rPh sb="47" eb="50">
      <t>ミジッシ</t>
    </rPh>
    <phoneticPr fontId="3"/>
  </si>
  <si>
    <r>
      <t xml:space="preserve">・受託領域処理フロー管理テーブルデータが以下の通りになっていること。
</t>
    </r>
    <r>
      <rPr>
        <sz val="11"/>
        <color rgb="FFFF0000"/>
        <rFont val="ＭＳ Ｐ明朝"/>
        <family val="1"/>
        <charset val="128"/>
      </rPr>
      <t>・MML個別取込_上書き実行済みフラグ：TRUE(フラグステータスが更新されていないこと)</t>
    </r>
    <r>
      <rPr>
        <sz val="11"/>
        <rFont val="ＭＳ Ｐ明朝"/>
        <family val="1"/>
        <charset val="128"/>
      </rPr>
      <t xml:space="preserve">
</t>
    </r>
    <phoneticPr fontId="41"/>
  </si>
  <si>
    <r>
      <t xml:space="preserve">・受託領域処理フロー管理テーブルデータが以下の通りに更新されること。
</t>
    </r>
    <r>
      <rPr>
        <sz val="11"/>
        <color rgb="FFFF0000"/>
        <rFont val="ＭＳ Ｐ明朝"/>
        <family val="1"/>
        <charset val="128"/>
      </rPr>
      <t>・MML個別取込_上書き実行済みフラグ：TRUE</t>
    </r>
    <rPh sb="26" eb="28">
      <t>コウシン</t>
    </rPh>
    <phoneticPr fontId="41"/>
  </si>
  <si>
    <r>
      <t xml:space="preserve">・受託領域処理フロー管理テーブルデータが以下の通りになっていること。
</t>
    </r>
    <r>
      <rPr>
        <sz val="11"/>
        <color rgb="FFFF0000"/>
        <rFont val="ＭＳ Ｐ明朝"/>
        <family val="1"/>
        <charset val="128"/>
      </rPr>
      <t xml:space="preserve">・MML個別取込_上書き実行済みフラグ：FALSE(フラグステータスが更新されていないこと)
</t>
    </r>
    <phoneticPr fontId="41"/>
  </si>
  <si>
    <r>
      <t xml:space="preserve">①受託領域処理フロー管理テーブルの処理状況が以下の通りであること。
・MMLファイル一覧作成：未実施
・MML個別取込_上書き実行済みフラグ：FALSE
②処理結果ログテーブルが以下の通りであること。
・レコードなし
</t>
    </r>
    <r>
      <rPr>
        <sz val="11"/>
        <color rgb="FFFF0000"/>
        <rFont val="ＭＳ Ｐ明朝"/>
        <family val="1"/>
        <charset val="128"/>
      </rPr>
      <t xml:space="preserve">※上書き取込による削除対象が発生するデータを用意
</t>
    </r>
    <rPh sb="17" eb="19">
      <t>ショリ</t>
    </rPh>
    <rPh sb="19" eb="21">
      <t>ジョウキョウ</t>
    </rPh>
    <rPh sb="22" eb="24">
      <t>イカ</t>
    </rPh>
    <rPh sb="25" eb="26">
      <t>トオ</t>
    </rPh>
    <rPh sb="47" eb="50">
      <t>ミジッシ</t>
    </rPh>
    <rPh sb="110" eb="112">
      <t>ウワガ</t>
    </rPh>
    <rPh sb="113" eb="115">
      <t>トリコミ</t>
    </rPh>
    <rPh sb="118" eb="122">
      <t>サクジョタイショウ</t>
    </rPh>
    <rPh sb="123" eb="125">
      <t>ハッセイ</t>
    </rPh>
    <rPh sb="131" eb="133">
      <t>ヨウイ</t>
    </rPh>
    <phoneticPr fontId="3"/>
  </si>
  <si>
    <t>正常系（上書きなし・MMLファイル一覧作成未実施・上書き実行済みフラグ：TRUE）</t>
    <rPh sb="0" eb="3">
      <t>セイジョウケイ</t>
    </rPh>
    <rPh sb="4" eb="6">
      <t>ウワガ</t>
    </rPh>
    <rPh sb="17" eb="21">
      <t>イチランサクセイ</t>
    </rPh>
    <rPh sb="21" eb="24">
      <t>ミジッシ</t>
    </rPh>
    <phoneticPr fontId="3"/>
  </si>
  <si>
    <t>①受託領域処理フロー管理テーブルの処理状況が以下の通りであること。
・MMLファイル一覧作成：実施済み
・MML個別取込_上書き実行済みフラグ：FALSE
②処理結果ログテーブルが以下の通りであること。
・レコードなし</t>
    <rPh sb="17" eb="19">
      <t>ショリ</t>
    </rPh>
    <rPh sb="19" eb="21">
      <t>ジョウキョウ</t>
    </rPh>
    <rPh sb="22" eb="24">
      <t>イカ</t>
    </rPh>
    <rPh sb="25" eb="26">
      <t>トオ</t>
    </rPh>
    <rPh sb="49" eb="50">
      <t>ズ</t>
    </rPh>
    <phoneticPr fontId="3"/>
  </si>
  <si>
    <r>
      <t>①受託領域処理フロー管理テーブルの処理状況が以下の通りであること。</t>
    </r>
    <r>
      <rPr>
        <sz val="11"/>
        <rFont val="ＭＳ Ｐ明朝"/>
        <family val="1"/>
        <charset val="128"/>
      </rPr>
      <t xml:space="preserve">
・MML個別取込_上書き実行済みフラグ：</t>
    </r>
    <r>
      <rPr>
        <sz val="11"/>
        <color rgb="FFFF0000"/>
        <rFont val="ＭＳ Ｐ明朝"/>
        <family val="1"/>
        <charset val="128"/>
      </rPr>
      <t>TRUE</t>
    </r>
    <r>
      <rPr>
        <sz val="11"/>
        <rFont val="ＭＳ Ｐ明朝"/>
        <family val="1"/>
        <charset val="128"/>
      </rPr>
      <t xml:space="preserve">
②処理結果ログテーブルが以下の通りであること。
・レコードなし</t>
    </r>
    <rPh sb="17" eb="19">
      <t>ショリ</t>
    </rPh>
    <rPh sb="19" eb="21">
      <t>ジョウキョウ</t>
    </rPh>
    <rPh sb="22" eb="24">
      <t>イカ</t>
    </rPh>
    <rPh sb="25" eb="26">
      <t>トオ</t>
    </rPh>
    <phoneticPr fontId="3"/>
  </si>
  <si>
    <r>
      <t xml:space="preserve">・受託領域処理フロー管理テーブルデータが以下の通りになっていること。
</t>
    </r>
    <r>
      <rPr>
        <sz val="11"/>
        <color rgb="FFFF0000"/>
        <rFont val="ＭＳ Ｐ明朝"/>
        <family val="1"/>
        <charset val="128"/>
      </rPr>
      <t xml:space="preserve">・MML個別取込_上書き実行済みフラグ：TRUE(フラグステータスが更新されていないこと)
</t>
    </r>
    <phoneticPr fontId="41"/>
  </si>
  <si>
    <r>
      <t xml:space="preserve">①受託領域処理フロー管理テーブルの処理状況が以下の通りであること。
・MMLファイル一覧作成：未実施
②処理結果ログテーブルが以下の通りであること。
・レコードなし
</t>
    </r>
    <r>
      <rPr>
        <sz val="11"/>
        <color rgb="FFFF0000"/>
        <rFont val="ＭＳ Ｐ明朝"/>
        <family val="1"/>
        <charset val="128"/>
      </rPr>
      <t>※正常系（初回実行・上書きなし・MMLファイル一覧作成未実施）のテストパターン実施後の状態であること。</t>
    </r>
    <r>
      <rPr>
        <sz val="11"/>
        <rFont val="ＭＳ Ｐ明朝"/>
        <family val="1"/>
        <charset val="128"/>
      </rPr>
      <t xml:space="preserve">
</t>
    </r>
    <rPh sb="17" eb="19">
      <t>ショリ</t>
    </rPh>
    <rPh sb="19" eb="21">
      <t>ジョウキョウ</t>
    </rPh>
    <rPh sb="22" eb="24">
      <t>イカ</t>
    </rPh>
    <rPh sb="25" eb="26">
      <t>トオ</t>
    </rPh>
    <phoneticPr fontId="3"/>
  </si>
  <si>
    <r>
      <t xml:space="preserve">①受託領域処理フロー管理テーブルの処理状況が以下の通りであること。
・MMLファイル一覧作成：実施済み
②処理結果ログテーブルが以下の通りであること。
・レコードなし
</t>
    </r>
    <r>
      <rPr>
        <sz val="11"/>
        <color rgb="FFFF0000"/>
        <rFont val="ＭＳ Ｐ明朝"/>
        <family val="1"/>
        <charset val="128"/>
      </rPr>
      <t xml:space="preserve">※正常系（初回実行・上書きなし・MMLファイル一覧作成実施済み）のテストパターン実施後の状態であること。
</t>
    </r>
    <rPh sb="17" eb="19">
      <t>ショリ</t>
    </rPh>
    <rPh sb="19" eb="21">
      <t>ジョウキョウ</t>
    </rPh>
    <rPh sb="22" eb="24">
      <t>イカ</t>
    </rPh>
    <rPh sb="25" eb="26">
      <t>トオ</t>
    </rPh>
    <rPh sb="47" eb="50">
      <t>ジッシズ</t>
    </rPh>
    <phoneticPr fontId="3"/>
  </si>
  <si>
    <t>正常系（初回実行・上書きなし・MMLファイル一覧作成未実施）</t>
    <rPh sb="0" eb="3">
      <t>セイジョウケイ</t>
    </rPh>
    <rPh sb="4" eb="8">
      <t>ショカイジッコウ</t>
    </rPh>
    <rPh sb="9" eb="11">
      <t>ウワガ</t>
    </rPh>
    <rPh sb="26" eb="29">
      <t>ミジッシ</t>
    </rPh>
    <phoneticPr fontId="3"/>
  </si>
  <si>
    <t>正常系（再実行・上書きなし・MMLファイル一覧作成実施済み）</t>
    <rPh sb="0" eb="3">
      <t>セイジョウケイ</t>
    </rPh>
    <rPh sb="4" eb="5">
      <t>サイ</t>
    </rPh>
    <rPh sb="5" eb="7">
      <t>ジッコウ</t>
    </rPh>
    <phoneticPr fontId="3"/>
  </si>
  <si>
    <t>正常系（上書きなし・MMLファイル一覧作成未実施・上書き実行済みフラグ：TRUE）</t>
    <rPh sb="0" eb="3">
      <t>セイジョウケイ</t>
    </rPh>
    <rPh sb="4" eb="6">
      <t>ウワガ</t>
    </rPh>
    <rPh sb="21" eb="24">
      <t>ミジッシ</t>
    </rPh>
    <phoneticPr fontId="3"/>
  </si>
  <si>
    <t>エラー系（初回実行・上書きなし・MMLファイル一覧作成実行中）</t>
    <rPh sb="5" eb="9">
      <t>ショカイジッコウ</t>
    </rPh>
    <rPh sb="10" eb="12">
      <t>ウワガ</t>
    </rPh>
    <phoneticPr fontId="3"/>
  </si>
  <si>
    <t>正常系（再実行・上書きあり・MMLファイル一覧作成未実施）</t>
    <rPh sb="4" eb="5">
      <t>サイ</t>
    </rPh>
    <rPh sb="5" eb="7">
      <t>ジッコウ</t>
    </rPh>
    <phoneticPr fontId="3"/>
  </si>
  <si>
    <t>正常系（再実行・上書きあり・MMLファイル一覧作成実施済み）</t>
    <rPh sb="4" eb="5">
      <t>サイ</t>
    </rPh>
    <rPh sb="5" eb="7">
      <t>ジッコウ</t>
    </rPh>
    <phoneticPr fontId="3"/>
  </si>
  <si>
    <t>エラー系（初回実行・上書きあり・MMLファイル一覧作成実行中）</t>
    <rPh sb="5" eb="9">
      <t>ショカイジッコウ</t>
    </rPh>
    <rPh sb="10" eb="12">
      <t>ウワガ</t>
    </rPh>
    <phoneticPr fontId="3"/>
  </si>
  <si>
    <t>エラー系（初回実行・上書きあり・MML個別取込_上書き実行済みフラグTRUE）</t>
    <rPh sb="5" eb="9">
      <t>ショカイジッコウ</t>
    </rPh>
    <rPh sb="10" eb="12">
      <t>ウワガ</t>
    </rPh>
    <phoneticPr fontId="3"/>
  </si>
  <si>
    <t>正常系（上書きあり・MMLファイル一覧作成未実施・上書き実行済みフラグ更新発生）</t>
    <rPh sb="0" eb="3">
      <t>セイジョウケイ</t>
    </rPh>
    <rPh sb="4" eb="6">
      <t>ウワガ</t>
    </rPh>
    <rPh sb="35" eb="39">
      <t>コウシンハッセイ</t>
    </rPh>
    <phoneticPr fontId="3"/>
  </si>
  <si>
    <t>正常系（上書きあり・MMLファイル一覧作成未実施・上書き実行済みフラグ更新発生）</t>
    <rPh sb="0" eb="3">
      <t>セイジョウケイ</t>
    </rPh>
    <rPh sb="4" eb="6">
      <t>ウワガ</t>
    </rPh>
    <phoneticPr fontId="3"/>
  </si>
  <si>
    <r>
      <t xml:space="preserve">①受託領域処理フロー管理テーブルの処理状況が以下の通りであること。
・MMLファイル一覧作成：未実施
・MML個別取込_上書き実行済みフラグ：FALSE
②処理結果ログテーブルが以下の通りであること。
・レコードなし
</t>
    </r>
    <r>
      <rPr>
        <sz val="11"/>
        <color rgb="FFFF0000"/>
        <rFont val="ＭＳ Ｐ明朝"/>
        <family val="1"/>
        <charset val="128"/>
      </rPr>
      <t xml:space="preserve">※上書き取込による削除対象が発生するデータを用意
</t>
    </r>
    <rPh sb="17" eb="19">
      <t>ショリ</t>
    </rPh>
    <rPh sb="19" eb="21">
      <t>ジョウキョウ</t>
    </rPh>
    <rPh sb="22" eb="24">
      <t>イカ</t>
    </rPh>
    <rPh sb="25" eb="26">
      <t>トオ</t>
    </rPh>
    <phoneticPr fontId="3"/>
  </si>
  <si>
    <t>正常系（MML個別取込（取込後確認）実施済み）</t>
    <rPh sb="0" eb="3">
      <t>セイジョウケイ</t>
    </rPh>
    <phoneticPr fontId="3"/>
  </si>
  <si>
    <r>
      <t>①受託領域処理フロー管理テーブルの処理状況が以下の通りであること。
・エラー患者情報データマート反映：実施済み
・データマート取込後確認結果出力：未実施
・・MML個別取込（取込後確認）：</t>
    </r>
    <r>
      <rPr>
        <sz val="11"/>
        <color rgb="FFFF0000"/>
        <rFont val="ＭＳ Ｐ明朝"/>
        <family val="1"/>
        <charset val="128"/>
      </rPr>
      <t>実施済み</t>
    </r>
    <r>
      <rPr>
        <sz val="11"/>
        <rFont val="ＭＳ Ｐ明朝"/>
        <family val="1"/>
        <charset val="128"/>
      </rPr>
      <t xml:space="preserve">
②処理結果ログテーブルが以下の通りであること。
・エラー患者データ取込予定総患者数
・エラー患者データ認定領域への取込患者数
・エラー患者データ取込不可患者数
・エラー患者データ取込前_未通知およびオプトアウト対象患者数
・エラー患者データ登録実績患者数
・エラー患者データ取込後_未通知患者およびオプトアウト対象患者数
の6種類について、施設ごとの集計結果レコードが登録されていること。
</t>
    </r>
    <rPh sb="17" eb="19">
      <t>ショリ</t>
    </rPh>
    <rPh sb="19" eb="21">
      <t>ジョウキョウ</t>
    </rPh>
    <rPh sb="22" eb="24">
      <t>イカ</t>
    </rPh>
    <rPh sb="25" eb="26">
      <t>トオ</t>
    </rPh>
    <rPh sb="51" eb="54">
      <t>ジッシズ</t>
    </rPh>
    <rPh sb="73" eb="76">
      <t>ミジッシ</t>
    </rPh>
    <phoneticPr fontId="3"/>
  </si>
  <si>
    <r>
      <t xml:space="preserve">・受託領域処理フロー管理テーブルデータが以下の通りに更新されること。
</t>
    </r>
    <r>
      <rPr>
        <sz val="11"/>
        <color rgb="FFFF0000"/>
        <rFont val="ＭＳ Ｐ明朝"/>
        <family val="1"/>
        <charset val="128"/>
      </rPr>
      <t xml:space="preserve">・エラー患者履歴管理作成、最終未通知有無確認結果（断面）作成、MMLファイル一覧作成以外の開始日時・終了日時がクリアされていること。
・MML個別取込_上書き実行済みフラグ：FALSEになっていること。
</t>
    </r>
    <rPh sb="26" eb="28">
      <t>コウシン</t>
    </rPh>
    <rPh sb="77" eb="79">
      <t>イガイ</t>
    </rPh>
    <rPh sb="80" eb="82">
      <t>カイシ</t>
    </rPh>
    <rPh sb="82" eb="84">
      <t>ニチジ</t>
    </rPh>
    <rPh sb="85" eb="89">
      <t>シュウリョウニチジ</t>
    </rPh>
    <phoneticPr fontId="41"/>
  </si>
  <si>
    <t>正常系（データマート取込後確認結果出力実施済み）</t>
    <rPh sb="0" eb="3">
      <t>セイジョウケイ</t>
    </rPh>
    <phoneticPr fontId="3"/>
  </si>
  <si>
    <r>
      <t>①受託領域処理フロー管理テーブルの処理状況が以下の通りであること。
・データマート取込後確認結果出力：</t>
    </r>
    <r>
      <rPr>
        <sz val="11"/>
        <color rgb="FFFF0000"/>
        <rFont val="ＭＳ Ｐ明朝"/>
        <family val="1"/>
        <charset val="128"/>
      </rPr>
      <t>実施済み</t>
    </r>
    <r>
      <rPr>
        <sz val="11"/>
        <rFont val="ＭＳ Ｐ明朝"/>
        <family val="1"/>
        <charset val="128"/>
      </rPr>
      <t xml:space="preserve">
・取込結果反映：実施済み
・MML個別取込（取込後確認）：未実施
②処理結果ログテーブルが以下の通りであること。
・レコードなし</t>
    </r>
    <rPh sb="17" eb="19">
      <t>ショリ</t>
    </rPh>
    <rPh sb="19" eb="21">
      <t>ジョウキョウ</t>
    </rPh>
    <rPh sb="22" eb="24">
      <t>イカ</t>
    </rPh>
    <rPh sb="25" eb="26">
      <t>トオ</t>
    </rPh>
    <rPh sb="53" eb="54">
      <t>ズ</t>
    </rPh>
    <rPh sb="64" eb="67">
      <t>ジッシズ</t>
    </rPh>
    <phoneticPr fontId="3"/>
  </si>
  <si>
    <t>・処理結果ログテーブル</t>
    <rPh sb="1" eb="3">
      <t>ショリ</t>
    </rPh>
    <rPh sb="3" eb="5">
      <t>ケッカ</t>
    </rPh>
    <phoneticPr fontId="41"/>
  </si>
  <si>
    <t>①処理結果ログテーブルが以下の通りであること。
・レコードなし</t>
    <phoneticPr fontId="3"/>
  </si>
  <si>
    <r>
      <t xml:space="preserve">①処理結果ログテーブルが以下の通りであること。
・レコードなし
</t>
    </r>
    <r>
      <rPr>
        <sz val="11"/>
        <color rgb="FFFF0000"/>
        <rFont val="ＭＳ Ｐ明朝"/>
        <family val="1"/>
        <charset val="128"/>
      </rPr>
      <t xml:space="preserve">※正常系（初回実行）のテストパターン実施後の状態であること。
</t>
    </r>
    <phoneticPr fontId="3"/>
  </si>
  <si>
    <t>・受託領域処理フロー管理テーブル
・処理結果ログテーブル
・エラー患者履歴管理テーブル</t>
    <rPh sb="18" eb="20">
      <t>ショリ</t>
    </rPh>
    <rPh sb="20" eb="22">
      <t>ケッカ</t>
    </rPh>
    <phoneticPr fontId="41"/>
  </si>
  <si>
    <t xml:space="preserve">①受託領域処理フロー管理テーブルの処理状況が以下の通りであること。
・利活用可能患者IDテーブル作成：実施済み
・エラー患者情報データマート作成：未実施
②処理結果ログテーブルが以下の通りであること。
・レコードなし
③エラー患者履歴管理テーブル(milscm0.mart_error_patient_manage)を対象として、利活用可能患者IDテーブル(milscm0.mart_rikatsuyo_patient_id)の患者情報の存在・非存在の混在パターンが登録された状態にする
(存在は利活用フラグ：TRUE、非存在は利活用フラグ：FALSEでエラー患者データ_全量テーブルに登録されることを確認するため)
</t>
    <rPh sb="17" eb="19">
      <t>ショリ</t>
    </rPh>
    <rPh sb="19" eb="21">
      <t>ジョウキョウ</t>
    </rPh>
    <rPh sb="22" eb="24">
      <t>イカ</t>
    </rPh>
    <rPh sb="25" eb="26">
      <t>トオ</t>
    </rPh>
    <rPh sb="51" eb="54">
      <t>ジッシズ</t>
    </rPh>
    <rPh sb="159" eb="161">
      <t>タイショウ</t>
    </rPh>
    <rPh sb="245" eb="247">
      <t>ソンザイ</t>
    </rPh>
    <rPh sb="248" eb="251">
      <t>リカツヨウ</t>
    </rPh>
    <rPh sb="260" eb="263">
      <t>ヒソンザイ</t>
    </rPh>
    <rPh sb="264" eb="267">
      <t>リカツヨウ</t>
    </rPh>
    <rPh sb="293" eb="295">
      <t>トウロク</t>
    </rPh>
    <rPh sb="301" eb="303">
      <t>カクニン</t>
    </rPh>
    <phoneticPr fontId="3"/>
  </si>
  <si>
    <t>・受託領域処理フロー管理テーブル
・処理結果ログテーブル
・データマート取込前承認済み制御ファイル
・エラー患者データテーブル
・利活用可能患者IDテーブル</t>
    <rPh sb="18" eb="20">
      <t>ショリ</t>
    </rPh>
    <rPh sb="20" eb="22">
      <t>ケッカ</t>
    </rPh>
    <phoneticPr fontId="41"/>
  </si>
  <si>
    <t xml:space="preserve">①受託領域処理フロー管理テーブルの処理状況が以下の通りであること。
・データマート取込前確認結果出力：実施済み
・エラー患者情報データマート反映：未実施
②処理結果ログテーブルが以下の通りであること。
・エラー患者データ取込予定総患者数
・エラー患者データ認定領域への取込患者数
・エラー患者データ取込不可患者数
・エラー患者データ取込前_未通知およびオプトアウト対象患者数
の4種類について、施設ごとの集計結果レコードが登録されていること。
③「データマート取込前承認済み制御ファイル」の処理実行日付に手運用で作業日付(YYYYMMDD形式)を記載していること。
④エラー患者データテーブル(milscm0.mart_error_patient)を対象として、利活用可能患者IDテーブル(milscm0.mart_rikatsuyo_patient_id)の患者情報の存在・非存在の混在パターンが登録された状態にする
(非存在はエラー患者データ取込後_未通知患者およびオプトアウト対象患者数として集計される)
</t>
    <rPh sb="17" eb="19">
      <t>ショリ</t>
    </rPh>
    <rPh sb="19" eb="21">
      <t>ジョウキョウ</t>
    </rPh>
    <rPh sb="22" eb="24">
      <t>イカ</t>
    </rPh>
    <rPh sb="25" eb="26">
      <t>トオ</t>
    </rPh>
    <rPh sb="51" eb="54">
      <t>ジッシズ</t>
    </rPh>
    <rPh sb="269" eb="271">
      <t>ケイシキ</t>
    </rPh>
    <rPh sb="325" eb="327">
      <t>タイショウ</t>
    </rPh>
    <rPh sb="385" eb="387">
      <t>ソンザイ</t>
    </rPh>
    <rPh sb="388" eb="391">
      <t>ヒソンザイ</t>
    </rPh>
    <rPh sb="404" eb="406">
      <t>ジョウタイ</t>
    </rPh>
    <rPh sb="449" eb="451">
      <t>シュウケイ</t>
    </rPh>
    <phoneticPr fontId="3"/>
  </si>
  <si>
    <r>
      <t>①受託領域処理フロー管理テーブルの処理状況が以下の通りであること。
・エラー患者情報データマート反映：実施済み
・データマート取込後確認結果出力：</t>
    </r>
    <r>
      <rPr>
        <sz val="11"/>
        <color rgb="FFFF0000"/>
        <rFont val="ＭＳ Ｐ明朝"/>
        <family val="1"/>
        <charset val="128"/>
      </rPr>
      <t>実施済み</t>
    </r>
    <r>
      <rPr>
        <sz val="11"/>
        <rFont val="ＭＳ Ｐ明朝"/>
        <family val="1"/>
        <charset val="128"/>
      </rPr>
      <t xml:space="preserve">
②処理結果ログテーブルが以下の通りであること。
・レコードなし
</t>
    </r>
    <rPh sb="17" eb="19">
      <t>ショリ</t>
    </rPh>
    <rPh sb="19" eb="21">
      <t>ジョウキョウ</t>
    </rPh>
    <rPh sb="22" eb="24">
      <t>イカ</t>
    </rPh>
    <rPh sb="25" eb="26">
      <t>トオ</t>
    </rPh>
    <phoneticPr fontId="3"/>
  </si>
  <si>
    <r>
      <t>①受託領域処理フロー管理テーブルの処理状況が以下の通りであること。
・エラー患者情報データマート反映：</t>
    </r>
    <r>
      <rPr>
        <sz val="11"/>
        <color rgb="FFFF0000"/>
        <rFont val="ＭＳ Ｐ明朝"/>
        <family val="1"/>
        <charset val="128"/>
      </rPr>
      <t>未実施</t>
    </r>
    <r>
      <rPr>
        <sz val="11"/>
        <rFont val="ＭＳ Ｐ明朝"/>
        <family val="1"/>
        <charset val="128"/>
      </rPr>
      <t xml:space="preserve">
・データマート取込後確認結果出力：未実施
②処理結果ログテーブルが以下の通りであること。
・レコードなし
</t>
    </r>
    <rPh sb="17" eb="19">
      <t>ショリ</t>
    </rPh>
    <rPh sb="19" eb="21">
      <t>ジョウキョウ</t>
    </rPh>
    <rPh sb="22" eb="24">
      <t>イカ</t>
    </rPh>
    <rPh sb="25" eb="26">
      <t>トオ</t>
    </rPh>
    <rPh sb="51" eb="54">
      <t>ミジッシ</t>
    </rPh>
    <rPh sb="72" eb="75">
      <t>ミジッシ</t>
    </rPh>
    <phoneticPr fontId="3"/>
  </si>
  <si>
    <t>正常系（再実行・上書きなし・MMLファイル一覧作成未実施）</t>
    <phoneticPr fontId="41"/>
  </si>
  <si>
    <t>正常系（初回実行・上書きなし・MMLファイル一覧作成実施済み）</t>
    <phoneticPr fontId="41"/>
  </si>
  <si>
    <t>正常系（再実行・上書きなし・MMLファイル一覧作成実施済み）</t>
    <phoneticPr fontId="41"/>
  </si>
  <si>
    <t>正常系（上書きなし・MMLファイル一覧作成未実施・上書き実行済みフラグ：TRUE）</t>
    <phoneticPr fontId="41"/>
  </si>
  <si>
    <t>エラー系（初回実行・上書きなし・MMLファイル一覧作成実行中）</t>
    <phoneticPr fontId="41"/>
  </si>
  <si>
    <t>正常系（初回実行・上書きあり・MMLファイル一覧作成未実施）</t>
    <phoneticPr fontId="41"/>
  </si>
  <si>
    <t>正常系（再実行・上書きあり・MMLファイル一覧作成未実施）</t>
    <phoneticPr fontId="41"/>
  </si>
  <si>
    <t>正常系（初回実行・上書きあり・MMLファイル一覧作成実施済み）</t>
    <phoneticPr fontId="41"/>
  </si>
  <si>
    <t>正常系（再実行・上書きあり・MMLファイル一覧作成実施済み）</t>
    <phoneticPr fontId="41"/>
  </si>
  <si>
    <t>正常系（上書きあり・MMLファイル一覧作成未実施・上書き実行済みフラグ更新発生）</t>
    <phoneticPr fontId="41"/>
  </si>
  <si>
    <t>エラー系（初回実行・上書きあり・MMLファイル一覧作成実行中）</t>
    <phoneticPr fontId="41"/>
  </si>
  <si>
    <t>エラー系（初回実行・上書きあり・上書き実行済みフラグ：TRUE）</t>
    <phoneticPr fontId="41"/>
  </si>
  <si>
    <t>フロー制御</t>
    <rPh sb="3" eb="5">
      <t>セイギョ</t>
    </rPh>
    <phoneticPr fontId="41"/>
  </si>
  <si>
    <t>上書き</t>
    <rPh sb="0" eb="2">
      <t>ウワガ</t>
    </rPh>
    <phoneticPr fontId="41"/>
  </si>
  <si>
    <t>-</t>
    <phoneticPr fontId="41"/>
  </si>
  <si>
    <t>○</t>
    <phoneticPr fontId="41"/>
  </si>
  <si>
    <t>フラグ更新</t>
    <rPh sb="3" eb="5">
      <t>コウシン</t>
    </rPh>
    <phoneticPr fontId="41"/>
  </si>
  <si>
    <t>確認観点</t>
    <rPh sb="0" eb="4">
      <t>カクニンカンテン</t>
    </rPh>
    <phoneticPr fontId="41"/>
  </si>
  <si>
    <t>上書き削除対象発生時のフラグ更新確認</t>
    <rPh sb="0" eb="2">
      <t>ウワガ</t>
    </rPh>
    <rPh sb="3" eb="5">
      <t>サクジョ</t>
    </rPh>
    <rPh sb="5" eb="7">
      <t>タイショウ</t>
    </rPh>
    <rPh sb="7" eb="10">
      <t>ハッセイジ</t>
    </rPh>
    <rPh sb="14" eb="16">
      <t>コウシン</t>
    </rPh>
    <rPh sb="16" eb="18">
      <t>カクニン</t>
    </rPh>
    <phoneticPr fontId="41"/>
  </si>
  <si>
    <t>項番</t>
    <rPh sb="0" eb="2">
      <t>コウバン</t>
    </rPh>
    <phoneticPr fontId="41"/>
  </si>
  <si>
    <t>なし</t>
    <phoneticPr fontId="41"/>
  </si>
  <si>
    <t>項番1実施後</t>
    <rPh sb="0" eb="2">
      <t>コウバン</t>
    </rPh>
    <rPh sb="3" eb="6">
      <t>ジッシゴ</t>
    </rPh>
    <phoneticPr fontId="41"/>
  </si>
  <si>
    <t>項番3実施後</t>
    <rPh sb="0" eb="2">
      <t>コウバン</t>
    </rPh>
    <rPh sb="3" eb="6">
      <t>ジッシゴ</t>
    </rPh>
    <phoneticPr fontId="41"/>
  </si>
  <si>
    <t>他試験との調整</t>
    <rPh sb="0" eb="3">
      <t>タシケン</t>
    </rPh>
    <rPh sb="5" eb="7">
      <t>チョウセイ</t>
    </rPh>
    <phoneticPr fontId="41"/>
  </si>
  <si>
    <t>項番7実施後</t>
    <rPh sb="0" eb="2">
      <t>コウバン</t>
    </rPh>
    <rPh sb="3" eb="6">
      <t>ジッシゴ</t>
    </rPh>
    <phoneticPr fontId="41"/>
  </si>
  <si>
    <t>項番9実施後</t>
    <rPh sb="0" eb="2">
      <t>コウバン</t>
    </rPh>
    <rPh sb="3" eb="6">
      <t>ジッシゴ</t>
    </rPh>
    <phoneticPr fontId="41"/>
  </si>
  <si>
    <t>試験内容</t>
    <rPh sb="0" eb="4">
      <t>シケンナイヨウ</t>
    </rPh>
    <phoneticPr fontId="41"/>
  </si>
  <si>
    <t>補足</t>
    <rPh sb="0" eb="2">
      <t>ホソク</t>
    </rPh>
    <phoneticPr fontId="41"/>
  </si>
  <si>
    <t>正常系（初回実行・上書きなし・MMLファイル一覧作成未実施）</t>
    <phoneticPr fontId="41"/>
  </si>
  <si>
    <t>MML個別取込_
上書き実行済み
フラグ</t>
    <rPh sb="3" eb="5">
      <t>コベツ</t>
    </rPh>
    <rPh sb="5" eb="7">
      <t>トリコミ</t>
    </rPh>
    <rPh sb="9" eb="11">
      <t>ウワガ</t>
    </rPh>
    <rPh sb="12" eb="14">
      <t>ジッコウ</t>
    </rPh>
    <rPh sb="14" eb="15">
      <t>ズ</t>
    </rPh>
    <phoneticPr fontId="41"/>
  </si>
  <si>
    <t>MMLファイル
一覧作成</t>
    <phoneticPr fontId="41"/>
  </si>
  <si>
    <t>未実施</t>
    <rPh sb="0" eb="3">
      <t>ミジッシ</t>
    </rPh>
    <phoneticPr fontId="41"/>
  </si>
  <si>
    <t>実行中</t>
    <rPh sb="0" eb="3">
      <t>ジッコウチュウ</t>
    </rPh>
    <phoneticPr fontId="41"/>
  </si>
  <si>
    <t>実施済み</t>
    <rPh sb="0" eb="3">
      <t>ジッシズ</t>
    </rPh>
    <phoneticPr fontId="41"/>
  </si>
  <si>
    <t>エラー理由</t>
    <rPh sb="3" eb="5">
      <t>リユウ</t>
    </rPh>
    <phoneticPr fontId="41"/>
  </si>
  <si>
    <t>MMLファイル一覧作成実行中</t>
    <rPh sb="7" eb="14">
      <t>イチランサクセイジッコウチュウ</t>
    </rPh>
    <phoneticPr fontId="41"/>
  </si>
  <si>
    <t>上書きあり
MML個別取込_上書き実行済みフラグ：TRUE
の組み合わせ</t>
    <rPh sb="0" eb="2">
      <t>ウワガ</t>
    </rPh>
    <rPh sb="31" eb="32">
      <t>ク</t>
    </rPh>
    <rPh sb="33" eb="34">
      <t>ア</t>
    </rPh>
    <phoneticPr fontId="41"/>
  </si>
  <si>
    <t>上書きなしの場合ではフラグTRUEパターンでも正常終了することを確認する。</t>
    <rPh sb="0" eb="2">
      <t>ウワガ</t>
    </rPh>
    <rPh sb="6" eb="8">
      <t>バアイ</t>
    </rPh>
    <rPh sb="23" eb="27">
      <t>セイジョウシュウリョウ</t>
    </rPh>
    <rPh sb="32" eb="34">
      <t>カクニン</t>
    </rPh>
    <phoneticPr fontId="41"/>
  </si>
  <si>
    <t>Zipファイル格納・Zipファイルコピー共に試験内容共通</t>
    <rPh sb="20" eb="21">
      <t>トモ</t>
    </rPh>
    <rPh sb="22" eb="28">
      <t>シケンナイヨウキョウツウ</t>
    </rPh>
    <phoneticPr fontId="41"/>
  </si>
  <si>
    <r>
      <t xml:space="preserve">・処理結果ログテーブルが更新されていること。
</t>
    </r>
    <r>
      <rPr>
        <sz val="11"/>
        <color rgb="FFFF0000"/>
        <rFont val="ＭＳ Ｐ明朝"/>
        <family val="1"/>
        <charset val="128"/>
      </rPr>
      <t>・上書き取込による削除候補患者数が施設ごとに集計されていること。</t>
    </r>
    <rPh sb="40" eb="42">
      <t>シセツ</t>
    </rPh>
    <phoneticPr fontId="41"/>
  </si>
  <si>
    <t>上書き削除対象が発生した際にフラグが更新されることを確認する。
処理結果ログテーブルに上書き取込による削除候補患者数が集計されることを確認する。</t>
    <rPh sb="0" eb="2">
      <t>ウワガ</t>
    </rPh>
    <rPh sb="3" eb="5">
      <t>サクジョ</t>
    </rPh>
    <rPh sb="5" eb="7">
      <t>タイショウ</t>
    </rPh>
    <rPh sb="8" eb="10">
      <t>ハッセイ</t>
    </rPh>
    <rPh sb="12" eb="13">
      <t>サイ</t>
    </rPh>
    <rPh sb="18" eb="20">
      <t>コウシン</t>
    </rPh>
    <rPh sb="26" eb="28">
      <t>カクニン</t>
    </rPh>
    <rPh sb="32" eb="36">
      <t>ショリケッカ</t>
    </rPh>
    <rPh sb="59" eb="61">
      <t>シュウケイ</t>
    </rPh>
    <rPh sb="67" eb="69">
      <t>カクニン</t>
    </rPh>
    <phoneticPr fontId="41"/>
  </si>
  <si>
    <r>
      <t xml:space="preserve">・処理結果ログテーブルが更新されていること。
</t>
    </r>
    <r>
      <rPr>
        <sz val="11"/>
        <color rgb="FFFF0000"/>
        <rFont val="ＭＳ Ｐ明朝"/>
        <family val="1"/>
        <charset val="128"/>
      </rPr>
      <t>・上書き取込による削除候補患者数が施設ごとに集計されていること。</t>
    </r>
    <phoneticPr fontId="41"/>
  </si>
  <si>
    <r>
      <t xml:space="preserve">・処理結果ログテーブルが更新されていること。
</t>
    </r>
    <r>
      <rPr>
        <sz val="11"/>
        <color rgb="FFFF0000"/>
        <rFont val="ＭＳ Ｐ明朝"/>
        <family val="1"/>
        <charset val="128"/>
      </rPr>
      <t xml:space="preserve">・取込予定（新規）患者数が施設ごとに集計されていること。
・取込予定（新規）のうち未通知患者数が施設ごとに集計されていること。
・取込予定（差分）患者数が施設ごとに集計されていること。
・オプトアウト削除対象（候補）患者数が施設ごとに集計されていること。
</t>
    </r>
    <phoneticPr fontId="41"/>
  </si>
  <si>
    <r>
      <t xml:space="preserve">・処理結果ログテーブルが更新されていること。
</t>
    </r>
    <r>
      <rPr>
        <sz val="11"/>
        <color rgb="FFFF0000"/>
        <rFont val="ＭＳ Ｐ明朝"/>
        <family val="1"/>
        <charset val="128"/>
      </rPr>
      <t xml:space="preserve">・MML個別取込_認定領域への取込患者数が施設ごとに集計されていること。
・MML個別取込前_未通知およびオプトアウト対象患者数が施設ごとに集計されていること。
</t>
    </r>
    <phoneticPr fontId="41"/>
  </si>
  <si>
    <r>
      <t xml:space="preserve">・処理結果ログテーブルが更新されていること。
</t>
    </r>
    <r>
      <rPr>
        <sz val="11"/>
        <color rgb="FFFF0000"/>
        <rFont val="ＭＳ Ｐ明朝"/>
        <family val="1"/>
        <charset val="128"/>
      </rPr>
      <t xml:space="preserve">・オプトアウト削除実績患者数が施設ごとに集計されていること。
・上書き取込による削除実績患者数が施設ごとに集計されていること。
</t>
    </r>
    <phoneticPr fontId="41"/>
  </si>
  <si>
    <r>
      <t xml:space="preserve">・処理結果ログテーブルが更新されていること。
</t>
    </r>
    <r>
      <rPr>
        <sz val="11"/>
        <color rgb="FFFF0000"/>
        <rFont val="ＭＳ Ｐ明朝"/>
        <family val="1"/>
        <charset val="128"/>
      </rPr>
      <t xml:space="preserve">・MML個別取込登録実績患者数が施設ごとに集計されていること。
・MML個別取込後_未通知およびオプトアウト対象患者数が施設ごとに集計されていること。
</t>
    </r>
    <phoneticPr fontId="41"/>
  </si>
  <si>
    <t xml:space="preserve">①受託領域処理フロー管理テーブルの処理状況が以下の通りであること。
・取込結果反映：実施済み
・MML個別取込（取込後確認）：未実施
②処理結果ログテーブルが以下の通りであること。
(MML個別取込11種類)
・上書き取込による削除候補患者数
・取込予定（新規）患者数
・取込予定（新規）のうち未通知患者数
・取込予定（差分）患者数
・オプトアウト削除対象（候補）患者数
・MML個別取込_認定領域への取込患者数
・MML個別取込前_未通知およびオプトアウト対象患者数
・オプトアウト削除実績患者数
・上書き取込による削除実績患者数
・MML個別取込登録実績患者数
・MML個別取込後_未通知およびオプトアウト対象患者数
(データマート6種類)
・エラー患者データ取込予定総患者数
・エラー患者データ認定領域への取込患者数
・エラー患者データ取込不可患者数
・エラー患者データ取込前_未通知およびオプトアウト対象患者数
・エラー患者データ登録実績患者数
・エラー患者データ取込後_未通知患者およびオプトアウト対象患者数
の計17種類について、施設ごとの集計結果レコードが登録されていること。
</t>
    <rPh sb="17" eb="19">
      <t>ショリ</t>
    </rPh>
    <rPh sb="19" eb="21">
      <t>ジョウキョウ</t>
    </rPh>
    <rPh sb="22" eb="24">
      <t>イカ</t>
    </rPh>
    <rPh sb="25" eb="26">
      <t>トオ</t>
    </rPh>
    <rPh sb="42" eb="45">
      <t>ジッシズ</t>
    </rPh>
    <rPh sb="95" eb="99">
      <t>コベツトリコミ</t>
    </rPh>
    <rPh sb="101" eb="103">
      <t>シュルイ</t>
    </rPh>
    <rPh sb="461" eb="462">
      <t>ケイ</t>
    </rPh>
    <phoneticPr fontId="3"/>
  </si>
  <si>
    <t>・処理結果ログテーブルのMML個別取込11種類のレコードが削除されていること。
・処理結果ログテーブルのデータマート6種類のレコードが削除されていないこと。</t>
    <rPh sb="21" eb="23">
      <t>シュルイ</t>
    </rPh>
    <rPh sb="29" eb="31">
      <t>サクジョ</t>
    </rPh>
    <phoneticPr fontId="41"/>
  </si>
  <si>
    <t>・処理結果ログテーブルのデータマート6種類のレコードが削除されていること。
・処理結果ログテーブルのMML個別取込11種類のレコードが削除されていないこと。</t>
    <rPh sb="27" eb="29">
      <t>サクジョ</t>
    </rPh>
    <phoneticPr fontId="41"/>
  </si>
  <si>
    <t xml:space="preserve">①受託領域処理フロー管理テーブルの処理状況が以下の通りであること。
・エラー患者情報データマート反映：実施済み
・データマート取込後確認結果出力：未実施
②処理結果ログテーブルが以下の通りであること。
(データマート6種類)
・エラー患者データ取込予定総患者数
・エラー患者データ認定領域への取込患者数
・エラー患者データ取込不可患者数
・エラー患者データ取込前_未通知およびオプトアウト対象患者数
・エラー患者データ登録実績患者数
・エラー患者データ取込後_未通知患者およびオプトアウト対象患者数
(MML個別取込11種類)
・上書き取込による削除候補患者数
・取込予定（新規）患者数
・取込予定（新規）のうち未通知患者数
・取込予定（差分）患者数
・オプトアウト削除対象（候補）患者数
・MML個別取込_認定領域への取込患者数
・MML個別取込前_未通知およびオプトアウト対象患者数
・オプトアウト削除実績患者数
・上書き取込による削除実績患者数
・MML個別取込登録実績患者数
・MML個別取込後_未通知およびオプトアウト対象患者数
の計17種類について、施設ごとの集計結果レコードが登録されていること。
</t>
    <rPh sb="17" eb="19">
      <t>ショリ</t>
    </rPh>
    <rPh sb="19" eb="21">
      <t>ジョウキョウ</t>
    </rPh>
    <rPh sb="22" eb="24">
      <t>イカ</t>
    </rPh>
    <rPh sb="25" eb="26">
      <t>トオ</t>
    </rPh>
    <rPh sb="51" eb="54">
      <t>ジッシズ</t>
    </rPh>
    <rPh sb="73" eb="76">
      <t>ミジッシ</t>
    </rPh>
    <rPh sb="109" eb="111">
      <t>シュルイ</t>
    </rPh>
    <rPh sb="471" eb="472">
      <t>ケイ</t>
    </rPh>
    <phoneticPr fontId="3"/>
  </si>
  <si>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上書き取込が実施済みのため、Zipファイル格納は上書き取込オプションありでは実行不可です。</t>
    </r>
    <rPh sb="20" eb="24">
      <t>ショリナイヨウ</t>
    </rPh>
    <rPh sb="25" eb="27">
      <t>シュツリョク</t>
    </rPh>
    <rPh sb="80" eb="82">
      <t>カクノウ</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</si>
  <si>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上書き取込が実施済みのため、Zipファイルコピーは上書き取込オプションありでは実行不可です。</t>
    </r>
    <rPh sb="20" eb="24">
      <t>ショリナイヨウ</t>
    </rPh>
    <rPh sb="25" eb="27">
      <t>シュツリョク</t>
    </rPh>
    <phoneticPr fontId="41"/>
  </si>
  <si>
    <t>備考</t>
    <rPh sb="0" eb="2">
      <t>ビコウ</t>
    </rPh>
    <phoneticPr fontId="4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</si>
</sst>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6" formatCode="&quot;¥&quot;#,##0;[Red]&quot;¥&quot;\-#,##0"/>
    <numFmt numFmtId="41" formatCode="_ * #,##0_ ;_ * \-#,##0_ ;_ * &quot;-&quot;_ ;_ @_ "/>
    <numFmt numFmtId="43" formatCode="_ * #,##0.00_ ;_ * \-#,##0.00_ ;_ * &quot;-&quot;??_ ;_ @_ "/>
    <numFmt numFmtId="176" formatCode="0.0&quot;Ks&quot;"/>
    <numFmt numFmtId="177" formatCode="&quot;$&quot;#,##0.00_);[Red]\(&quot;$&quot;#,##0.00\)"/>
    <numFmt numFmtId="178" formatCode="&quot;$&quot;#,##0_);[Red]\(&quot;$&quot;#,##0\)"/>
    <numFmt numFmtId="179" formatCode="_(&quot;$&quot;* #,##0_);_(&quot;$&quot;* \(#,##0\);_(&quot;$&quot;* &quot;-&quot;_);_(@_)"/>
    <numFmt numFmtId="180" formatCode="0000"/>
  </numFmts>
  <fonts count="46">
    <font>
      <sz val="11"/>
      <color theme="1"/>
      <name val="ＭＳ Ｐゴシック"/>
      <family val="3"/>
      <charset val="128"/>
      <scheme val="minor"/>
    </font>
    <font>
      <sz val="11"/>
      <color theme="1"/>
      <name val="ＭＳ Ｐゴシック"/>
      <family val="2"/>
      <charset val="128"/>
      <scheme val="minor"/>
    </font>
    <font>
      <sz val="11"/>
      <color indexed="8"/>
      <name val="ＭＳ Ｐゴシック"/>
      <family val="3"/>
      <charset val="128"/>
    </font>
    <font>
      <sz val="6"/>
      <name val="ＭＳ Ｐゴシック"/>
      <family val="3"/>
      <charset val="128"/>
    </font>
    <font>
      <sz val="11"/>
      <color indexed="8"/>
      <name val="ＭＳ Ｐゴシック"/>
      <family val="3"/>
      <charset val="128"/>
    </font>
    <font>
      <sz val="10"/>
      <name val="ＭＳ Ｐゴシック"/>
      <family val="3"/>
      <charset val="128"/>
    </font>
    <font>
      <sz val="11"/>
      <name val="ＭＳ Ｐ明朝"/>
      <family val="1"/>
      <charset val="128"/>
    </font>
    <font>
      <b/>
      <sz val="11"/>
      <name val="ＭＳ Ｐ明朝"/>
      <family val="1"/>
      <charset val="128"/>
    </font>
    <font>
      <sz val="11"/>
      <name val="ＭＳ Ｐゴシック"/>
      <family val="3"/>
      <charset val="128"/>
    </font>
    <font>
      <sz val="11"/>
      <name val="明朝"/>
      <family val="1"/>
      <charset val="128"/>
    </font>
    <font>
      <b/>
      <sz val="12"/>
      <name val="Arial"/>
      <family val="2"/>
    </font>
    <font>
      <sz val="10"/>
      <name val="Arial"/>
      <family val="2"/>
    </font>
    <font>
      <sz val="9"/>
      <name val="ＭＳ ゴシック"/>
      <family val="3"/>
      <charset val="128"/>
    </font>
    <font>
      <sz val="9"/>
      <color indexed="8"/>
      <name val="ＭＳ Ｐゴシック"/>
      <family val="3"/>
      <charset val="128"/>
    </font>
    <font>
      <sz val="10"/>
      <name val="MS Sans Serif"/>
      <family val="2"/>
    </font>
    <font>
      <sz val="14"/>
      <name val="ＭＳ 明朝"/>
      <family val="1"/>
      <charset val="128"/>
    </font>
    <font>
      <sz val="12"/>
      <name val="Arial"/>
      <family val="2"/>
    </font>
    <font>
      <sz val="9"/>
      <name val="Times New Roman"/>
      <family val="1"/>
    </font>
    <font>
      <sz val="8"/>
      <color indexed="16"/>
      <name val="Century Schoolbook"/>
      <family val="1"/>
    </font>
    <font>
      <b/>
      <i/>
      <sz val="10"/>
      <name val="Times New Roman"/>
      <family val="1"/>
    </font>
    <font>
      <b/>
      <sz val="9"/>
      <name val="Times New Roman"/>
      <family val="1"/>
    </font>
    <font>
      <sz val="14"/>
      <name val="ＭＳ Ｐゴシック"/>
      <family val="3"/>
      <charset val="128"/>
    </font>
    <font>
      <sz val="11"/>
      <color indexed="17"/>
      <name val="ＭＳ Ｐゴシック"/>
      <family val="3"/>
      <charset val="128"/>
    </font>
    <font>
      <b/>
      <sz val="11"/>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3"/>
      <charset val="128"/>
      <scheme val="minor"/>
    </font>
    <font>
      <sz val="11"/>
      <color rgb="FF0070C0"/>
      <name val="ＭＳ Ｐ明朝"/>
      <family val="1"/>
      <charset val="128"/>
    </font>
    <font>
      <sz val="6"/>
      <name val="ＭＳ Ｐゴシック"/>
      <family val="3"/>
      <charset val="128"/>
      <scheme val="minor"/>
    </font>
    <font>
      <sz val="11"/>
      <color rgb="FFFF0000"/>
      <name val="ＭＳ Ｐ明朝"/>
      <family val="1"/>
      <charset val="128"/>
    </font>
    <font>
      <sz val="11"/>
      <color rgb="FFFF0000"/>
      <name val="ＭＳ Ｐゴシック"/>
      <family val="3"/>
      <charset val="128"/>
      <scheme val="minor"/>
    </font>
    <font>
      <sz val="11"/>
      <name val="ＭＳ Ｐゴシック"/>
      <family val="3"/>
      <charset val="128"/>
      <scheme val="minor"/>
    </font>
    <font>
      <b/>
      <sz val="11"/>
      <color theme="1"/>
      <name val="ＭＳ Ｐゴシック"/>
      <family val="3"/>
      <charset val="128"/>
      <scheme val="minor"/>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indexed="43"/>
        <bgColor indexed="64"/>
      </patternFill>
    </fill>
    <fill>
      <patternFill patternType="solid">
        <fgColor indexed="44"/>
        <bgColor indexed="64"/>
      </patternFill>
    </fill>
    <fill>
      <patternFill patternType="solid">
        <fgColor indexed="10"/>
        <bgColor indexed="64"/>
      </patternFill>
    </fill>
    <fill>
      <patternFill patternType="solid">
        <fgColor indexed="27"/>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5" tint="0.79998168889431442"/>
        <bgColor indexed="64"/>
      </patternFill>
    </fill>
  </fills>
  <borders count="24">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dotted">
        <color indexed="48"/>
      </left>
      <right/>
      <top style="dotted">
        <color indexed="48"/>
      </top>
      <bottom style="dotted">
        <color indexed="48"/>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20">
    <xf numFmtId="0" fontId="0" fillId="0" borderId="0">
      <alignment vertical="center"/>
    </xf>
    <xf numFmtId="0" fontId="4" fillId="2" borderId="0" applyNumberFormat="0" applyBorder="0" applyAlignment="0" applyProtection="0">
      <alignment vertical="center"/>
    </xf>
    <xf numFmtId="0" fontId="2" fillId="2" borderId="0" applyNumberFormat="0" applyBorder="0" applyAlignment="0" applyProtection="0">
      <alignment vertical="center"/>
    </xf>
    <xf numFmtId="0" fontId="4" fillId="3" borderId="0" applyNumberFormat="0" applyBorder="0" applyAlignment="0" applyProtection="0">
      <alignment vertical="center"/>
    </xf>
    <xf numFmtId="0" fontId="2" fillId="3" borderId="0" applyNumberFormat="0" applyBorder="0" applyAlignment="0" applyProtection="0">
      <alignment vertical="center"/>
    </xf>
    <xf numFmtId="0" fontId="4" fillId="4" borderId="0" applyNumberFormat="0" applyBorder="0" applyAlignment="0" applyProtection="0">
      <alignment vertical="center"/>
    </xf>
    <xf numFmtId="0" fontId="2" fillId="4" borderId="0" applyNumberFormat="0" applyBorder="0" applyAlignment="0" applyProtection="0">
      <alignment vertical="center"/>
    </xf>
    <xf numFmtId="0" fontId="4" fillId="5" borderId="0" applyNumberFormat="0" applyBorder="0" applyAlignment="0" applyProtection="0">
      <alignment vertical="center"/>
    </xf>
    <xf numFmtId="0" fontId="2" fillId="5" borderId="0" applyNumberFormat="0" applyBorder="0" applyAlignment="0" applyProtection="0">
      <alignment vertical="center"/>
    </xf>
    <xf numFmtId="0" fontId="4" fillId="6" borderId="0" applyNumberFormat="0" applyBorder="0" applyAlignment="0" applyProtection="0">
      <alignment vertical="center"/>
    </xf>
    <xf numFmtId="0" fontId="2" fillId="6" borderId="0" applyNumberFormat="0" applyBorder="0" applyAlignment="0" applyProtection="0">
      <alignment vertical="center"/>
    </xf>
    <xf numFmtId="0" fontId="4" fillId="7" borderId="0" applyNumberFormat="0" applyBorder="0" applyAlignment="0" applyProtection="0">
      <alignment vertical="center"/>
    </xf>
    <xf numFmtId="0" fontId="2" fillId="7" borderId="0" applyNumberFormat="0" applyBorder="0" applyAlignment="0" applyProtection="0">
      <alignment vertical="center"/>
    </xf>
    <xf numFmtId="0" fontId="4" fillId="8" borderId="0" applyNumberFormat="0" applyBorder="0" applyAlignment="0" applyProtection="0">
      <alignment vertical="center"/>
    </xf>
    <xf numFmtId="0" fontId="2" fillId="8" borderId="0" applyNumberFormat="0" applyBorder="0" applyAlignment="0" applyProtection="0">
      <alignment vertical="center"/>
    </xf>
    <xf numFmtId="0" fontId="4" fillId="9" borderId="0" applyNumberFormat="0" applyBorder="0" applyAlignment="0" applyProtection="0">
      <alignment vertical="center"/>
    </xf>
    <xf numFmtId="0" fontId="2" fillId="9" borderId="0" applyNumberFormat="0" applyBorder="0" applyAlignment="0" applyProtection="0">
      <alignment vertical="center"/>
    </xf>
    <xf numFmtId="0" fontId="4" fillId="10" borderId="0" applyNumberFormat="0" applyBorder="0" applyAlignment="0" applyProtection="0">
      <alignment vertical="center"/>
    </xf>
    <xf numFmtId="0" fontId="2" fillId="10" borderId="0" applyNumberFormat="0" applyBorder="0" applyAlignment="0" applyProtection="0">
      <alignment vertical="center"/>
    </xf>
    <xf numFmtId="0" fontId="4" fillId="5" borderId="0" applyNumberFormat="0" applyBorder="0" applyAlignment="0" applyProtection="0">
      <alignment vertical="center"/>
    </xf>
    <xf numFmtId="0" fontId="2" fillId="5" borderId="0" applyNumberFormat="0" applyBorder="0" applyAlignment="0" applyProtection="0">
      <alignment vertical="center"/>
    </xf>
    <xf numFmtId="0" fontId="4" fillId="8" borderId="0" applyNumberFormat="0" applyBorder="0" applyAlignment="0" applyProtection="0">
      <alignment vertical="center"/>
    </xf>
    <xf numFmtId="0" fontId="2" fillId="8" borderId="0" applyNumberFormat="0" applyBorder="0" applyAlignment="0" applyProtection="0">
      <alignment vertical="center"/>
    </xf>
    <xf numFmtId="0" fontId="4" fillId="11" borderId="0" applyNumberFormat="0" applyBorder="0" applyAlignment="0" applyProtection="0">
      <alignment vertical="center"/>
    </xf>
    <xf numFmtId="0" fontId="2" fillId="11"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176" fontId="9" fillId="0" borderId="0" applyFill="0" applyBorder="0" applyAlignment="0"/>
    <xf numFmtId="41" fontId="16" fillId="0" borderId="0" applyFont="0" applyFill="0" applyBorder="0" applyAlignment="0" applyProtection="0"/>
    <xf numFmtId="179" fontId="16" fillId="0" borderId="0" applyFont="0" applyFill="0" applyBorder="0" applyAlignment="0" applyProtection="0"/>
    <xf numFmtId="0" fontId="17" fillId="0" borderId="0">
      <alignment horizontal="left"/>
    </xf>
    <xf numFmtId="0" fontId="10" fillId="0" borderId="1" applyNumberFormat="0" applyAlignment="0" applyProtection="0">
      <alignment horizontal="left" vertical="center"/>
    </xf>
    <xf numFmtId="0" fontId="10" fillId="0" borderId="2">
      <alignment horizontal="left" vertical="center"/>
    </xf>
    <xf numFmtId="0" fontId="11" fillId="0" borderId="0"/>
    <xf numFmtId="4" fontId="17" fillId="0" borderId="0">
      <alignment horizontal="right"/>
    </xf>
    <xf numFmtId="4" fontId="18" fillId="0" borderId="0">
      <alignment horizontal="right"/>
    </xf>
    <xf numFmtId="0" fontId="19" fillId="0" borderId="0">
      <alignment horizontal="left"/>
    </xf>
    <xf numFmtId="0" fontId="20" fillId="0" borderId="0">
      <alignment horizont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5" fillId="0" borderId="0" applyNumberFormat="0" applyFill="0" applyBorder="0" applyAlignment="0" applyProtection="0">
      <alignment vertical="center"/>
    </xf>
    <xf numFmtId="0" fontId="21" fillId="0" borderId="3" applyBorder="0"/>
    <xf numFmtId="0" fontId="5" fillId="0" borderId="4" applyNumberFormat="0" applyBorder="0">
      <alignment vertical="top" wrapText="1"/>
    </xf>
    <xf numFmtId="0" fontId="26" fillId="20" borderId="5" applyNumberFormat="0" applyAlignment="0" applyProtection="0">
      <alignment vertical="center"/>
    </xf>
    <xf numFmtId="0" fontId="27" fillId="21" borderId="0" applyNumberFormat="0" applyBorder="0" applyAlignment="0" applyProtection="0">
      <alignment vertical="center"/>
    </xf>
    <xf numFmtId="0" fontId="4" fillId="22" borderId="6" applyNumberFormat="0" applyFont="0" applyAlignment="0" applyProtection="0">
      <alignment vertical="center"/>
    </xf>
    <xf numFmtId="0" fontId="2" fillId="22" borderId="6" applyNumberFormat="0" applyFont="0" applyAlignment="0" applyProtection="0">
      <alignment vertical="center"/>
    </xf>
    <xf numFmtId="0" fontId="28" fillId="0" borderId="7" applyNumberFormat="0" applyFill="0" applyAlignment="0" applyProtection="0">
      <alignment vertical="center"/>
    </xf>
    <xf numFmtId="0" fontId="29" fillId="3" borderId="0" applyNumberFormat="0" applyBorder="0" applyAlignment="0" applyProtection="0">
      <alignment vertical="center"/>
    </xf>
    <xf numFmtId="0" fontId="8" fillId="0" borderId="8"/>
    <xf numFmtId="0" fontId="12" fillId="0" borderId="9">
      <alignment horizontal="left" vertical="center"/>
    </xf>
    <xf numFmtId="0" fontId="30" fillId="23" borderId="10" applyNumberFormat="0" applyAlignment="0" applyProtection="0">
      <alignment vertical="center"/>
    </xf>
    <xf numFmtId="0" fontId="31" fillId="0" borderId="0" applyNumberFormat="0" applyFill="0" applyBorder="0" applyAlignment="0" applyProtection="0">
      <alignment vertical="center"/>
    </xf>
    <xf numFmtId="43" fontId="13" fillId="0" borderId="0" applyFont="0" applyFill="0" applyBorder="0" applyAlignment="0" applyProtection="0"/>
    <xf numFmtId="41" fontId="13" fillId="0" borderId="0" applyFont="0" applyFill="0" applyBorder="0" applyAlignment="0" applyProtection="0"/>
    <xf numFmtId="0" fontId="32" fillId="0" borderId="11" applyNumberFormat="0" applyFill="0" applyAlignment="0" applyProtection="0">
      <alignment vertical="center"/>
    </xf>
    <xf numFmtId="0" fontId="33" fillId="0" borderId="12" applyNumberFormat="0" applyFill="0" applyAlignment="0" applyProtection="0">
      <alignment vertical="center"/>
    </xf>
    <xf numFmtId="0" fontId="34" fillId="0" borderId="13" applyNumberFormat="0" applyFill="0" applyAlignment="0" applyProtection="0">
      <alignment vertical="center"/>
    </xf>
    <xf numFmtId="0" fontId="34" fillId="0" borderId="0" applyNumberFormat="0" applyFill="0" applyBorder="0" applyAlignment="0" applyProtection="0">
      <alignment vertical="center"/>
    </xf>
    <xf numFmtId="0" fontId="35" fillId="0" borderId="14" applyNumberFormat="0" applyFill="0" applyAlignment="0" applyProtection="0">
      <alignment vertical="center"/>
    </xf>
    <xf numFmtId="0" fontId="36" fillId="23" borderId="15" applyNumberFormat="0" applyAlignment="0" applyProtection="0">
      <alignment vertical="center"/>
    </xf>
    <xf numFmtId="0" fontId="37" fillId="0" borderId="0" applyNumberFormat="0" applyFill="0" applyBorder="0" applyAlignment="0" applyProtection="0">
      <alignment vertical="center"/>
    </xf>
    <xf numFmtId="177" fontId="14" fillId="0" borderId="0" applyFont="0" applyFill="0" applyBorder="0" applyAlignment="0" applyProtection="0"/>
    <xf numFmtId="178" fontId="14" fillId="0" borderId="0" applyFont="0" applyFill="0" applyBorder="0" applyAlignment="0" applyProtection="0"/>
    <xf numFmtId="6" fontId="8" fillId="0" borderId="0" applyFont="0" applyFill="0" applyBorder="0" applyAlignment="0" applyProtection="0">
      <alignment vertical="center"/>
    </xf>
    <xf numFmtId="0" fontId="38" fillId="7" borderId="10" applyNumberFormat="0" applyAlignment="0" applyProtection="0">
      <alignment vertical="center"/>
    </xf>
    <xf numFmtId="0" fontId="39" fillId="0" borderId="0">
      <alignment vertical="center"/>
    </xf>
    <xf numFmtId="0" fontId="8" fillId="0" borderId="0"/>
    <xf numFmtId="0" fontId="39" fillId="0" borderId="0">
      <alignment vertical="center"/>
    </xf>
    <xf numFmtId="0" fontId="8" fillId="0" borderId="0"/>
    <xf numFmtId="0" fontId="39" fillId="0" borderId="0">
      <alignment vertical="center"/>
    </xf>
    <xf numFmtId="0" fontId="39" fillId="0" borderId="0">
      <alignment vertical="center"/>
    </xf>
    <xf numFmtId="0" fontId="8" fillId="0" borderId="0"/>
    <xf numFmtId="0" fontId="8" fillId="0" borderId="0"/>
    <xf numFmtId="0" fontId="8" fillId="0" borderId="0">
      <alignment vertical="center"/>
    </xf>
    <xf numFmtId="0" fontId="4"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2" fillId="0" borderId="0">
      <alignment vertical="center"/>
    </xf>
    <xf numFmtId="0" fontId="8" fillId="0" borderId="0">
      <alignment vertical="center"/>
    </xf>
    <xf numFmtId="0" fontId="8" fillId="0" borderId="0"/>
    <xf numFmtId="0" fontId="39" fillId="0" borderId="0"/>
    <xf numFmtId="0" fontId="39" fillId="0" borderId="0"/>
    <xf numFmtId="0" fontId="39" fillId="0" borderId="0"/>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5" fillId="0" borderId="0"/>
    <xf numFmtId="0" fontId="8" fillId="0" borderId="0">
      <alignment vertical="center"/>
    </xf>
    <xf numFmtId="0" fontId="8" fillId="0" borderId="0"/>
    <xf numFmtId="0" fontId="15" fillId="0" borderId="0"/>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37" fillId="0" borderId="0" applyNumberFormat="0" applyFill="0" applyBorder="0" applyAlignment="0" applyProtection="0">
      <alignment vertical="center"/>
    </xf>
    <xf numFmtId="0" fontId="8" fillId="0" borderId="0">
      <alignment vertical="center"/>
    </xf>
    <xf numFmtId="0" fontId="34" fillId="0" borderId="0" applyNumberFormat="0" applyFill="0" applyBorder="0" applyAlignment="0" applyProtection="0">
      <alignment vertical="center"/>
    </xf>
    <xf numFmtId="0" fontId="28" fillId="0" borderId="7" applyNumberFormat="0" applyFill="0" applyAlignment="0" applyProtection="0">
      <alignment vertical="center"/>
    </xf>
    <xf numFmtId="0" fontId="27" fillId="21" borderId="0" applyNumberFormat="0" applyBorder="0" applyAlignment="0" applyProtection="0">
      <alignment vertical="center"/>
    </xf>
    <xf numFmtId="0" fontId="24" fillId="15" borderId="0" applyNumberFormat="0" applyBorder="0" applyAlignment="0" applyProtection="0">
      <alignment vertical="center"/>
    </xf>
    <xf numFmtId="41" fontId="16" fillId="0" borderId="0" applyFont="0" applyFill="0" applyBorder="0" applyAlignment="0" applyProtection="0"/>
    <xf numFmtId="6" fontId="8" fillId="0" borderId="0" applyFont="0" applyFill="0" applyBorder="0" applyAlignment="0" applyProtection="0">
      <alignment vertical="center"/>
    </xf>
    <xf numFmtId="41" fontId="16" fillId="0" borderId="0" applyFont="0" applyFill="0" applyBorder="0" applyAlignment="0" applyProtection="0"/>
    <xf numFmtId="6" fontId="8" fillId="0" borderId="0" applyFont="0" applyFill="0" applyBorder="0" applyAlignment="0" applyProtection="0">
      <alignment vertical="center"/>
    </xf>
    <xf numFmtId="41" fontId="16" fillId="0" borderId="0" applyFont="0" applyFill="0" applyBorder="0" applyAlignment="0" applyProtection="0"/>
    <xf numFmtId="6" fontId="8" fillId="0" borderId="0" applyFont="0" applyFill="0" applyBorder="0" applyAlignment="0" applyProtection="0">
      <alignment vertical="center"/>
    </xf>
    <xf numFmtId="0" fontId="1" fillId="0" borderId="0">
      <alignment vertical="center"/>
    </xf>
  </cellStyleXfs>
  <cellXfs count="88">
    <xf numFmtId="0" fontId="0" fillId="0" borderId="0" xfId="0">
      <alignment vertical="center"/>
    </xf>
    <xf numFmtId="0" fontId="6" fillId="0" borderId="0" xfId="101" applyFont="1" applyAlignment="1">
      <alignment vertical="center"/>
    </xf>
    <xf numFmtId="0" fontId="6" fillId="0" borderId="0" xfId="101" applyFont="1" applyBorder="1" applyAlignment="1">
      <alignment vertical="center"/>
    </xf>
    <xf numFmtId="0" fontId="6" fillId="0" borderId="16" xfId="101" applyFont="1" applyBorder="1" applyAlignment="1">
      <alignment horizontal="center" vertical="center" wrapText="1"/>
    </xf>
    <xf numFmtId="0" fontId="6" fillId="0" borderId="0" xfId="101" applyFont="1" applyAlignment="1">
      <alignment horizontal="center" vertical="center"/>
    </xf>
    <xf numFmtId="0" fontId="6" fillId="25" borderId="17" xfId="101" applyFont="1" applyFill="1" applyBorder="1" applyAlignment="1">
      <alignment vertical="center"/>
    </xf>
    <xf numFmtId="14" fontId="6" fillId="0" borderId="16" xfId="101" applyNumberFormat="1" applyFont="1" applyFill="1" applyBorder="1" applyAlignment="1">
      <alignment horizontal="center" vertical="top" wrapText="1"/>
    </xf>
    <xf numFmtId="0" fontId="6" fillId="0" borderId="16" xfId="103" applyFont="1" applyFill="1" applyBorder="1" applyAlignment="1">
      <alignment horizontal="center" vertical="top" wrapText="1"/>
    </xf>
    <xf numFmtId="0" fontId="6" fillId="26" borderId="16" xfId="101" applyFont="1" applyFill="1" applyBorder="1" applyAlignment="1">
      <alignment vertical="center"/>
    </xf>
    <xf numFmtId="0" fontId="6" fillId="27" borderId="16" xfId="101" applyFont="1" applyFill="1" applyBorder="1" applyAlignment="1">
      <alignment vertical="center" wrapText="1"/>
    </xf>
    <xf numFmtId="180" fontId="6" fillId="0" borderId="16" xfId="101" applyNumberFormat="1" applyFont="1" applyFill="1" applyBorder="1" applyAlignment="1">
      <alignment horizontal="center" vertical="top" wrapText="1"/>
    </xf>
    <xf numFmtId="0" fontId="40" fillId="0" borderId="0" xfId="101" applyFont="1" applyBorder="1" applyAlignment="1">
      <alignment vertical="center"/>
    </xf>
    <xf numFmtId="0" fontId="6" fillId="29" borderId="16" xfId="101" applyFont="1" applyFill="1" applyBorder="1" applyAlignment="1">
      <alignment horizontal="center" vertical="top" wrapText="1"/>
    </xf>
    <xf numFmtId="0" fontId="6" fillId="0" borderId="16" xfId="101" applyFont="1" applyFill="1" applyBorder="1" applyAlignment="1">
      <alignment vertical="top" wrapText="1"/>
    </xf>
    <xf numFmtId="0" fontId="6" fillId="0" borderId="16" xfId="101" applyFont="1" applyBorder="1" applyAlignment="1">
      <alignment vertical="center"/>
    </xf>
    <xf numFmtId="0" fontId="7" fillId="24" borderId="16" xfId="101" applyFont="1" applyFill="1" applyBorder="1" applyAlignment="1">
      <alignment horizontal="center" vertical="center"/>
    </xf>
    <xf numFmtId="0" fontId="7" fillId="24" borderId="17" xfId="101" applyFont="1" applyFill="1" applyBorder="1" applyAlignment="1">
      <alignment horizontal="center" vertical="center"/>
    </xf>
    <xf numFmtId="0" fontId="7" fillId="24" borderId="16" xfId="101" applyFont="1" applyFill="1" applyBorder="1" applyAlignment="1">
      <alignment horizontal="center" vertical="center" wrapText="1"/>
    </xf>
    <xf numFmtId="0" fontId="6" fillId="0" borderId="16" xfId="101" applyFont="1" applyFill="1" applyBorder="1" applyAlignment="1">
      <alignment vertical="top" wrapText="1"/>
    </xf>
    <xf numFmtId="14" fontId="6" fillId="0" borderId="16" xfId="101" applyNumberFormat="1" applyFont="1" applyFill="1" applyBorder="1" applyAlignment="1">
      <alignment horizontal="center" vertical="center" wrapText="1"/>
    </xf>
    <xf numFmtId="0" fontId="6" fillId="0" borderId="16" xfId="101" applyFont="1" applyFill="1" applyBorder="1" applyAlignment="1">
      <alignment horizontal="center" vertical="center" shrinkToFit="1"/>
    </xf>
    <xf numFmtId="0" fontId="7" fillId="24" borderId="16" xfId="101" applyFont="1" applyFill="1" applyBorder="1" applyAlignment="1">
      <alignment horizontal="center" vertical="center" wrapText="1"/>
    </xf>
    <xf numFmtId="0" fontId="7" fillId="24" borderId="16" xfId="101" applyFont="1" applyFill="1" applyBorder="1" applyAlignment="1">
      <alignment horizontal="center" vertical="center"/>
    </xf>
    <xf numFmtId="0" fontId="6" fillId="0" borderId="16" xfId="101" applyFont="1" applyBorder="1" applyAlignment="1">
      <alignment vertical="center"/>
    </xf>
    <xf numFmtId="0" fontId="7" fillId="24" borderId="17" xfId="101" applyFont="1" applyFill="1" applyBorder="1" applyAlignment="1">
      <alignment horizontal="center" vertical="center"/>
    </xf>
    <xf numFmtId="0" fontId="7" fillId="24" borderId="16" xfId="101" applyFont="1" applyFill="1" applyBorder="1" applyAlignment="1">
      <alignment horizontal="center" vertical="center" wrapText="1"/>
    </xf>
    <xf numFmtId="0" fontId="7" fillId="24" borderId="16" xfId="101" applyFont="1" applyFill="1" applyBorder="1" applyAlignment="1">
      <alignment horizontal="center" vertical="center"/>
    </xf>
    <xf numFmtId="0" fontId="6" fillId="0" borderId="16" xfId="101" applyFont="1" applyBorder="1" applyAlignment="1">
      <alignment vertical="center"/>
    </xf>
    <xf numFmtId="0" fontId="7" fillId="24" borderId="17" xfId="101" applyFont="1" applyFill="1" applyBorder="1" applyAlignment="1">
      <alignment horizontal="center" vertical="center"/>
    </xf>
    <xf numFmtId="0" fontId="0" fillId="0" borderId="16" xfId="0" applyBorder="1">
      <alignment vertical="center"/>
    </xf>
    <xf numFmtId="0" fontId="0" fillId="31" borderId="16" xfId="0" applyFill="1" applyBorder="1">
      <alignment vertical="center"/>
    </xf>
    <xf numFmtId="0" fontId="0" fillId="0" borderId="16" xfId="0" applyFill="1" applyBorder="1">
      <alignment vertical="center"/>
    </xf>
    <xf numFmtId="0" fontId="42" fillId="0" borderId="16" xfId="101" applyFont="1" applyFill="1" applyBorder="1" applyAlignment="1">
      <alignment vertical="top" wrapText="1"/>
    </xf>
    <xf numFmtId="0" fontId="42" fillId="0" borderId="16" xfId="101" applyFont="1" applyFill="1" applyBorder="1" applyAlignment="1">
      <alignment horizontal="center" vertical="center" shrinkToFit="1"/>
    </xf>
    <xf numFmtId="14" fontId="42" fillId="0" borderId="16" xfId="101" applyNumberFormat="1" applyFont="1" applyFill="1" applyBorder="1" applyAlignment="1">
      <alignment horizontal="center" vertical="center" wrapText="1"/>
    </xf>
    <xf numFmtId="14" fontId="42" fillId="0" borderId="16" xfId="101" applyNumberFormat="1" applyFont="1" applyFill="1" applyBorder="1" applyAlignment="1">
      <alignment horizontal="center" vertical="top" wrapText="1"/>
    </xf>
    <xf numFmtId="0" fontId="42" fillId="0" borderId="0" xfId="101" applyFont="1" applyBorder="1" applyAlignment="1">
      <alignment vertical="center"/>
    </xf>
    <xf numFmtId="0" fontId="43" fillId="0" borderId="16" xfId="0" applyFont="1" applyBorder="1">
      <alignment vertical="center"/>
    </xf>
    <xf numFmtId="0" fontId="0" fillId="31" borderId="16" xfId="0" applyFill="1" applyBorder="1" applyAlignment="1">
      <alignment vertical="center" wrapText="1"/>
    </xf>
    <xf numFmtId="0" fontId="7" fillId="24" borderId="16" xfId="101" applyFont="1" applyFill="1" applyBorder="1" applyAlignment="1">
      <alignment horizontal="center" vertical="center" wrapText="1"/>
    </xf>
    <xf numFmtId="0" fontId="7" fillId="24" borderId="16" xfId="101" applyFont="1" applyFill="1" applyBorder="1" applyAlignment="1">
      <alignment horizontal="center" vertical="center"/>
    </xf>
    <xf numFmtId="0" fontId="6" fillId="0" borderId="16" xfId="101" applyFont="1" applyBorder="1" applyAlignment="1">
      <alignment vertical="center"/>
    </xf>
    <xf numFmtId="0" fontId="7" fillId="24" borderId="17" xfId="101" applyFont="1" applyFill="1" applyBorder="1" applyAlignment="1">
      <alignment horizontal="center" vertical="center"/>
    </xf>
    <xf numFmtId="0" fontId="44" fillId="0" borderId="16" xfId="0" applyFont="1" applyBorder="1">
      <alignment vertical="center"/>
    </xf>
    <xf numFmtId="0" fontId="44" fillId="0" borderId="0" xfId="0" applyFont="1">
      <alignment vertical="center"/>
    </xf>
    <xf numFmtId="0" fontId="0" fillId="0" borderId="16" xfId="0" applyBorder="1" applyAlignment="1">
      <alignment horizontal="center" vertical="center"/>
    </xf>
    <xf numFmtId="0" fontId="0" fillId="31" borderId="16" xfId="0" applyFill="1" applyBorder="1" applyAlignment="1">
      <alignment horizontal="center" vertical="center"/>
    </xf>
    <xf numFmtId="0" fontId="0" fillId="31" borderId="16" xfId="0" applyFill="1" applyBorder="1" applyAlignment="1">
      <alignment horizontal="center" vertical="center" wrapText="1"/>
    </xf>
    <xf numFmtId="0" fontId="0" fillId="32" borderId="16" xfId="0" applyFill="1" applyBorder="1">
      <alignment vertical="center"/>
    </xf>
    <xf numFmtId="0" fontId="0" fillId="32" borderId="16" xfId="0" applyFill="1" applyBorder="1" applyAlignment="1">
      <alignment horizontal="center" vertical="center"/>
    </xf>
    <xf numFmtId="0" fontId="0" fillId="32" borderId="16" xfId="0" applyFill="1" applyBorder="1" applyAlignment="1">
      <alignment horizontal="center" vertical="center" wrapText="1"/>
    </xf>
    <xf numFmtId="0" fontId="45" fillId="0" borderId="0" xfId="0" applyFont="1">
      <alignment vertical="center"/>
    </xf>
    <xf numFmtId="0" fontId="0" fillId="0" borderId="16" xfId="0" applyBorder="1" applyAlignment="1">
      <alignment vertical="center" wrapText="1"/>
    </xf>
    <xf numFmtId="0" fontId="7" fillId="24" borderId="16" xfId="101" applyFont="1" applyFill="1" applyBorder="1" applyAlignment="1">
      <alignment horizontal="center" vertical="center" wrapText="1"/>
    </xf>
    <xf numFmtId="0" fontId="7" fillId="24" borderId="16" xfId="101" applyFont="1" applyFill="1" applyBorder="1" applyAlignment="1">
      <alignment horizontal="center" vertical="center"/>
    </xf>
    <xf numFmtId="0" fontId="7" fillId="24" borderId="16" xfId="101" applyFont="1" applyFill="1" applyBorder="1" applyAlignment="1">
      <alignment horizontal="center" vertical="center" textRotation="255"/>
    </xf>
    <xf numFmtId="0" fontId="6" fillId="0" borderId="16" xfId="101" applyFont="1" applyBorder="1" applyAlignment="1">
      <alignment vertical="center" wrapText="1"/>
    </xf>
    <xf numFmtId="0" fontId="6" fillId="0" borderId="16" xfId="101" applyFont="1" applyBorder="1" applyAlignment="1">
      <alignment vertical="center"/>
    </xf>
    <xf numFmtId="0" fontId="7" fillId="24" borderId="17" xfId="101" applyFont="1" applyFill="1" applyBorder="1" applyAlignment="1">
      <alignment horizontal="center" vertical="center" wrapText="1"/>
    </xf>
    <xf numFmtId="0" fontId="7" fillId="24" borderId="2" xfId="101" applyFont="1" applyFill="1" applyBorder="1" applyAlignment="1">
      <alignment horizontal="center" vertical="center" wrapText="1"/>
    </xf>
    <xf numFmtId="0" fontId="7" fillId="24" borderId="18" xfId="101" applyFont="1" applyFill="1" applyBorder="1" applyAlignment="1">
      <alignment horizontal="center" vertical="center" wrapText="1"/>
    </xf>
    <xf numFmtId="0" fontId="7" fillId="24" borderId="16" xfId="102" applyFont="1" applyFill="1" applyBorder="1" applyAlignment="1">
      <alignment horizontal="center" vertical="center"/>
    </xf>
    <xf numFmtId="0" fontId="7" fillId="24" borderId="17" xfId="101" applyFont="1" applyFill="1" applyBorder="1" applyAlignment="1">
      <alignment horizontal="center" vertical="center"/>
    </xf>
    <xf numFmtId="0" fontId="7" fillId="24" borderId="18" xfId="101" applyFont="1" applyFill="1" applyBorder="1" applyAlignment="1">
      <alignment horizontal="center" vertical="center"/>
    </xf>
    <xf numFmtId="49" fontId="6" fillId="0" borderId="17" xfId="101" applyNumberFormat="1" applyFont="1" applyFill="1" applyBorder="1" applyAlignment="1">
      <alignment horizontal="center" vertical="center" wrapText="1"/>
    </xf>
    <xf numFmtId="49" fontId="6" fillId="0" borderId="2" xfId="101" applyNumberFormat="1" applyFont="1" applyFill="1" applyBorder="1" applyAlignment="1">
      <alignment horizontal="center" vertical="center" wrapText="1"/>
    </xf>
    <xf numFmtId="49" fontId="6" fillId="0" borderId="18" xfId="101" applyNumberFormat="1" applyFont="1" applyFill="1" applyBorder="1" applyAlignment="1">
      <alignment horizontal="center" vertical="center" wrapText="1"/>
    </xf>
    <xf numFmtId="0" fontId="6" fillId="0" borderId="16" xfId="102" applyFont="1" applyFill="1" applyBorder="1" applyAlignment="1">
      <alignment horizontal="center" vertical="center"/>
    </xf>
    <xf numFmtId="49" fontId="6" fillId="30" borderId="17" xfId="101" applyNumberFormat="1" applyFont="1" applyFill="1" applyBorder="1" applyAlignment="1">
      <alignment horizontal="center" vertical="center" wrapText="1"/>
    </xf>
    <xf numFmtId="49" fontId="6" fillId="30" borderId="2" xfId="101" applyNumberFormat="1" applyFont="1" applyFill="1" applyBorder="1" applyAlignment="1">
      <alignment horizontal="center" vertical="center" wrapText="1"/>
    </xf>
    <xf numFmtId="49" fontId="6" fillId="30" borderId="18" xfId="101" applyNumberFormat="1" applyFont="1" applyFill="1" applyBorder="1" applyAlignment="1">
      <alignment horizontal="center" vertical="center" wrapText="1"/>
    </xf>
    <xf numFmtId="0" fontId="6" fillId="28" borderId="19" xfId="101" applyFont="1" applyFill="1" applyBorder="1" applyAlignment="1">
      <alignment horizontal="center" vertical="center" wrapText="1"/>
    </xf>
    <xf numFmtId="0" fontId="6" fillId="28" borderId="20" xfId="101" applyFont="1" applyFill="1" applyBorder="1" applyAlignment="1">
      <alignment horizontal="center" vertical="center" wrapText="1"/>
    </xf>
    <xf numFmtId="0" fontId="6" fillId="28" borderId="21" xfId="101" applyFont="1" applyFill="1" applyBorder="1" applyAlignment="1">
      <alignment horizontal="center" vertical="center" wrapText="1"/>
    </xf>
    <xf numFmtId="0" fontId="6" fillId="28" borderId="4" xfId="101" applyFont="1" applyFill="1" applyBorder="1" applyAlignment="1">
      <alignment horizontal="center" vertical="center" wrapText="1"/>
    </xf>
    <xf numFmtId="0" fontId="6" fillId="28" borderId="22" xfId="101" applyFont="1" applyFill="1" applyBorder="1" applyAlignment="1">
      <alignment horizontal="center" vertical="center" wrapText="1"/>
    </xf>
    <xf numFmtId="0" fontId="6" fillId="28" borderId="23" xfId="101" applyFont="1" applyFill="1" applyBorder="1" applyAlignment="1">
      <alignment horizontal="center" vertical="center" wrapText="1"/>
    </xf>
    <xf numFmtId="0" fontId="23" fillId="24" borderId="16" xfId="75" applyFont="1" applyFill="1" applyBorder="1" applyAlignment="1">
      <alignment horizontal="center" vertical="center"/>
    </xf>
    <xf numFmtId="0" fontId="7" fillId="24" borderId="2" xfId="101" applyFont="1" applyFill="1" applyBorder="1" applyAlignment="1">
      <alignment horizontal="center" vertical="center"/>
    </xf>
    <xf numFmtId="0" fontId="6" fillId="0" borderId="17" xfId="75" applyFont="1" applyFill="1" applyBorder="1" applyAlignment="1">
      <alignment horizontal="center" vertical="center"/>
    </xf>
    <xf numFmtId="0" fontId="6" fillId="0" borderId="2" xfId="75" applyFont="1" applyFill="1" applyBorder="1" applyAlignment="1">
      <alignment horizontal="center" vertical="center"/>
    </xf>
    <xf numFmtId="0" fontId="6" fillId="0" borderId="18" xfId="75" applyFont="1" applyFill="1" applyBorder="1" applyAlignment="1">
      <alignment horizontal="center" vertical="center"/>
    </xf>
    <xf numFmtId="0" fontId="6" fillId="0" borderId="17" xfId="101" applyFont="1" applyFill="1" applyBorder="1" applyAlignment="1">
      <alignment horizontal="center" vertical="center" wrapText="1" shrinkToFit="1"/>
    </xf>
    <xf numFmtId="0" fontId="6" fillId="0" borderId="2" xfId="101" applyFont="1" applyFill="1" applyBorder="1" applyAlignment="1">
      <alignment horizontal="center" vertical="center" wrapText="1" shrinkToFit="1"/>
    </xf>
    <xf numFmtId="0" fontId="6" fillId="0" borderId="18" xfId="101" applyFont="1" applyFill="1" applyBorder="1" applyAlignment="1">
      <alignment horizontal="center" vertical="center" wrapText="1" shrinkToFit="1"/>
    </xf>
    <xf numFmtId="0" fontId="6" fillId="0" borderId="17" xfId="101" applyFont="1" applyBorder="1" applyAlignment="1">
      <alignment horizontal="left" vertical="top" wrapText="1"/>
    </xf>
    <xf numFmtId="0" fontId="6" fillId="0" borderId="2" xfId="101" applyFont="1" applyBorder="1" applyAlignment="1">
      <alignment horizontal="left" vertical="top" wrapText="1"/>
    </xf>
    <xf numFmtId="0" fontId="6" fillId="0" borderId="18" xfId="101" applyFont="1" applyBorder="1" applyAlignment="1">
      <alignment horizontal="left" vertical="top" wrapText="1"/>
    </xf>
  </cellXfs>
  <cellStyles count="120">
    <cellStyle name="20% - アクセント 1 2" xfId="1"/>
    <cellStyle name="20% - アクセント 1 2 2" xfId="2"/>
    <cellStyle name="20% - アクセント 2 2" xfId="3"/>
    <cellStyle name="20% - アクセント 2 2 2" xfId="4"/>
    <cellStyle name="20% - アクセント 3 2" xfId="5"/>
    <cellStyle name="20% - アクセント 3 2 2" xfId="6"/>
    <cellStyle name="20% - アクセント 4 2" xfId="7"/>
    <cellStyle name="20% - アクセント 4 2 2" xfId="8"/>
    <cellStyle name="20% - アクセント 5 2" xfId="9"/>
    <cellStyle name="20% - アクセント 5 2 2" xfId="10"/>
    <cellStyle name="20% - アクセント 6 2" xfId="11"/>
    <cellStyle name="20% - アクセント 6 2 2" xfId="12"/>
    <cellStyle name="40% - アクセント 1 2" xfId="13"/>
    <cellStyle name="40% - アクセント 1 2 2" xfId="14"/>
    <cellStyle name="40% - アクセント 2 2" xfId="15"/>
    <cellStyle name="40% - アクセント 2 2 2" xfId="16"/>
    <cellStyle name="40% - アクセント 3 2" xfId="17"/>
    <cellStyle name="40% - アクセント 3 2 2" xfId="18"/>
    <cellStyle name="40% - アクセント 4 2" xfId="19"/>
    <cellStyle name="40% - アクセント 4 2 2" xfId="20"/>
    <cellStyle name="40% - アクセント 5 2" xfId="21"/>
    <cellStyle name="40% - アクセント 5 2 2" xfId="22"/>
    <cellStyle name="40% - アクセント 6 2" xfId="23"/>
    <cellStyle name="40% - アクセント 6 2 2" xfId="24"/>
    <cellStyle name="60% - アクセント 1 2" xfId="25"/>
    <cellStyle name="60% - アクセント 2 2" xfId="26"/>
    <cellStyle name="60% - アクセント 3 2" xfId="27"/>
    <cellStyle name="60% - アクセント 4 2" xfId="28"/>
    <cellStyle name="60% - アクセント 5 2" xfId="29"/>
    <cellStyle name="60% - アクセント 6 2" xfId="30"/>
    <cellStyle name="Calc Currency (0)" xfId="31"/>
    <cellStyle name="Comma [0]" xfId="32"/>
    <cellStyle name="Comma [0] 2" xfId="113"/>
    <cellStyle name="Comma [0] 2 2" xfId="117"/>
    <cellStyle name="Comma [0] 3" xfId="115"/>
    <cellStyle name="Currency [0]" xfId="33"/>
    <cellStyle name="entry" xfId="34"/>
    <cellStyle name="Header1" xfId="35"/>
    <cellStyle name="Header2" xfId="36"/>
    <cellStyle name="Normal_#18-Internet" xfId="37"/>
    <cellStyle name="price" xfId="38"/>
    <cellStyle name="revised" xfId="39"/>
    <cellStyle name="section" xfId="40"/>
    <cellStyle name="title" xfId="41"/>
    <cellStyle name="アクセント 1 2" xfId="42"/>
    <cellStyle name="アクセント 2 2" xfId="43"/>
    <cellStyle name="アクセント 3 2" xfId="44"/>
    <cellStyle name="アクセント 4 2" xfId="45"/>
    <cellStyle name="アクセント 5 2" xfId="46"/>
    <cellStyle name="アクセント 6 2" xfId="47"/>
    <cellStyle name="タイトル 2" xfId="48"/>
    <cellStyle name="タイトル１" xfId="49"/>
    <cellStyle name="タイトル２" xfId="50"/>
    <cellStyle name="チェック セル 2" xfId="51"/>
    <cellStyle name="どちらでもない 2" xfId="52"/>
    <cellStyle name="メモ 2" xfId="53"/>
    <cellStyle name="メモ 2 2" xfId="54"/>
    <cellStyle name="リンク セル 2" xfId="55"/>
    <cellStyle name="悪い 2" xfId="56"/>
    <cellStyle name="下点線" xfId="57"/>
    <cellStyle name="画面標準" xfId="58"/>
    <cellStyle name="計算 2" xfId="59"/>
    <cellStyle name="警告文 2" xfId="60"/>
    <cellStyle name="桁蟻唇Ｆ [0.00]_Sheet1" xfId="61"/>
    <cellStyle name="桁蟻唇Ｆ_Sheet1" xfId="62"/>
    <cellStyle name="見出し 1 2" xfId="63"/>
    <cellStyle name="見出し 2 2" xfId="64"/>
    <cellStyle name="見出し 3 2" xfId="65"/>
    <cellStyle name="見出し 4 2" xfId="66"/>
    <cellStyle name="集計 2" xfId="67"/>
    <cellStyle name="出力 2" xfId="68"/>
    <cellStyle name="説明文 2" xfId="69"/>
    <cellStyle name="脱浦 [0.00]_laroux" xfId="70"/>
    <cellStyle name="脱浦_laroux" xfId="71"/>
    <cellStyle name="通貨 2" xfId="72"/>
    <cellStyle name="通貨 2 2" xfId="114"/>
    <cellStyle name="通貨 2 2 2" xfId="118"/>
    <cellStyle name="通貨 2 3" xfId="116"/>
    <cellStyle name="入力 2" xfId="73"/>
    <cellStyle name="標準" xfId="0" builtinId="0"/>
    <cellStyle name="標準 10" xfId="74"/>
    <cellStyle name="標準 11" xfId="119"/>
    <cellStyle name="標準 2" xfId="75"/>
    <cellStyle name="標準 2 2" xfId="76"/>
    <cellStyle name="標準 2 2 2" xfId="77"/>
    <cellStyle name="標準 2 2 3" xfId="78"/>
    <cellStyle name="標準 2 2 4" xfId="79"/>
    <cellStyle name="標準 3" xfId="80"/>
    <cellStyle name="標準 3 2" xfId="81"/>
    <cellStyle name="標準 3 3" xfId="82"/>
    <cellStyle name="標準 4" xfId="83"/>
    <cellStyle name="標準 4 2" xfId="84"/>
    <cellStyle name="標準 4 2 2" xfId="85"/>
    <cellStyle name="標準 4 2 3" xfId="86"/>
    <cellStyle name="標準 4 3" xfId="87"/>
    <cellStyle name="標準 4 4" xfId="88"/>
    <cellStyle name="標準 5" xfId="89"/>
    <cellStyle name="標準 5 2" xfId="90"/>
    <cellStyle name="標準 5 3" xfId="91"/>
    <cellStyle name="標準 5 4" xfId="92"/>
    <cellStyle name="標準 5 5" xfId="93"/>
    <cellStyle name="標準 6" xfId="94"/>
    <cellStyle name="標準 6 2" xfId="95"/>
    <cellStyle name="標準 6 3" xfId="96"/>
    <cellStyle name="標準 6 4" xfId="97"/>
    <cellStyle name="標準 7" xfId="98"/>
    <cellStyle name="標準 8" xfId="99"/>
    <cellStyle name="標準 9" xfId="100"/>
    <cellStyle name="標準_SG20101_保険者請求情報登録機能" xfId="101"/>
    <cellStyle name="標準_別紙　試験観点表サンプル" xfId="102"/>
    <cellStyle name="標準_別紙3_結合試験手順書" xfId="103"/>
    <cellStyle name="未定義" xfId="104"/>
    <cellStyle name="良い 2" xfId="105"/>
    <cellStyle name="㼿" xfId="106"/>
    <cellStyle name="㼿?" xfId="107"/>
    <cellStyle name="㼿㼿" xfId="108"/>
    <cellStyle name="㼿㼿?" xfId="109"/>
    <cellStyle name="㼿㼿㼿" xfId="110"/>
    <cellStyle name="㼿㼿㼿?" xfId="111"/>
    <cellStyle name="㼿㼿㼿㼿㼿㼿?" xfId="112"/>
  </cellStyles>
  <dxfs count="1163">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tabSelected="1" workbookViewId="0"/>
  </sheetViews>
  <sheetFormatPr defaultRowHeight="13.2"/>
  <cols>
    <col min="1" max="1" width="3.33203125" customWidth="1"/>
    <col min="2" max="2" width="34" bestFit="1" customWidth="1"/>
    <col min="3" max="3" width="11.109375" bestFit="1" customWidth="1"/>
    <col min="4" max="4" width="9.109375" bestFit="1" customWidth="1"/>
    <col min="5" max="5" width="10.6640625" bestFit="1" customWidth="1"/>
    <col min="6" max="7" width="8.77734375" bestFit="1" customWidth="1"/>
    <col min="8" max="8" width="5.21875" bestFit="1" customWidth="1"/>
    <col min="9" max="9" width="12.109375" bestFit="1" customWidth="1"/>
    <col min="10" max="10" width="79.33203125" bestFit="1" customWidth="1"/>
  </cols>
  <sheetData>
    <row r="2" spans="2:10" ht="26.4">
      <c r="B2" s="30" t="s">
        <v>164</v>
      </c>
      <c r="C2" s="38" t="s">
        <v>179</v>
      </c>
      <c r="D2" s="38" t="s">
        <v>180</v>
      </c>
      <c r="E2" s="38" t="s">
        <v>181</v>
      </c>
      <c r="F2" s="38" t="s">
        <v>182</v>
      </c>
      <c r="G2" s="38" t="s">
        <v>183</v>
      </c>
      <c r="H2" s="30" t="s">
        <v>153</v>
      </c>
      <c r="I2" s="38" t="s">
        <v>184</v>
      </c>
      <c r="J2" s="30" t="s">
        <v>431</v>
      </c>
    </row>
    <row r="3" spans="2:10">
      <c r="B3" s="29" t="s">
        <v>144</v>
      </c>
      <c r="C3" s="29">
        <v>1</v>
      </c>
      <c r="D3" s="29">
        <v>1</v>
      </c>
      <c r="E3" s="29">
        <v>0</v>
      </c>
      <c r="F3" s="29">
        <v>0</v>
      </c>
      <c r="G3" s="29">
        <v>0</v>
      </c>
      <c r="H3" s="29">
        <f>SUM(C3:G3)</f>
        <v>2</v>
      </c>
      <c r="I3" s="29">
        <f>SUM(E3:G3)</f>
        <v>0</v>
      </c>
      <c r="J3" s="29"/>
    </row>
    <row r="4" spans="2:10">
      <c r="B4" s="29" t="s">
        <v>145</v>
      </c>
      <c r="C4" s="29">
        <v>1</v>
      </c>
      <c r="D4" s="29">
        <v>1</v>
      </c>
      <c r="E4" s="29">
        <v>0</v>
      </c>
      <c r="F4" s="29">
        <v>0</v>
      </c>
      <c r="G4" s="29">
        <v>0</v>
      </c>
      <c r="H4" s="29">
        <f t="shared" ref="H4:H10" si="0">SUM(C4:G4)</f>
        <v>2</v>
      </c>
      <c r="I4" s="29">
        <f t="shared" ref="I4:I21" si="1">SUM(E4:G4)</f>
        <v>0</v>
      </c>
      <c r="J4" s="29"/>
    </row>
    <row r="5" spans="2:10">
      <c r="B5" s="29" t="s">
        <v>146</v>
      </c>
      <c r="C5" s="29">
        <v>3</v>
      </c>
      <c r="D5" s="29">
        <v>2</v>
      </c>
      <c r="E5" s="29">
        <v>1</v>
      </c>
      <c r="F5" s="29">
        <v>0</v>
      </c>
      <c r="G5" s="29">
        <v>0</v>
      </c>
      <c r="H5" s="29">
        <f t="shared" si="0"/>
        <v>6</v>
      </c>
      <c r="I5" s="29">
        <f t="shared" si="1"/>
        <v>1</v>
      </c>
      <c r="J5" s="29"/>
    </row>
    <row r="6" spans="2:10">
      <c r="B6" s="29" t="s">
        <v>147</v>
      </c>
      <c r="C6" s="29">
        <v>3</v>
      </c>
      <c r="D6" s="29">
        <v>2</v>
      </c>
      <c r="E6" s="29">
        <v>1</v>
      </c>
      <c r="F6" s="29">
        <v>0</v>
      </c>
      <c r="G6" s="29">
        <v>1</v>
      </c>
      <c r="H6" s="29">
        <f t="shared" si="0"/>
        <v>7</v>
      </c>
      <c r="I6" s="29">
        <f t="shared" si="1"/>
        <v>2</v>
      </c>
      <c r="J6" s="37"/>
    </row>
    <row r="7" spans="2:10">
      <c r="B7" s="29" t="s">
        <v>148</v>
      </c>
      <c r="C7" s="29">
        <v>1</v>
      </c>
      <c r="D7" s="29">
        <v>1</v>
      </c>
      <c r="E7" s="29">
        <v>0</v>
      </c>
      <c r="F7" s="29">
        <v>0</v>
      </c>
      <c r="G7" s="29">
        <v>1</v>
      </c>
      <c r="H7" s="29">
        <f t="shared" si="0"/>
        <v>3</v>
      </c>
      <c r="I7" s="29">
        <f t="shared" si="1"/>
        <v>1</v>
      </c>
      <c r="J7" s="29"/>
    </row>
    <row r="8" spans="2:10">
      <c r="B8" s="29" t="s">
        <v>149</v>
      </c>
      <c r="C8" s="29">
        <v>2</v>
      </c>
      <c r="D8" s="29">
        <v>0</v>
      </c>
      <c r="E8" s="29">
        <v>3</v>
      </c>
      <c r="F8" s="29">
        <v>2</v>
      </c>
      <c r="G8" s="29">
        <v>0</v>
      </c>
      <c r="H8" s="29">
        <f t="shared" si="0"/>
        <v>7</v>
      </c>
      <c r="I8" s="29">
        <f t="shared" si="1"/>
        <v>5</v>
      </c>
      <c r="J8" s="29"/>
    </row>
    <row r="9" spans="2:10" s="44" customFormat="1">
      <c r="B9" s="43" t="s">
        <v>150</v>
      </c>
      <c r="C9" s="43">
        <v>1</v>
      </c>
      <c r="D9" s="43">
        <v>0</v>
      </c>
      <c r="E9" s="43">
        <v>1</v>
      </c>
      <c r="F9" s="43">
        <v>1</v>
      </c>
      <c r="G9" s="43">
        <v>0</v>
      </c>
      <c r="H9" s="43">
        <f t="shared" si="0"/>
        <v>3</v>
      </c>
      <c r="I9" s="43">
        <f t="shared" si="1"/>
        <v>2</v>
      </c>
      <c r="J9" s="43"/>
    </row>
    <row r="10" spans="2:10" s="44" customFormat="1">
      <c r="B10" s="43" t="s">
        <v>151</v>
      </c>
      <c r="C10" s="43">
        <v>1</v>
      </c>
      <c r="D10" s="43">
        <v>0</v>
      </c>
      <c r="E10" s="43">
        <v>1</v>
      </c>
      <c r="F10" s="43">
        <v>1</v>
      </c>
      <c r="G10" s="43">
        <v>0</v>
      </c>
      <c r="H10" s="43">
        <f t="shared" si="0"/>
        <v>3</v>
      </c>
      <c r="I10" s="43">
        <f t="shared" si="1"/>
        <v>2</v>
      </c>
      <c r="J10" s="43" t="s">
        <v>196</v>
      </c>
    </row>
    <row r="11" spans="2:10" s="44" customFormat="1">
      <c r="B11" s="43" t="s">
        <v>152</v>
      </c>
      <c r="C11" s="43">
        <v>1</v>
      </c>
      <c r="D11" s="43">
        <v>0</v>
      </c>
      <c r="E11" s="43">
        <v>3</v>
      </c>
      <c r="F11" s="43">
        <v>1</v>
      </c>
      <c r="G11" s="43">
        <v>0</v>
      </c>
      <c r="H11" s="43">
        <f t="shared" ref="H11" si="2">SUM(C11:G11)</f>
        <v>5</v>
      </c>
      <c r="I11" s="43">
        <f t="shared" si="1"/>
        <v>4</v>
      </c>
      <c r="J11" s="43" t="s">
        <v>185</v>
      </c>
    </row>
    <row r="12" spans="2:10" s="44" customFormat="1">
      <c r="B12" s="43" t="s">
        <v>154</v>
      </c>
      <c r="C12" s="43">
        <v>2</v>
      </c>
      <c r="D12" s="43">
        <v>0</v>
      </c>
      <c r="E12" s="43">
        <v>1</v>
      </c>
      <c r="F12" s="43">
        <v>1</v>
      </c>
      <c r="G12" s="43">
        <v>0</v>
      </c>
      <c r="H12" s="43">
        <f t="shared" ref="H12" si="3">SUM(C12:G12)</f>
        <v>4</v>
      </c>
      <c r="I12" s="43">
        <f t="shared" si="1"/>
        <v>2</v>
      </c>
      <c r="J12" s="43" t="s">
        <v>196</v>
      </c>
    </row>
    <row r="13" spans="2:10" s="44" customFormat="1">
      <c r="B13" s="43" t="s">
        <v>155</v>
      </c>
      <c r="C13" s="43">
        <v>1</v>
      </c>
      <c r="D13" s="43">
        <v>0</v>
      </c>
      <c r="E13" s="43">
        <v>1</v>
      </c>
      <c r="F13" s="43">
        <v>1</v>
      </c>
      <c r="G13" s="43">
        <v>0</v>
      </c>
      <c r="H13" s="43">
        <f t="shared" ref="H13" si="4">SUM(C13:G13)</f>
        <v>3</v>
      </c>
      <c r="I13" s="43">
        <f t="shared" si="1"/>
        <v>2</v>
      </c>
      <c r="J13" s="43"/>
    </row>
    <row r="14" spans="2:10" s="44" customFormat="1">
      <c r="B14" s="43" t="s">
        <v>156</v>
      </c>
      <c r="C14" s="43">
        <v>1</v>
      </c>
      <c r="D14" s="43">
        <v>0</v>
      </c>
      <c r="E14" s="43">
        <v>1</v>
      </c>
      <c r="F14" s="43">
        <v>1</v>
      </c>
      <c r="G14" s="43">
        <v>0</v>
      </c>
      <c r="H14" s="43">
        <f t="shared" ref="H14" si="5">SUM(C14:G14)</f>
        <v>3</v>
      </c>
      <c r="I14" s="43">
        <f t="shared" si="1"/>
        <v>2</v>
      </c>
      <c r="J14" s="43"/>
    </row>
    <row r="15" spans="2:10" s="44" customFormat="1">
      <c r="B15" s="43" t="s">
        <v>157</v>
      </c>
      <c r="C15" s="43">
        <v>1</v>
      </c>
      <c r="D15" s="43">
        <v>0</v>
      </c>
      <c r="E15" s="43">
        <v>1</v>
      </c>
      <c r="F15" s="43">
        <v>1</v>
      </c>
      <c r="G15" s="43">
        <v>0</v>
      </c>
      <c r="H15" s="43">
        <f t="shared" ref="H15" si="6">SUM(C15:G15)</f>
        <v>3</v>
      </c>
      <c r="I15" s="43">
        <f t="shared" si="1"/>
        <v>2</v>
      </c>
      <c r="J15" s="43" t="s">
        <v>196</v>
      </c>
    </row>
    <row r="16" spans="2:10" s="44" customFormat="1">
      <c r="B16" s="43" t="s">
        <v>158</v>
      </c>
      <c r="C16" s="43">
        <v>1</v>
      </c>
      <c r="D16" s="43">
        <v>0</v>
      </c>
      <c r="E16" s="43">
        <v>1</v>
      </c>
      <c r="F16" s="43">
        <v>1</v>
      </c>
      <c r="G16" s="43">
        <v>0</v>
      </c>
      <c r="H16" s="43">
        <f t="shared" ref="H16" si="7">SUM(C16:G16)</f>
        <v>3</v>
      </c>
      <c r="I16" s="43">
        <f t="shared" si="1"/>
        <v>2</v>
      </c>
      <c r="J16" s="43"/>
    </row>
    <row r="17" spans="2:10" s="44" customFormat="1">
      <c r="B17" s="43" t="s">
        <v>159</v>
      </c>
      <c r="C17" s="43">
        <v>1</v>
      </c>
      <c r="D17" s="43">
        <v>0</v>
      </c>
      <c r="E17" s="43">
        <v>3</v>
      </c>
      <c r="F17" s="43">
        <v>1</v>
      </c>
      <c r="G17" s="43">
        <v>0</v>
      </c>
      <c r="H17" s="43">
        <f t="shared" ref="H17" si="8">SUM(C17:G17)</f>
        <v>5</v>
      </c>
      <c r="I17" s="43">
        <f t="shared" si="1"/>
        <v>4</v>
      </c>
      <c r="J17" s="43" t="s">
        <v>185</v>
      </c>
    </row>
    <row r="18" spans="2:10" s="44" customFormat="1">
      <c r="B18" s="43" t="s">
        <v>160</v>
      </c>
      <c r="C18" s="43">
        <v>2</v>
      </c>
      <c r="D18" s="43">
        <v>0</v>
      </c>
      <c r="E18" s="43">
        <v>1</v>
      </c>
      <c r="F18" s="43">
        <v>1</v>
      </c>
      <c r="G18" s="43">
        <v>0</v>
      </c>
      <c r="H18" s="43">
        <f t="shared" ref="H18" si="9">SUM(C18:G18)</f>
        <v>4</v>
      </c>
      <c r="I18" s="43">
        <f t="shared" si="1"/>
        <v>2</v>
      </c>
      <c r="J18" s="43" t="s">
        <v>196</v>
      </c>
    </row>
    <row r="19" spans="2:10" s="44" customFormat="1">
      <c r="B19" s="43" t="s">
        <v>161</v>
      </c>
      <c r="C19" s="43">
        <v>1</v>
      </c>
      <c r="D19" s="43">
        <v>1</v>
      </c>
      <c r="E19" s="43">
        <v>0</v>
      </c>
      <c r="F19" s="43">
        <v>0</v>
      </c>
      <c r="G19" s="43">
        <v>0</v>
      </c>
      <c r="H19" s="43">
        <f>SUM(C19:G19)</f>
        <v>2</v>
      </c>
      <c r="I19" s="43">
        <f t="shared" si="1"/>
        <v>0</v>
      </c>
      <c r="J19" s="43"/>
    </row>
    <row r="20" spans="2:10">
      <c r="B20" s="29" t="s">
        <v>162</v>
      </c>
      <c r="C20" s="29">
        <v>3</v>
      </c>
      <c r="D20" s="29">
        <v>2</v>
      </c>
      <c r="E20" s="29">
        <v>1</v>
      </c>
      <c r="F20" s="29">
        <v>0</v>
      </c>
      <c r="G20" s="29">
        <v>0</v>
      </c>
      <c r="H20" s="29">
        <f>SUM(C20:G20)</f>
        <v>6</v>
      </c>
      <c r="I20" s="29">
        <f t="shared" si="1"/>
        <v>1</v>
      </c>
      <c r="J20" s="29"/>
    </row>
    <row r="21" spans="2:10">
      <c r="B21" s="29" t="s">
        <v>163</v>
      </c>
      <c r="C21" s="29">
        <v>3</v>
      </c>
      <c r="D21" s="29">
        <v>2</v>
      </c>
      <c r="E21" s="29">
        <v>2</v>
      </c>
      <c r="F21" s="29">
        <v>0</v>
      </c>
      <c r="G21" s="29">
        <v>0</v>
      </c>
      <c r="H21" s="29">
        <f>SUM(C21:G21)</f>
        <v>7</v>
      </c>
      <c r="I21" s="29">
        <f t="shared" si="1"/>
        <v>2</v>
      </c>
      <c r="J21" s="37"/>
    </row>
    <row r="22" spans="2:10">
      <c r="G22" s="30" t="s">
        <v>153</v>
      </c>
      <c r="H22" s="31">
        <f>SUM(H3:H21)</f>
        <v>78</v>
      </c>
      <c r="I22" s="31">
        <f>SUM(I3:I21)</f>
        <v>36</v>
      </c>
      <c r="J22" s="29"/>
    </row>
  </sheetData>
  <phoneticPr fontId="4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2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22" t="s">
        <v>8</v>
      </c>
      <c r="J1" s="22" t="s">
        <v>9</v>
      </c>
      <c r="K1" s="22" t="s">
        <v>10</v>
      </c>
      <c r="L1" s="62"/>
      <c r="M1" s="63"/>
    </row>
    <row r="2" spans="1:14" ht="27" customHeight="1">
      <c r="A2" s="64" t="s">
        <v>11</v>
      </c>
      <c r="B2" s="65"/>
      <c r="C2" s="66"/>
      <c r="D2" s="67" t="s">
        <v>297</v>
      </c>
      <c r="E2" s="67"/>
      <c r="F2" s="68" t="s">
        <v>296</v>
      </c>
      <c r="G2" s="69"/>
      <c r="H2" s="70"/>
      <c r="I2" s="3" t="s">
        <v>0</v>
      </c>
      <c r="J2" s="3"/>
      <c r="K2" s="3" t="s">
        <v>12</v>
      </c>
      <c r="L2" s="71"/>
      <c r="M2" s="72"/>
    </row>
    <row r="3" spans="1:14" ht="12" customHeight="1">
      <c r="A3" s="77" t="s">
        <v>13</v>
      </c>
      <c r="B3" s="77"/>
      <c r="C3" s="77"/>
      <c r="D3" s="77"/>
      <c r="E3" s="62" t="s">
        <v>14</v>
      </c>
      <c r="F3" s="78"/>
      <c r="G3" s="63"/>
      <c r="H3" s="24" t="s">
        <v>15</v>
      </c>
      <c r="I3" s="22" t="s">
        <v>16</v>
      </c>
      <c r="J3" s="22" t="s">
        <v>17</v>
      </c>
      <c r="K3" s="22" t="s">
        <v>18</v>
      </c>
      <c r="L3" s="73"/>
      <c r="M3" s="74"/>
    </row>
    <row r="4" spans="1:14" ht="32.25" customHeight="1">
      <c r="A4" s="79" t="s">
        <v>41</v>
      </c>
      <c r="B4" s="80"/>
      <c r="C4" s="80"/>
      <c r="D4" s="81"/>
      <c r="E4" s="82" t="s">
        <v>54</v>
      </c>
      <c r="F4" s="83"/>
      <c r="G4" s="84"/>
      <c r="H4" s="5">
        <f>SUM(N12:N20)</f>
        <v>7</v>
      </c>
      <c r="I4" s="8">
        <f>COUNTIF(G12:G20,"ＯＫ")</f>
        <v>0</v>
      </c>
      <c r="J4" s="9">
        <f>COUNTIF(G12:G20,"ＮＧ")</f>
        <v>0</v>
      </c>
      <c r="K4" s="23"/>
      <c r="L4" s="75"/>
      <c r="M4" s="76"/>
    </row>
    <row r="5" spans="1:14" ht="89.25" customHeight="1">
      <c r="A5" s="21" t="s">
        <v>19</v>
      </c>
      <c r="B5" s="85" t="s">
        <v>43</v>
      </c>
      <c r="C5" s="86"/>
      <c r="D5" s="86"/>
      <c r="E5" s="86"/>
      <c r="F5" s="86"/>
      <c r="G5" s="86"/>
      <c r="H5" s="86"/>
      <c r="I5" s="86"/>
      <c r="J5" s="86"/>
      <c r="K5" s="86"/>
      <c r="L5" s="86"/>
      <c r="M5" s="87"/>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22" t="s">
        <v>35</v>
      </c>
      <c r="E11" s="21" t="s">
        <v>36</v>
      </c>
      <c r="F11" s="22" t="s">
        <v>37</v>
      </c>
      <c r="G11" s="55"/>
      <c r="H11" s="53"/>
      <c r="I11" s="53"/>
      <c r="J11" s="53"/>
      <c r="K11" s="53"/>
      <c r="L11" s="53"/>
      <c r="M11" s="53"/>
    </row>
    <row r="12" spans="1:14" s="2" customFormat="1" ht="184.8">
      <c r="A12" s="10">
        <f>"0000" + ROW()-11</f>
        <v>1</v>
      </c>
      <c r="B12" s="12" t="s">
        <v>2</v>
      </c>
      <c r="C12" s="18" t="s">
        <v>48</v>
      </c>
      <c r="D12" s="18" t="s">
        <v>45</v>
      </c>
      <c r="E12" s="18" t="s">
        <v>250</v>
      </c>
      <c r="F12" s="18" t="s">
        <v>38</v>
      </c>
      <c r="G12" s="20" t="s">
        <v>3</v>
      </c>
      <c r="H12" s="19"/>
      <c r="I12" s="6"/>
      <c r="J12" s="7"/>
      <c r="K12" s="18"/>
      <c r="L12" s="18"/>
      <c r="M12" s="18"/>
      <c r="N12" s="11"/>
    </row>
    <row r="13" spans="1:14" s="2" customFormat="1" ht="52.8">
      <c r="A13" s="10">
        <f t="shared" ref="A13:A24" si="0">"0000" + ROW()-11</f>
        <v>2</v>
      </c>
      <c r="B13" s="12" t="s">
        <v>1</v>
      </c>
      <c r="C13" s="18" t="s">
        <v>47</v>
      </c>
      <c r="D13" s="18" t="s">
        <v>55</v>
      </c>
      <c r="E13" s="18" t="s">
        <v>57</v>
      </c>
      <c r="F13" s="18" t="s">
        <v>40</v>
      </c>
      <c r="G13" s="20"/>
      <c r="H13" s="19"/>
      <c r="I13" s="6"/>
      <c r="J13" s="6"/>
      <c r="K13" s="18"/>
      <c r="L13" s="18"/>
      <c r="M13" s="18"/>
      <c r="N13" s="11">
        <v>1</v>
      </c>
    </row>
    <row r="14" spans="1:14" s="2" customFormat="1" ht="52.8">
      <c r="A14" s="10">
        <f t="shared" si="0"/>
        <v>3</v>
      </c>
      <c r="B14" s="12" t="s">
        <v>1</v>
      </c>
      <c r="C14" s="18" t="s">
        <v>49</v>
      </c>
      <c r="D14" s="18" t="s">
        <v>55</v>
      </c>
      <c r="E14" s="18" t="s">
        <v>57</v>
      </c>
      <c r="F14" s="18" t="s">
        <v>222</v>
      </c>
      <c r="G14" s="20"/>
      <c r="H14" s="19"/>
      <c r="I14" s="6"/>
      <c r="J14" s="6"/>
      <c r="K14" s="18"/>
      <c r="L14" s="18"/>
      <c r="M14" s="18"/>
      <c r="N14" s="11">
        <v>1</v>
      </c>
    </row>
    <row r="15" spans="1:14" s="2" customFormat="1" ht="52.8">
      <c r="A15" s="10">
        <f t="shared" si="0"/>
        <v>4</v>
      </c>
      <c r="B15" s="12" t="s">
        <v>1</v>
      </c>
      <c r="C15" s="18" t="s">
        <v>50</v>
      </c>
      <c r="D15" s="18" t="s">
        <v>55</v>
      </c>
      <c r="E15" s="18" t="s">
        <v>57</v>
      </c>
      <c r="F15" s="18" t="s">
        <v>51</v>
      </c>
      <c r="G15" s="20"/>
      <c r="H15" s="19"/>
      <c r="I15" s="6"/>
      <c r="J15" s="6"/>
      <c r="K15" s="18"/>
      <c r="L15" s="18"/>
      <c r="M15" s="18"/>
      <c r="N15" s="11">
        <v>1</v>
      </c>
    </row>
    <row r="16" spans="1:14" s="36" customFormat="1" ht="330">
      <c r="A16" s="10">
        <f t="shared" si="0"/>
        <v>5</v>
      </c>
      <c r="B16" s="12" t="s">
        <v>1</v>
      </c>
      <c r="C16" s="18" t="s">
        <v>167</v>
      </c>
      <c r="D16" s="18" t="s">
        <v>55</v>
      </c>
      <c r="E16" s="18" t="s">
        <v>168</v>
      </c>
      <c r="F16" s="18" t="s">
        <v>330</v>
      </c>
      <c r="G16" s="33"/>
      <c r="H16" s="34"/>
      <c r="I16" s="35"/>
      <c r="J16" s="35"/>
      <c r="K16" s="32"/>
      <c r="L16" s="32"/>
      <c r="M16" s="32"/>
      <c r="N16" s="36">
        <v>1</v>
      </c>
    </row>
    <row r="17" spans="1:14" s="2" customFormat="1" ht="158.4">
      <c r="A17" s="10">
        <f>"0000" + ROW()-11</f>
        <v>6</v>
      </c>
      <c r="B17" s="12" t="s">
        <v>2</v>
      </c>
      <c r="C17" s="18" t="s">
        <v>58</v>
      </c>
      <c r="D17" s="18" t="s">
        <v>45</v>
      </c>
      <c r="E17" s="18" t="s">
        <v>244</v>
      </c>
      <c r="F17" s="18" t="s">
        <v>38</v>
      </c>
      <c r="G17" s="20" t="s">
        <v>3</v>
      </c>
      <c r="H17" s="19"/>
      <c r="I17" s="6"/>
      <c r="J17" s="7"/>
      <c r="K17" s="18"/>
      <c r="L17" s="18"/>
      <c r="M17" s="18"/>
      <c r="N17" s="11"/>
    </row>
    <row r="18" spans="1:14" s="2" customFormat="1" ht="52.8">
      <c r="A18" s="10">
        <f t="shared" si="0"/>
        <v>7</v>
      </c>
      <c r="B18" s="12" t="s">
        <v>1</v>
      </c>
      <c r="C18" s="18" t="s">
        <v>59</v>
      </c>
      <c r="D18" s="18" t="s">
        <v>55</v>
      </c>
      <c r="E18" s="18" t="s">
        <v>57</v>
      </c>
      <c r="F18" s="18" t="s">
        <v>224</v>
      </c>
      <c r="G18" s="20"/>
      <c r="H18" s="19"/>
      <c r="I18" s="6"/>
      <c r="J18" s="6"/>
      <c r="K18" s="18"/>
      <c r="L18" s="18"/>
      <c r="M18" s="18"/>
      <c r="N18" s="11">
        <v>1</v>
      </c>
    </row>
    <row r="19" spans="1:14" s="2" customFormat="1" ht="52.8">
      <c r="A19" s="10">
        <f t="shared" si="0"/>
        <v>8</v>
      </c>
      <c r="B19" s="12" t="s">
        <v>1</v>
      </c>
      <c r="C19" s="18" t="s">
        <v>49</v>
      </c>
      <c r="D19" s="18" t="s">
        <v>55</v>
      </c>
      <c r="E19" s="18" t="s">
        <v>57</v>
      </c>
      <c r="F19" s="18" t="s">
        <v>301</v>
      </c>
      <c r="G19" s="20"/>
      <c r="H19" s="19"/>
      <c r="I19" s="6"/>
      <c r="J19" s="6"/>
      <c r="K19" s="18"/>
      <c r="L19" s="18"/>
      <c r="M19" s="18"/>
      <c r="N19" s="11">
        <v>1</v>
      </c>
    </row>
    <row r="20" spans="1:14" s="2" customFormat="1" ht="52.8">
      <c r="A20" s="10">
        <f t="shared" si="0"/>
        <v>9</v>
      </c>
      <c r="B20" s="12" t="s">
        <v>1</v>
      </c>
      <c r="C20" s="18" t="s">
        <v>50</v>
      </c>
      <c r="D20" s="18" t="s">
        <v>55</v>
      </c>
      <c r="E20" s="18" t="s">
        <v>57</v>
      </c>
      <c r="F20" s="18" t="s">
        <v>51</v>
      </c>
      <c r="G20" s="20"/>
      <c r="H20" s="19"/>
      <c r="I20" s="6"/>
      <c r="J20" s="6"/>
      <c r="K20" s="18"/>
      <c r="L20" s="18"/>
      <c r="M20" s="18"/>
      <c r="N20" s="11">
        <v>1</v>
      </c>
    </row>
    <row r="21" spans="1:14" s="2" customFormat="1" ht="92.4">
      <c r="A21" s="10">
        <f>"0000" + ROW()-11</f>
        <v>10</v>
      </c>
      <c r="B21" s="12" t="s">
        <v>2</v>
      </c>
      <c r="C21" s="18" t="s">
        <v>259</v>
      </c>
      <c r="D21" s="18" t="s">
        <v>45</v>
      </c>
      <c r="E21" s="18" t="s">
        <v>260</v>
      </c>
      <c r="F21" s="18" t="s">
        <v>38</v>
      </c>
      <c r="G21" s="20" t="s">
        <v>3</v>
      </c>
      <c r="H21" s="19"/>
      <c r="I21" s="6"/>
      <c r="J21" s="7"/>
      <c r="K21" s="18"/>
      <c r="L21" s="18"/>
      <c r="M21" s="18"/>
      <c r="N21" s="11"/>
    </row>
    <row r="22" spans="1:14" s="2" customFormat="1" ht="52.8">
      <c r="A22" s="10">
        <f t="shared" si="0"/>
        <v>11</v>
      </c>
      <c r="B22" s="12" t="s">
        <v>1</v>
      </c>
      <c r="C22" s="18" t="s">
        <v>56</v>
      </c>
      <c r="D22" s="18" t="s">
        <v>55</v>
      </c>
      <c r="E22" s="18" t="s">
        <v>57</v>
      </c>
      <c r="F22" s="18" t="s">
        <v>225</v>
      </c>
      <c r="G22" s="20"/>
      <c r="H22" s="19"/>
      <c r="I22" s="6"/>
      <c r="J22" s="6"/>
      <c r="K22" s="18"/>
      <c r="L22" s="18"/>
      <c r="M22" s="18"/>
      <c r="N22" s="11">
        <v>1</v>
      </c>
    </row>
    <row r="23" spans="1:14" s="2" customFormat="1" ht="52.8">
      <c r="A23" s="10">
        <f t="shared" si="0"/>
        <v>12</v>
      </c>
      <c r="B23" s="12" t="s">
        <v>1</v>
      </c>
      <c r="C23" s="18" t="s">
        <v>49</v>
      </c>
      <c r="D23" s="18" t="s">
        <v>55</v>
      </c>
      <c r="E23" s="18" t="s">
        <v>57</v>
      </c>
      <c r="F23" s="18" t="s">
        <v>223</v>
      </c>
      <c r="G23" s="20"/>
      <c r="H23" s="19"/>
      <c r="I23" s="6"/>
      <c r="J23" s="6"/>
      <c r="K23" s="18"/>
      <c r="L23" s="18"/>
      <c r="M23" s="18"/>
      <c r="N23" s="11">
        <v>1</v>
      </c>
    </row>
    <row r="24" spans="1:14" s="2" customFormat="1" ht="52.8">
      <c r="A24" s="10">
        <f t="shared" si="0"/>
        <v>13</v>
      </c>
      <c r="B24" s="12" t="s">
        <v>1</v>
      </c>
      <c r="C24" s="18" t="s">
        <v>50</v>
      </c>
      <c r="D24" s="18" t="s">
        <v>55</v>
      </c>
      <c r="E24" s="18" t="s">
        <v>57</v>
      </c>
      <c r="F24" s="18" t="s">
        <v>51</v>
      </c>
      <c r="G24" s="20"/>
      <c r="H24" s="19"/>
      <c r="I24" s="6"/>
      <c r="J24" s="6"/>
      <c r="K24" s="18"/>
      <c r="L24" s="18"/>
      <c r="M24" s="18"/>
      <c r="N24"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721" priority="46" stopIfTrue="1" operator="equal">
      <formula>"準備作業"</formula>
    </cfRule>
    <cfRule type="cellIs" dxfId="720" priority="47" stopIfTrue="1" operator="equal">
      <formula>"試験項目"</formula>
    </cfRule>
  </conditionalFormatting>
  <conditionalFormatting sqref="G12:G13">
    <cfRule type="cellIs" dxfId="719" priority="43" stopIfTrue="1" operator="equal">
      <formula>"－"</formula>
    </cfRule>
    <cfRule type="cellIs" dxfId="718" priority="44" stopIfTrue="1" operator="equal">
      <formula>"ＮＧ"</formula>
    </cfRule>
    <cfRule type="cellIs" dxfId="717" priority="45" stopIfTrue="1" operator="equal">
      <formula>"ＯＫ"</formula>
    </cfRule>
  </conditionalFormatting>
  <conditionalFormatting sqref="B13">
    <cfRule type="cellIs" dxfId="716" priority="41" stopIfTrue="1" operator="equal">
      <formula>"準備作業"</formula>
    </cfRule>
    <cfRule type="cellIs" dxfId="715" priority="42" stopIfTrue="1" operator="equal">
      <formula>"試験項目"</formula>
    </cfRule>
  </conditionalFormatting>
  <conditionalFormatting sqref="B14">
    <cfRule type="cellIs" dxfId="714" priority="39" stopIfTrue="1" operator="equal">
      <formula>"準備作業"</formula>
    </cfRule>
    <cfRule type="cellIs" dxfId="713" priority="40" stopIfTrue="1" operator="equal">
      <formula>"試験項目"</formula>
    </cfRule>
  </conditionalFormatting>
  <conditionalFormatting sqref="B16">
    <cfRule type="cellIs" dxfId="712" priority="37" stopIfTrue="1" operator="equal">
      <formula>"準備作業"</formula>
    </cfRule>
    <cfRule type="cellIs" dxfId="711" priority="38" stopIfTrue="1" operator="equal">
      <formula>"試験項目"</formula>
    </cfRule>
  </conditionalFormatting>
  <conditionalFormatting sqref="G14 G16">
    <cfRule type="cellIs" dxfId="710" priority="34" stopIfTrue="1" operator="equal">
      <formula>"－"</formula>
    </cfRule>
    <cfRule type="cellIs" dxfId="709" priority="35" stopIfTrue="1" operator="equal">
      <formula>"ＮＧ"</formula>
    </cfRule>
    <cfRule type="cellIs" dxfId="708" priority="36" stopIfTrue="1" operator="equal">
      <formula>"ＯＫ"</formula>
    </cfRule>
  </conditionalFormatting>
  <conditionalFormatting sqref="B17">
    <cfRule type="cellIs" dxfId="707" priority="32" stopIfTrue="1" operator="equal">
      <formula>"準備作業"</formula>
    </cfRule>
    <cfRule type="cellIs" dxfId="706" priority="33" stopIfTrue="1" operator="equal">
      <formula>"試験項目"</formula>
    </cfRule>
  </conditionalFormatting>
  <conditionalFormatting sqref="G17:G18">
    <cfRule type="cellIs" dxfId="705" priority="29" stopIfTrue="1" operator="equal">
      <formula>"－"</formula>
    </cfRule>
    <cfRule type="cellIs" dxfId="704" priority="30" stopIfTrue="1" operator="equal">
      <formula>"ＮＧ"</formula>
    </cfRule>
    <cfRule type="cellIs" dxfId="703" priority="31" stopIfTrue="1" operator="equal">
      <formula>"ＯＫ"</formula>
    </cfRule>
  </conditionalFormatting>
  <conditionalFormatting sqref="B18">
    <cfRule type="cellIs" dxfId="702" priority="27" stopIfTrue="1" operator="equal">
      <formula>"準備作業"</formula>
    </cfRule>
    <cfRule type="cellIs" dxfId="701" priority="28" stopIfTrue="1" operator="equal">
      <formula>"試験項目"</formula>
    </cfRule>
  </conditionalFormatting>
  <conditionalFormatting sqref="B19">
    <cfRule type="cellIs" dxfId="700" priority="25" stopIfTrue="1" operator="equal">
      <formula>"準備作業"</formula>
    </cfRule>
    <cfRule type="cellIs" dxfId="699" priority="26" stopIfTrue="1" operator="equal">
      <formula>"試験項目"</formula>
    </cfRule>
  </conditionalFormatting>
  <conditionalFormatting sqref="B20">
    <cfRule type="cellIs" dxfId="698" priority="23" stopIfTrue="1" operator="equal">
      <formula>"準備作業"</formula>
    </cfRule>
    <cfRule type="cellIs" dxfId="697" priority="24" stopIfTrue="1" operator="equal">
      <formula>"試験項目"</formula>
    </cfRule>
  </conditionalFormatting>
  <conditionalFormatting sqref="G19:G20">
    <cfRule type="cellIs" dxfId="696" priority="20" stopIfTrue="1" operator="equal">
      <formula>"－"</formula>
    </cfRule>
    <cfRule type="cellIs" dxfId="695" priority="21" stopIfTrue="1" operator="equal">
      <formula>"ＮＧ"</formula>
    </cfRule>
    <cfRule type="cellIs" dxfId="694" priority="22" stopIfTrue="1" operator="equal">
      <formula>"ＯＫ"</formula>
    </cfRule>
  </conditionalFormatting>
  <conditionalFormatting sqref="B21">
    <cfRule type="cellIs" dxfId="693" priority="18" stopIfTrue="1" operator="equal">
      <formula>"準備作業"</formula>
    </cfRule>
    <cfRule type="cellIs" dxfId="692" priority="19" stopIfTrue="1" operator="equal">
      <formula>"試験項目"</formula>
    </cfRule>
  </conditionalFormatting>
  <conditionalFormatting sqref="G21:G22">
    <cfRule type="cellIs" dxfId="691" priority="15" stopIfTrue="1" operator="equal">
      <formula>"－"</formula>
    </cfRule>
    <cfRule type="cellIs" dxfId="690" priority="16" stopIfTrue="1" operator="equal">
      <formula>"ＮＧ"</formula>
    </cfRule>
    <cfRule type="cellIs" dxfId="689" priority="17" stopIfTrue="1" operator="equal">
      <formula>"ＯＫ"</formula>
    </cfRule>
  </conditionalFormatting>
  <conditionalFormatting sqref="B22">
    <cfRule type="cellIs" dxfId="688" priority="13" stopIfTrue="1" operator="equal">
      <formula>"準備作業"</formula>
    </cfRule>
    <cfRule type="cellIs" dxfId="687" priority="14" stopIfTrue="1" operator="equal">
      <formula>"試験項目"</formula>
    </cfRule>
  </conditionalFormatting>
  <conditionalFormatting sqref="B23">
    <cfRule type="cellIs" dxfId="686" priority="11" stopIfTrue="1" operator="equal">
      <formula>"準備作業"</formula>
    </cfRule>
    <cfRule type="cellIs" dxfId="685" priority="12" stopIfTrue="1" operator="equal">
      <formula>"試験項目"</formula>
    </cfRule>
  </conditionalFormatting>
  <conditionalFormatting sqref="B24">
    <cfRule type="cellIs" dxfId="684" priority="9" stopIfTrue="1" operator="equal">
      <formula>"準備作業"</formula>
    </cfRule>
    <cfRule type="cellIs" dxfId="683" priority="10" stopIfTrue="1" operator="equal">
      <formula>"試験項目"</formula>
    </cfRule>
  </conditionalFormatting>
  <conditionalFormatting sqref="G23:G24">
    <cfRule type="cellIs" dxfId="682" priority="6" stopIfTrue="1" operator="equal">
      <formula>"－"</formula>
    </cfRule>
    <cfRule type="cellIs" dxfId="681" priority="7" stopIfTrue="1" operator="equal">
      <formula>"ＮＧ"</formula>
    </cfRule>
    <cfRule type="cellIs" dxfId="680" priority="8" stopIfTrue="1" operator="equal">
      <formula>"ＯＫ"</formula>
    </cfRule>
  </conditionalFormatting>
  <conditionalFormatting sqref="B15">
    <cfRule type="cellIs" dxfId="679" priority="4" stopIfTrue="1" operator="equal">
      <formula>"準備作業"</formula>
    </cfRule>
    <cfRule type="cellIs" dxfId="678" priority="5" stopIfTrue="1" operator="equal">
      <formula>"試験項目"</formula>
    </cfRule>
  </conditionalFormatting>
  <conditionalFormatting sqref="G15">
    <cfRule type="cellIs" dxfId="677" priority="1" stopIfTrue="1" operator="equal">
      <formula>"－"</formula>
    </cfRule>
    <cfRule type="cellIs" dxfId="676" priority="2" stopIfTrue="1" operator="equal">
      <formula>"ＮＧ"</formula>
    </cfRule>
    <cfRule type="cellIs" dxfId="675" priority="3" stopIfTrue="1" operator="equal">
      <formula>"ＯＫ"</formula>
    </cfRule>
  </conditionalFormatting>
  <dataValidations count="2">
    <dataValidation type="list" allowBlank="1" showInputMessage="1" showErrorMessage="1" sqref="G12:G24">
      <formula1>"ＯＫ,ＮＧ,－"</formula1>
    </dataValidation>
    <dataValidation type="list" allowBlank="1" showInputMessage="1" showErrorMessage="1" sqref="G25:G65456">
      <formula1>#REF!</formula1>
    </dataValidation>
  </dataValidations>
  <pageMargins left="0.7" right="0.7" top="0.75" bottom="0.75" header="0.3" footer="0.3"/>
  <pageSetup paperSize="9" scale="26"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32"/>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22" t="s">
        <v>8</v>
      </c>
      <c r="J1" s="22" t="s">
        <v>9</v>
      </c>
      <c r="K1" s="22" t="s">
        <v>10</v>
      </c>
      <c r="L1" s="62"/>
      <c r="M1" s="63"/>
    </row>
    <row r="2" spans="1:14" ht="27" customHeight="1">
      <c r="A2" s="64" t="s">
        <v>11</v>
      </c>
      <c r="B2" s="65"/>
      <c r="C2" s="66"/>
      <c r="D2" s="67" t="s">
        <v>297</v>
      </c>
      <c r="E2" s="67"/>
      <c r="F2" s="68" t="s">
        <v>296</v>
      </c>
      <c r="G2" s="69"/>
      <c r="H2" s="70"/>
      <c r="I2" s="3" t="s">
        <v>0</v>
      </c>
      <c r="J2" s="3"/>
      <c r="K2" s="3" t="s">
        <v>12</v>
      </c>
      <c r="L2" s="71"/>
      <c r="M2" s="72"/>
    </row>
    <row r="3" spans="1:14" ht="12" customHeight="1">
      <c r="A3" s="77" t="s">
        <v>13</v>
      </c>
      <c r="B3" s="77"/>
      <c r="C3" s="77"/>
      <c r="D3" s="77"/>
      <c r="E3" s="62" t="s">
        <v>14</v>
      </c>
      <c r="F3" s="78"/>
      <c r="G3" s="63"/>
      <c r="H3" s="24" t="s">
        <v>15</v>
      </c>
      <c r="I3" s="22" t="s">
        <v>16</v>
      </c>
      <c r="J3" s="22" t="s">
        <v>17</v>
      </c>
      <c r="K3" s="22" t="s">
        <v>18</v>
      </c>
      <c r="L3" s="73"/>
      <c r="M3" s="74"/>
    </row>
    <row r="4" spans="1:14" ht="32.25" customHeight="1">
      <c r="A4" s="79" t="s">
        <v>41</v>
      </c>
      <c r="B4" s="80"/>
      <c r="C4" s="80"/>
      <c r="D4" s="81"/>
      <c r="E4" s="82" t="s">
        <v>60</v>
      </c>
      <c r="F4" s="83"/>
      <c r="G4" s="84"/>
      <c r="H4" s="5">
        <f>SUM(N12:N20)</f>
        <v>7</v>
      </c>
      <c r="I4" s="8">
        <f>COUNTIF(G12:G20,"ＯＫ")</f>
        <v>0</v>
      </c>
      <c r="J4" s="9">
        <f>COUNTIF(G12:G20,"ＮＧ")</f>
        <v>0</v>
      </c>
      <c r="K4" s="23"/>
      <c r="L4" s="75"/>
      <c r="M4" s="76"/>
    </row>
    <row r="5" spans="1:14" ht="89.25" customHeight="1">
      <c r="A5" s="21" t="s">
        <v>19</v>
      </c>
      <c r="B5" s="85" t="s">
        <v>43</v>
      </c>
      <c r="C5" s="86"/>
      <c r="D5" s="86"/>
      <c r="E5" s="86"/>
      <c r="F5" s="86"/>
      <c r="G5" s="86"/>
      <c r="H5" s="86"/>
      <c r="I5" s="86"/>
      <c r="J5" s="86"/>
      <c r="K5" s="86"/>
      <c r="L5" s="86"/>
      <c r="M5" s="87"/>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22" t="s">
        <v>35</v>
      </c>
      <c r="E11" s="21" t="s">
        <v>36</v>
      </c>
      <c r="F11" s="22" t="s">
        <v>37</v>
      </c>
      <c r="G11" s="55"/>
      <c r="H11" s="53"/>
      <c r="I11" s="53"/>
      <c r="J11" s="53"/>
      <c r="K11" s="53"/>
      <c r="L11" s="53"/>
      <c r="M11" s="53"/>
    </row>
    <row r="12" spans="1:14" s="2" customFormat="1" ht="303.60000000000002">
      <c r="A12" s="10">
        <f>"0000" + ROW()-11</f>
        <v>1</v>
      </c>
      <c r="B12" s="12" t="s">
        <v>2</v>
      </c>
      <c r="C12" s="18" t="s">
        <v>48</v>
      </c>
      <c r="D12" s="18" t="s">
        <v>375</v>
      </c>
      <c r="E12" s="18" t="s">
        <v>376</v>
      </c>
      <c r="F12" s="18" t="s">
        <v>38</v>
      </c>
      <c r="G12" s="20" t="s">
        <v>3</v>
      </c>
      <c r="H12" s="19"/>
      <c r="I12" s="6"/>
      <c r="J12" s="7"/>
      <c r="K12" s="18"/>
      <c r="L12" s="18"/>
      <c r="M12" s="18"/>
      <c r="N12" s="11"/>
    </row>
    <row r="13" spans="1:14" s="2" customFormat="1" ht="52.8">
      <c r="A13" s="10">
        <f t="shared" ref="A13:A32" si="0">"0000" + ROW()-11</f>
        <v>2</v>
      </c>
      <c r="B13" s="12" t="s">
        <v>1</v>
      </c>
      <c r="C13" s="18" t="s">
        <v>47</v>
      </c>
      <c r="D13" s="18" t="s">
        <v>61</v>
      </c>
      <c r="E13" s="18" t="s">
        <v>113</v>
      </c>
      <c r="F13" s="18" t="s">
        <v>40</v>
      </c>
      <c r="G13" s="20"/>
      <c r="H13" s="19"/>
      <c r="I13" s="6"/>
      <c r="J13" s="6"/>
      <c r="K13" s="18"/>
      <c r="L13" s="18"/>
      <c r="M13" s="18"/>
      <c r="N13" s="11">
        <v>1</v>
      </c>
    </row>
    <row r="14" spans="1:14" s="2" customFormat="1" ht="52.8">
      <c r="A14" s="10">
        <f t="shared" si="0"/>
        <v>3</v>
      </c>
      <c r="B14" s="12" t="s">
        <v>1</v>
      </c>
      <c r="C14" s="18" t="s">
        <v>49</v>
      </c>
      <c r="D14" s="18" t="s">
        <v>61</v>
      </c>
      <c r="E14" s="18" t="s">
        <v>113</v>
      </c>
      <c r="F14" s="18" t="s">
        <v>231</v>
      </c>
      <c r="G14" s="20"/>
      <c r="H14" s="19"/>
      <c r="I14" s="6"/>
      <c r="J14" s="6"/>
      <c r="K14" s="18"/>
      <c r="L14" s="18"/>
      <c r="M14" s="18"/>
      <c r="N14" s="11">
        <v>1</v>
      </c>
    </row>
    <row r="15" spans="1:14" s="2" customFormat="1" ht="171.6">
      <c r="A15" s="10">
        <f t="shared" si="0"/>
        <v>4</v>
      </c>
      <c r="B15" s="12" t="s">
        <v>1</v>
      </c>
      <c r="C15" s="18" t="s">
        <v>50</v>
      </c>
      <c r="D15" s="18" t="s">
        <v>61</v>
      </c>
      <c r="E15" s="18" t="s">
        <v>113</v>
      </c>
      <c r="F15" s="32" t="s">
        <v>332</v>
      </c>
      <c r="G15" s="20"/>
      <c r="H15" s="19"/>
      <c r="I15" s="6"/>
      <c r="J15" s="6"/>
      <c r="K15" s="18"/>
      <c r="L15" s="18"/>
      <c r="M15" s="18"/>
      <c r="N15" s="11">
        <v>1</v>
      </c>
    </row>
    <row r="16" spans="1:14" s="36" customFormat="1" ht="39.6">
      <c r="A16" s="10">
        <f t="shared" si="0"/>
        <v>5</v>
      </c>
      <c r="B16" s="12" t="s">
        <v>1</v>
      </c>
      <c r="C16" s="18" t="s">
        <v>233</v>
      </c>
      <c r="D16" s="18" t="s">
        <v>61</v>
      </c>
      <c r="E16" s="18" t="s">
        <v>234</v>
      </c>
      <c r="F16" s="18" t="s">
        <v>235</v>
      </c>
      <c r="G16" s="33"/>
      <c r="H16" s="34"/>
      <c r="I16" s="35"/>
      <c r="J16" s="35"/>
      <c r="K16" s="32"/>
      <c r="L16" s="32"/>
      <c r="M16" s="32"/>
      <c r="N16" s="36">
        <v>1</v>
      </c>
    </row>
    <row r="17" spans="1:14" s="2" customFormat="1" ht="198">
      <c r="A17" s="10">
        <f>"0000" + ROW()-11</f>
        <v>6</v>
      </c>
      <c r="B17" s="12" t="s">
        <v>2</v>
      </c>
      <c r="C17" s="18" t="s">
        <v>58</v>
      </c>
      <c r="D17" s="18" t="s">
        <v>242</v>
      </c>
      <c r="E17" s="18" t="s">
        <v>245</v>
      </c>
      <c r="F17" s="18" t="s">
        <v>38</v>
      </c>
      <c r="G17" s="20" t="s">
        <v>3</v>
      </c>
      <c r="H17" s="19"/>
      <c r="I17" s="6"/>
      <c r="J17" s="7"/>
      <c r="K17" s="18"/>
      <c r="L17" s="18"/>
      <c r="M17" s="18"/>
      <c r="N17" s="11"/>
    </row>
    <row r="18" spans="1:14" s="2" customFormat="1" ht="52.8">
      <c r="A18" s="10">
        <f t="shared" si="0"/>
        <v>7</v>
      </c>
      <c r="B18" s="12" t="s">
        <v>1</v>
      </c>
      <c r="C18" s="18" t="s">
        <v>59</v>
      </c>
      <c r="D18" s="18" t="s">
        <v>61</v>
      </c>
      <c r="E18" s="18" t="s">
        <v>113</v>
      </c>
      <c r="F18" s="18" t="s">
        <v>228</v>
      </c>
      <c r="G18" s="20"/>
      <c r="H18" s="19"/>
      <c r="I18" s="6"/>
      <c r="J18" s="6"/>
      <c r="K18" s="18"/>
      <c r="L18" s="18"/>
      <c r="M18" s="18"/>
      <c r="N18" s="11">
        <v>1</v>
      </c>
    </row>
    <row r="19" spans="1:14" s="2" customFormat="1" ht="52.8">
      <c r="A19" s="10">
        <f t="shared" si="0"/>
        <v>8</v>
      </c>
      <c r="B19" s="12" t="s">
        <v>1</v>
      </c>
      <c r="C19" s="18" t="s">
        <v>49</v>
      </c>
      <c r="D19" s="18" t="s">
        <v>61</v>
      </c>
      <c r="E19" s="18" t="s">
        <v>113</v>
      </c>
      <c r="F19" s="18" t="s">
        <v>302</v>
      </c>
      <c r="G19" s="20"/>
      <c r="H19" s="19"/>
      <c r="I19" s="6"/>
      <c r="J19" s="6"/>
      <c r="K19" s="18"/>
      <c r="L19" s="18"/>
      <c r="M19" s="18"/>
      <c r="N19" s="11">
        <v>1</v>
      </c>
    </row>
    <row r="20" spans="1:14" s="2" customFormat="1" ht="52.8">
      <c r="A20" s="10">
        <f t="shared" si="0"/>
        <v>9</v>
      </c>
      <c r="B20" s="12" t="s">
        <v>1</v>
      </c>
      <c r="C20" s="18" t="s">
        <v>50</v>
      </c>
      <c r="D20" s="18" t="s">
        <v>61</v>
      </c>
      <c r="E20" s="18" t="s">
        <v>113</v>
      </c>
      <c r="F20" s="18" t="s">
        <v>51</v>
      </c>
      <c r="G20" s="20"/>
      <c r="H20" s="19"/>
      <c r="I20" s="6"/>
      <c r="J20" s="6"/>
      <c r="K20" s="18"/>
      <c r="L20" s="18"/>
      <c r="M20" s="18"/>
      <c r="N20" s="11">
        <v>1</v>
      </c>
    </row>
    <row r="21" spans="1:14" s="2" customFormat="1" ht="198">
      <c r="A21" s="10">
        <f>"0000" + ROW()-11</f>
        <v>10</v>
      </c>
      <c r="B21" s="12" t="s">
        <v>2</v>
      </c>
      <c r="C21" s="18" t="s">
        <v>261</v>
      </c>
      <c r="D21" s="18" t="s">
        <v>242</v>
      </c>
      <c r="E21" s="18" t="s">
        <v>246</v>
      </c>
      <c r="F21" s="18" t="s">
        <v>38</v>
      </c>
      <c r="G21" s="20" t="s">
        <v>3</v>
      </c>
      <c r="H21" s="19"/>
      <c r="I21" s="6"/>
      <c r="J21" s="7"/>
      <c r="K21" s="18"/>
      <c r="L21" s="18"/>
      <c r="M21" s="18"/>
      <c r="N21" s="11"/>
    </row>
    <row r="22" spans="1:14" s="2" customFormat="1" ht="52.8">
      <c r="A22" s="10">
        <f t="shared" si="0"/>
        <v>11</v>
      </c>
      <c r="B22" s="12" t="s">
        <v>1</v>
      </c>
      <c r="C22" s="18" t="s">
        <v>56</v>
      </c>
      <c r="D22" s="18" t="s">
        <v>61</v>
      </c>
      <c r="E22" s="18" t="s">
        <v>113</v>
      </c>
      <c r="F22" s="18" t="s">
        <v>232</v>
      </c>
      <c r="G22" s="20"/>
      <c r="H22" s="19"/>
      <c r="I22" s="6"/>
      <c r="J22" s="6"/>
      <c r="K22" s="18"/>
      <c r="L22" s="18"/>
      <c r="M22" s="18"/>
      <c r="N22" s="11">
        <v>1</v>
      </c>
    </row>
    <row r="23" spans="1:14" s="2" customFormat="1" ht="52.8">
      <c r="A23" s="10">
        <f t="shared" si="0"/>
        <v>12</v>
      </c>
      <c r="B23" s="12" t="s">
        <v>1</v>
      </c>
      <c r="C23" s="18" t="s">
        <v>49</v>
      </c>
      <c r="D23" s="18" t="s">
        <v>61</v>
      </c>
      <c r="E23" s="18" t="s">
        <v>113</v>
      </c>
      <c r="F23" s="18" t="s">
        <v>229</v>
      </c>
      <c r="G23" s="20"/>
      <c r="H23" s="19"/>
      <c r="I23" s="6"/>
      <c r="J23" s="6"/>
      <c r="K23" s="18"/>
      <c r="L23" s="18"/>
      <c r="M23" s="18"/>
      <c r="N23" s="11">
        <v>1</v>
      </c>
    </row>
    <row r="24" spans="1:14" s="2" customFormat="1" ht="52.8">
      <c r="A24" s="10">
        <f t="shared" si="0"/>
        <v>13</v>
      </c>
      <c r="B24" s="12" t="s">
        <v>1</v>
      </c>
      <c r="C24" s="18" t="s">
        <v>50</v>
      </c>
      <c r="D24" s="18" t="s">
        <v>61</v>
      </c>
      <c r="E24" s="18" t="s">
        <v>113</v>
      </c>
      <c r="F24" s="18" t="s">
        <v>51</v>
      </c>
      <c r="G24" s="20"/>
      <c r="H24" s="19"/>
      <c r="I24" s="6"/>
      <c r="J24" s="6"/>
      <c r="K24" s="18"/>
      <c r="L24" s="18"/>
      <c r="M24" s="18"/>
      <c r="N24" s="11">
        <v>1</v>
      </c>
    </row>
    <row r="25" spans="1:14" s="2" customFormat="1" ht="211.2">
      <c r="A25" s="10">
        <f>"0000" + ROW()-11</f>
        <v>14</v>
      </c>
      <c r="B25" s="12" t="s">
        <v>2</v>
      </c>
      <c r="C25" s="18" t="s">
        <v>262</v>
      </c>
      <c r="D25" s="18" t="s">
        <v>242</v>
      </c>
      <c r="E25" s="18" t="s">
        <v>247</v>
      </c>
      <c r="F25" s="18" t="s">
        <v>38</v>
      </c>
      <c r="G25" s="20" t="s">
        <v>3</v>
      </c>
      <c r="H25" s="19"/>
      <c r="I25" s="6"/>
      <c r="J25" s="7"/>
      <c r="K25" s="18"/>
      <c r="L25" s="18"/>
      <c r="M25" s="18"/>
      <c r="N25" s="11"/>
    </row>
    <row r="26" spans="1:14" s="2" customFormat="1" ht="52.8">
      <c r="A26" s="10">
        <f t="shared" si="0"/>
        <v>15</v>
      </c>
      <c r="B26" s="12" t="s">
        <v>1</v>
      </c>
      <c r="C26" s="18" t="s">
        <v>56</v>
      </c>
      <c r="D26" s="18" t="s">
        <v>61</v>
      </c>
      <c r="E26" s="18" t="s">
        <v>113</v>
      </c>
      <c r="F26" s="18" t="s">
        <v>226</v>
      </c>
      <c r="G26" s="20"/>
      <c r="H26" s="19"/>
      <c r="I26" s="6"/>
      <c r="J26" s="6"/>
      <c r="K26" s="18"/>
      <c r="L26" s="18"/>
      <c r="M26" s="18"/>
      <c r="N26" s="11">
        <v>1</v>
      </c>
    </row>
    <row r="27" spans="1:14" s="2" customFormat="1" ht="52.8">
      <c r="A27" s="10">
        <f t="shared" si="0"/>
        <v>16</v>
      </c>
      <c r="B27" s="12" t="s">
        <v>1</v>
      </c>
      <c r="C27" s="18" t="s">
        <v>49</v>
      </c>
      <c r="D27" s="18" t="s">
        <v>61</v>
      </c>
      <c r="E27" s="18" t="s">
        <v>113</v>
      </c>
      <c r="F27" s="18" t="s">
        <v>229</v>
      </c>
      <c r="G27" s="20"/>
      <c r="H27" s="19"/>
      <c r="I27" s="6"/>
      <c r="J27" s="6"/>
      <c r="K27" s="18"/>
      <c r="L27" s="18"/>
      <c r="M27" s="18"/>
      <c r="N27" s="11">
        <v>1</v>
      </c>
    </row>
    <row r="28" spans="1:14" s="2" customFormat="1" ht="52.8">
      <c r="A28" s="10">
        <f t="shared" si="0"/>
        <v>17</v>
      </c>
      <c r="B28" s="12" t="s">
        <v>1</v>
      </c>
      <c r="C28" s="18" t="s">
        <v>50</v>
      </c>
      <c r="D28" s="18" t="s">
        <v>61</v>
      </c>
      <c r="E28" s="18" t="s">
        <v>113</v>
      </c>
      <c r="F28" s="18" t="s">
        <v>51</v>
      </c>
      <c r="G28" s="20"/>
      <c r="H28" s="19"/>
      <c r="I28" s="6"/>
      <c r="J28" s="6"/>
      <c r="K28" s="18"/>
      <c r="L28" s="18"/>
      <c r="M28" s="18"/>
      <c r="N28" s="11">
        <v>1</v>
      </c>
    </row>
    <row r="29" spans="1:14" s="2" customFormat="1" ht="224.4">
      <c r="A29" s="10">
        <f>"0000" + ROW()-11</f>
        <v>18</v>
      </c>
      <c r="B29" s="12" t="s">
        <v>2</v>
      </c>
      <c r="C29" s="18" t="s">
        <v>263</v>
      </c>
      <c r="D29" s="18" t="s">
        <v>242</v>
      </c>
      <c r="E29" s="18" t="s">
        <v>248</v>
      </c>
      <c r="F29" s="18" t="s">
        <v>38</v>
      </c>
      <c r="G29" s="20" t="s">
        <v>3</v>
      </c>
      <c r="H29" s="19"/>
      <c r="I29" s="6"/>
      <c r="J29" s="7"/>
      <c r="K29" s="18"/>
      <c r="L29" s="18"/>
      <c r="M29" s="18"/>
      <c r="N29" s="11"/>
    </row>
    <row r="30" spans="1:14" s="2" customFormat="1" ht="52.8">
      <c r="A30" s="10">
        <f t="shared" si="0"/>
        <v>19</v>
      </c>
      <c r="B30" s="12" t="s">
        <v>1</v>
      </c>
      <c r="C30" s="18" t="s">
        <v>56</v>
      </c>
      <c r="D30" s="18" t="s">
        <v>61</v>
      </c>
      <c r="E30" s="18" t="s">
        <v>113</v>
      </c>
      <c r="F30" s="18" t="s">
        <v>227</v>
      </c>
      <c r="G30" s="20"/>
      <c r="H30" s="19"/>
      <c r="I30" s="6"/>
      <c r="J30" s="6"/>
      <c r="K30" s="18"/>
      <c r="L30" s="18"/>
      <c r="M30" s="18"/>
      <c r="N30" s="11">
        <v>1</v>
      </c>
    </row>
    <row r="31" spans="1:14" s="2" customFormat="1" ht="52.8">
      <c r="A31" s="10">
        <f t="shared" si="0"/>
        <v>20</v>
      </c>
      <c r="B31" s="12" t="s">
        <v>1</v>
      </c>
      <c r="C31" s="18" t="s">
        <v>49</v>
      </c>
      <c r="D31" s="18" t="s">
        <v>61</v>
      </c>
      <c r="E31" s="18" t="s">
        <v>113</v>
      </c>
      <c r="F31" s="18" t="s">
        <v>230</v>
      </c>
      <c r="G31" s="20"/>
      <c r="H31" s="19"/>
      <c r="I31" s="6"/>
      <c r="J31" s="6"/>
      <c r="K31" s="18"/>
      <c r="L31" s="18"/>
      <c r="M31" s="18"/>
      <c r="N31" s="11">
        <v>1</v>
      </c>
    </row>
    <row r="32" spans="1:14" s="2" customFormat="1" ht="52.8">
      <c r="A32" s="10">
        <f t="shared" si="0"/>
        <v>21</v>
      </c>
      <c r="B32" s="12" t="s">
        <v>1</v>
      </c>
      <c r="C32" s="18" t="s">
        <v>50</v>
      </c>
      <c r="D32" s="18" t="s">
        <v>61</v>
      </c>
      <c r="E32" s="18" t="s">
        <v>113</v>
      </c>
      <c r="F32" s="18" t="s">
        <v>51</v>
      </c>
      <c r="G32" s="20"/>
      <c r="H32" s="19"/>
      <c r="I32" s="6"/>
      <c r="J32" s="6"/>
      <c r="K32" s="18"/>
      <c r="L32" s="18"/>
      <c r="M32" s="18"/>
      <c r="N32"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674" priority="79" stopIfTrue="1" operator="equal">
      <formula>"準備作業"</formula>
    </cfRule>
    <cfRule type="cellIs" dxfId="673" priority="80" stopIfTrue="1" operator="equal">
      <formula>"試験項目"</formula>
    </cfRule>
  </conditionalFormatting>
  <conditionalFormatting sqref="G12:G13">
    <cfRule type="cellIs" dxfId="672" priority="76" stopIfTrue="1" operator="equal">
      <formula>"－"</formula>
    </cfRule>
    <cfRule type="cellIs" dxfId="671" priority="77" stopIfTrue="1" operator="equal">
      <formula>"ＮＧ"</formula>
    </cfRule>
    <cfRule type="cellIs" dxfId="670" priority="78" stopIfTrue="1" operator="equal">
      <formula>"ＯＫ"</formula>
    </cfRule>
  </conditionalFormatting>
  <conditionalFormatting sqref="B13">
    <cfRule type="cellIs" dxfId="669" priority="74" stopIfTrue="1" operator="equal">
      <formula>"準備作業"</formula>
    </cfRule>
    <cfRule type="cellIs" dxfId="668" priority="75" stopIfTrue="1" operator="equal">
      <formula>"試験項目"</formula>
    </cfRule>
  </conditionalFormatting>
  <conditionalFormatting sqref="B14">
    <cfRule type="cellIs" dxfId="667" priority="72" stopIfTrue="1" operator="equal">
      <formula>"準備作業"</formula>
    </cfRule>
    <cfRule type="cellIs" dxfId="666" priority="73" stopIfTrue="1" operator="equal">
      <formula>"試験項目"</formula>
    </cfRule>
  </conditionalFormatting>
  <conditionalFormatting sqref="B16">
    <cfRule type="cellIs" dxfId="665" priority="70" stopIfTrue="1" operator="equal">
      <formula>"準備作業"</formula>
    </cfRule>
    <cfRule type="cellIs" dxfId="664" priority="71" stopIfTrue="1" operator="equal">
      <formula>"試験項目"</formula>
    </cfRule>
  </conditionalFormatting>
  <conditionalFormatting sqref="G14 G16">
    <cfRule type="cellIs" dxfId="663" priority="67" stopIfTrue="1" operator="equal">
      <formula>"－"</formula>
    </cfRule>
    <cfRule type="cellIs" dxfId="662" priority="68" stopIfTrue="1" operator="equal">
      <formula>"ＮＧ"</formula>
    </cfRule>
    <cfRule type="cellIs" dxfId="661" priority="69" stopIfTrue="1" operator="equal">
      <formula>"ＯＫ"</formula>
    </cfRule>
  </conditionalFormatting>
  <conditionalFormatting sqref="B17">
    <cfRule type="cellIs" dxfId="660" priority="65" stopIfTrue="1" operator="equal">
      <formula>"準備作業"</formula>
    </cfRule>
    <cfRule type="cellIs" dxfId="659" priority="66" stopIfTrue="1" operator="equal">
      <formula>"試験項目"</formula>
    </cfRule>
  </conditionalFormatting>
  <conditionalFormatting sqref="G17:G18">
    <cfRule type="cellIs" dxfId="658" priority="62" stopIfTrue="1" operator="equal">
      <formula>"－"</formula>
    </cfRule>
    <cfRule type="cellIs" dxfId="657" priority="63" stopIfTrue="1" operator="equal">
      <formula>"ＮＧ"</formula>
    </cfRule>
    <cfRule type="cellIs" dxfId="656" priority="64" stopIfTrue="1" operator="equal">
      <formula>"ＯＫ"</formula>
    </cfRule>
  </conditionalFormatting>
  <conditionalFormatting sqref="B18">
    <cfRule type="cellIs" dxfId="655" priority="60" stopIfTrue="1" operator="equal">
      <formula>"準備作業"</formula>
    </cfRule>
    <cfRule type="cellIs" dxfId="654" priority="61" stopIfTrue="1" operator="equal">
      <formula>"試験項目"</formula>
    </cfRule>
  </conditionalFormatting>
  <conditionalFormatting sqref="B19">
    <cfRule type="cellIs" dxfId="653" priority="58" stopIfTrue="1" operator="equal">
      <formula>"準備作業"</formula>
    </cfRule>
    <cfRule type="cellIs" dxfId="652" priority="59" stopIfTrue="1" operator="equal">
      <formula>"試験項目"</formula>
    </cfRule>
  </conditionalFormatting>
  <conditionalFormatting sqref="B20">
    <cfRule type="cellIs" dxfId="651" priority="56" stopIfTrue="1" operator="equal">
      <formula>"準備作業"</formula>
    </cfRule>
    <cfRule type="cellIs" dxfId="650" priority="57" stopIfTrue="1" operator="equal">
      <formula>"試験項目"</formula>
    </cfRule>
  </conditionalFormatting>
  <conditionalFormatting sqref="G19:G20">
    <cfRule type="cellIs" dxfId="649" priority="53" stopIfTrue="1" operator="equal">
      <formula>"－"</formula>
    </cfRule>
    <cfRule type="cellIs" dxfId="648" priority="54" stopIfTrue="1" operator="equal">
      <formula>"ＮＧ"</formula>
    </cfRule>
    <cfRule type="cellIs" dxfId="647" priority="55" stopIfTrue="1" operator="equal">
      <formula>"ＯＫ"</formula>
    </cfRule>
  </conditionalFormatting>
  <conditionalFormatting sqref="B21">
    <cfRule type="cellIs" dxfId="646" priority="51" stopIfTrue="1" operator="equal">
      <formula>"準備作業"</formula>
    </cfRule>
    <cfRule type="cellIs" dxfId="645" priority="52" stopIfTrue="1" operator="equal">
      <formula>"試験項目"</formula>
    </cfRule>
  </conditionalFormatting>
  <conditionalFormatting sqref="G21:G22">
    <cfRule type="cellIs" dxfId="644" priority="48" stopIfTrue="1" operator="equal">
      <formula>"－"</formula>
    </cfRule>
    <cfRule type="cellIs" dxfId="643" priority="49" stopIfTrue="1" operator="equal">
      <formula>"ＮＧ"</formula>
    </cfRule>
    <cfRule type="cellIs" dxfId="642" priority="50" stopIfTrue="1" operator="equal">
      <formula>"ＯＫ"</formula>
    </cfRule>
  </conditionalFormatting>
  <conditionalFormatting sqref="B22">
    <cfRule type="cellIs" dxfId="641" priority="46" stopIfTrue="1" operator="equal">
      <formula>"準備作業"</formula>
    </cfRule>
    <cfRule type="cellIs" dxfId="640" priority="47" stopIfTrue="1" operator="equal">
      <formula>"試験項目"</formula>
    </cfRule>
  </conditionalFormatting>
  <conditionalFormatting sqref="B23">
    <cfRule type="cellIs" dxfId="639" priority="44" stopIfTrue="1" operator="equal">
      <formula>"準備作業"</formula>
    </cfRule>
    <cfRule type="cellIs" dxfId="638" priority="45" stopIfTrue="1" operator="equal">
      <formula>"試験項目"</formula>
    </cfRule>
  </conditionalFormatting>
  <conditionalFormatting sqref="B24">
    <cfRule type="cellIs" dxfId="637" priority="42" stopIfTrue="1" operator="equal">
      <formula>"準備作業"</formula>
    </cfRule>
    <cfRule type="cellIs" dxfId="636" priority="43" stopIfTrue="1" operator="equal">
      <formula>"試験項目"</formula>
    </cfRule>
  </conditionalFormatting>
  <conditionalFormatting sqref="G23:G24">
    <cfRule type="cellIs" dxfId="635" priority="39" stopIfTrue="1" operator="equal">
      <formula>"－"</formula>
    </cfRule>
    <cfRule type="cellIs" dxfId="634" priority="40" stopIfTrue="1" operator="equal">
      <formula>"ＮＧ"</formula>
    </cfRule>
    <cfRule type="cellIs" dxfId="633" priority="41" stopIfTrue="1" operator="equal">
      <formula>"ＯＫ"</formula>
    </cfRule>
  </conditionalFormatting>
  <conditionalFormatting sqref="B29">
    <cfRule type="cellIs" dxfId="632" priority="37" stopIfTrue="1" operator="equal">
      <formula>"準備作業"</formula>
    </cfRule>
    <cfRule type="cellIs" dxfId="631" priority="38" stopIfTrue="1" operator="equal">
      <formula>"試験項目"</formula>
    </cfRule>
  </conditionalFormatting>
  <conditionalFormatting sqref="G29:G30">
    <cfRule type="cellIs" dxfId="630" priority="34" stopIfTrue="1" operator="equal">
      <formula>"－"</formula>
    </cfRule>
    <cfRule type="cellIs" dxfId="629" priority="35" stopIfTrue="1" operator="equal">
      <formula>"ＮＧ"</formula>
    </cfRule>
    <cfRule type="cellIs" dxfId="628" priority="36" stopIfTrue="1" operator="equal">
      <formula>"ＯＫ"</formula>
    </cfRule>
  </conditionalFormatting>
  <conditionalFormatting sqref="B30">
    <cfRule type="cellIs" dxfId="627" priority="32" stopIfTrue="1" operator="equal">
      <formula>"準備作業"</formula>
    </cfRule>
    <cfRule type="cellIs" dxfId="626" priority="33" stopIfTrue="1" operator="equal">
      <formula>"試験項目"</formula>
    </cfRule>
  </conditionalFormatting>
  <conditionalFormatting sqref="B31">
    <cfRule type="cellIs" dxfId="625" priority="30" stopIfTrue="1" operator="equal">
      <formula>"準備作業"</formula>
    </cfRule>
    <cfRule type="cellIs" dxfId="624" priority="31" stopIfTrue="1" operator="equal">
      <formula>"試験項目"</formula>
    </cfRule>
  </conditionalFormatting>
  <conditionalFormatting sqref="B32">
    <cfRule type="cellIs" dxfId="623" priority="28" stopIfTrue="1" operator="equal">
      <formula>"準備作業"</formula>
    </cfRule>
    <cfRule type="cellIs" dxfId="622" priority="29" stopIfTrue="1" operator="equal">
      <formula>"試験項目"</formula>
    </cfRule>
  </conditionalFormatting>
  <conditionalFormatting sqref="G31:G32">
    <cfRule type="cellIs" dxfId="621" priority="25" stopIfTrue="1" operator="equal">
      <formula>"－"</formula>
    </cfRule>
    <cfRule type="cellIs" dxfId="620" priority="26" stopIfTrue="1" operator="equal">
      <formula>"ＮＧ"</formula>
    </cfRule>
    <cfRule type="cellIs" dxfId="619" priority="27" stopIfTrue="1" operator="equal">
      <formula>"ＯＫ"</formula>
    </cfRule>
  </conditionalFormatting>
  <conditionalFormatting sqref="B25">
    <cfRule type="cellIs" dxfId="618" priority="18" stopIfTrue="1" operator="equal">
      <formula>"準備作業"</formula>
    </cfRule>
    <cfRule type="cellIs" dxfId="617" priority="19" stopIfTrue="1" operator="equal">
      <formula>"試験項目"</formula>
    </cfRule>
  </conditionalFormatting>
  <conditionalFormatting sqref="G25:G26">
    <cfRule type="cellIs" dxfId="616" priority="15" stopIfTrue="1" operator="equal">
      <formula>"－"</formula>
    </cfRule>
    <cfRule type="cellIs" dxfId="615" priority="16" stopIfTrue="1" operator="equal">
      <formula>"ＮＧ"</formula>
    </cfRule>
    <cfRule type="cellIs" dxfId="614" priority="17" stopIfTrue="1" operator="equal">
      <formula>"ＯＫ"</formula>
    </cfRule>
  </conditionalFormatting>
  <conditionalFormatting sqref="B26">
    <cfRule type="cellIs" dxfId="613" priority="13" stopIfTrue="1" operator="equal">
      <formula>"準備作業"</formula>
    </cfRule>
    <cfRule type="cellIs" dxfId="612" priority="14" stopIfTrue="1" operator="equal">
      <formula>"試験項目"</formula>
    </cfRule>
  </conditionalFormatting>
  <conditionalFormatting sqref="B27">
    <cfRule type="cellIs" dxfId="611" priority="11" stopIfTrue="1" operator="equal">
      <formula>"準備作業"</formula>
    </cfRule>
    <cfRule type="cellIs" dxfId="610" priority="12" stopIfTrue="1" operator="equal">
      <formula>"試験項目"</formula>
    </cfRule>
  </conditionalFormatting>
  <conditionalFormatting sqref="B28">
    <cfRule type="cellIs" dxfId="609" priority="9" stopIfTrue="1" operator="equal">
      <formula>"準備作業"</formula>
    </cfRule>
    <cfRule type="cellIs" dxfId="608" priority="10" stopIfTrue="1" operator="equal">
      <formula>"試験項目"</formula>
    </cfRule>
  </conditionalFormatting>
  <conditionalFormatting sqref="G27:G28">
    <cfRule type="cellIs" dxfId="607" priority="6" stopIfTrue="1" operator="equal">
      <formula>"－"</formula>
    </cfRule>
    <cfRule type="cellIs" dxfId="606" priority="7" stopIfTrue="1" operator="equal">
      <formula>"ＮＧ"</formula>
    </cfRule>
    <cfRule type="cellIs" dxfId="605" priority="8" stopIfTrue="1" operator="equal">
      <formula>"ＯＫ"</formula>
    </cfRule>
  </conditionalFormatting>
  <conditionalFormatting sqref="B15">
    <cfRule type="cellIs" dxfId="604" priority="4" stopIfTrue="1" operator="equal">
      <formula>"準備作業"</formula>
    </cfRule>
    <cfRule type="cellIs" dxfId="603" priority="5" stopIfTrue="1" operator="equal">
      <formula>"試験項目"</formula>
    </cfRule>
  </conditionalFormatting>
  <conditionalFormatting sqref="G15">
    <cfRule type="cellIs" dxfId="602" priority="1" stopIfTrue="1" operator="equal">
      <formula>"－"</formula>
    </cfRule>
    <cfRule type="cellIs" dxfId="601" priority="2" stopIfTrue="1" operator="equal">
      <formula>"ＮＧ"</formula>
    </cfRule>
    <cfRule type="cellIs" dxfId="600" priority="3" stopIfTrue="1" operator="equal">
      <formula>"ＯＫ"</formula>
    </cfRule>
  </conditionalFormatting>
  <dataValidations count="2">
    <dataValidation type="list" allowBlank="1" showInputMessage="1" showErrorMessage="1" sqref="G33:G65464">
      <formula1>#REF!</formula1>
    </dataValidation>
    <dataValidation type="list" allowBlank="1" showInputMessage="1" showErrorMessage="1" sqref="G12:G32">
      <formula1>"ＯＫ,ＮＧ,－"</formula1>
    </dataValidation>
  </dataValidations>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29"/>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22" t="s">
        <v>8</v>
      </c>
      <c r="J1" s="22" t="s">
        <v>9</v>
      </c>
      <c r="K1" s="22" t="s">
        <v>10</v>
      </c>
      <c r="L1" s="62"/>
      <c r="M1" s="63"/>
    </row>
    <row r="2" spans="1:14" ht="27" customHeight="1">
      <c r="A2" s="64" t="s">
        <v>11</v>
      </c>
      <c r="B2" s="65"/>
      <c r="C2" s="66"/>
      <c r="D2" s="67" t="s">
        <v>297</v>
      </c>
      <c r="E2" s="67"/>
      <c r="F2" s="68" t="s">
        <v>296</v>
      </c>
      <c r="G2" s="69"/>
      <c r="H2" s="70"/>
      <c r="I2" s="3" t="s">
        <v>0</v>
      </c>
      <c r="J2" s="3"/>
      <c r="K2" s="3" t="s">
        <v>12</v>
      </c>
      <c r="L2" s="71"/>
      <c r="M2" s="72"/>
    </row>
    <row r="3" spans="1:14" ht="12" customHeight="1">
      <c r="A3" s="77" t="s">
        <v>13</v>
      </c>
      <c r="B3" s="77"/>
      <c r="C3" s="77"/>
      <c r="D3" s="77"/>
      <c r="E3" s="62" t="s">
        <v>14</v>
      </c>
      <c r="F3" s="78"/>
      <c r="G3" s="63"/>
      <c r="H3" s="24" t="s">
        <v>15</v>
      </c>
      <c r="I3" s="22" t="s">
        <v>16</v>
      </c>
      <c r="J3" s="22" t="s">
        <v>17</v>
      </c>
      <c r="K3" s="22" t="s">
        <v>18</v>
      </c>
      <c r="L3" s="73"/>
      <c r="M3" s="74"/>
    </row>
    <row r="4" spans="1:14" ht="32.25" customHeight="1">
      <c r="A4" s="79" t="s">
        <v>41</v>
      </c>
      <c r="B4" s="80"/>
      <c r="C4" s="80"/>
      <c r="D4" s="81"/>
      <c r="E4" s="82" t="s">
        <v>62</v>
      </c>
      <c r="F4" s="83"/>
      <c r="G4" s="84"/>
      <c r="H4" s="5">
        <f>SUM(N12:N20)</f>
        <v>7</v>
      </c>
      <c r="I4" s="8">
        <f>COUNTIF(G12:G20,"ＯＫ")</f>
        <v>0</v>
      </c>
      <c r="J4" s="9">
        <f>COUNTIF(G12:G20,"ＮＧ")</f>
        <v>0</v>
      </c>
      <c r="K4" s="23"/>
      <c r="L4" s="75"/>
      <c r="M4" s="76"/>
    </row>
    <row r="5" spans="1:14" ht="89.25" customHeight="1">
      <c r="A5" s="21" t="s">
        <v>19</v>
      </c>
      <c r="B5" s="85" t="s">
        <v>43</v>
      </c>
      <c r="C5" s="86"/>
      <c r="D5" s="86"/>
      <c r="E5" s="86"/>
      <c r="F5" s="86"/>
      <c r="G5" s="86"/>
      <c r="H5" s="86"/>
      <c r="I5" s="86"/>
      <c r="J5" s="86"/>
      <c r="K5" s="86"/>
      <c r="L5" s="86"/>
      <c r="M5" s="87"/>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22" t="s">
        <v>35</v>
      </c>
      <c r="E11" s="21" t="s">
        <v>36</v>
      </c>
      <c r="F11" s="22" t="s">
        <v>37</v>
      </c>
      <c r="G11" s="55"/>
      <c r="H11" s="53"/>
      <c r="I11" s="53"/>
      <c r="J11" s="53"/>
      <c r="K11" s="53"/>
      <c r="L11" s="53"/>
      <c r="M11" s="53"/>
    </row>
    <row r="12" spans="1:14" s="2" customFormat="1" ht="409.2">
      <c r="A12" s="10">
        <f>"0000" + ROW()-11</f>
        <v>1</v>
      </c>
      <c r="B12" s="12" t="s">
        <v>2</v>
      </c>
      <c r="C12" s="18" t="s">
        <v>48</v>
      </c>
      <c r="D12" s="18" t="s">
        <v>45</v>
      </c>
      <c r="E12" s="18" t="s">
        <v>428</v>
      </c>
      <c r="F12" s="18" t="s">
        <v>38</v>
      </c>
      <c r="G12" s="20" t="s">
        <v>3</v>
      </c>
      <c r="H12" s="19"/>
      <c r="I12" s="6"/>
      <c r="J12" s="7"/>
      <c r="K12" s="18"/>
      <c r="L12" s="18"/>
      <c r="M12" s="18"/>
      <c r="N12" s="11"/>
    </row>
    <row r="13" spans="1:14" s="2" customFormat="1" ht="52.8">
      <c r="A13" s="10">
        <f t="shared" ref="A13:A29" si="0">"0000" + ROW()-11</f>
        <v>2</v>
      </c>
      <c r="B13" s="12" t="s">
        <v>1</v>
      </c>
      <c r="C13" s="18" t="s">
        <v>47</v>
      </c>
      <c r="D13" s="18" t="s">
        <v>63</v>
      </c>
      <c r="E13" s="18" t="s">
        <v>114</v>
      </c>
      <c r="F13" s="18" t="s">
        <v>40</v>
      </c>
      <c r="G13" s="20"/>
      <c r="H13" s="19"/>
      <c r="I13" s="6"/>
      <c r="J13" s="6"/>
      <c r="K13" s="18"/>
      <c r="L13" s="18"/>
      <c r="M13" s="18"/>
      <c r="N13" s="11">
        <v>1</v>
      </c>
    </row>
    <row r="14" spans="1:14" s="2" customFormat="1" ht="52.8">
      <c r="A14" s="10">
        <f t="shared" si="0"/>
        <v>3</v>
      </c>
      <c r="B14" s="12" t="s">
        <v>1</v>
      </c>
      <c r="C14" s="18" t="s">
        <v>49</v>
      </c>
      <c r="D14" s="18" t="s">
        <v>63</v>
      </c>
      <c r="E14" s="18" t="s">
        <v>114</v>
      </c>
      <c r="F14" s="18" t="s">
        <v>236</v>
      </c>
      <c r="G14" s="20"/>
      <c r="H14" s="19"/>
      <c r="I14" s="6"/>
      <c r="J14" s="6"/>
      <c r="K14" s="18"/>
      <c r="L14" s="18"/>
      <c r="M14" s="18"/>
      <c r="N14" s="11">
        <v>1</v>
      </c>
    </row>
    <row r="15" spans="1:14" s="2" customFormat="1" ht="52.8">
      <c r="A15" s="10">
        <f t="shared" si="0"/>
        <v>4</v>
      </c>
      <c r="B15" s="12" t="s">
        <v>1</v>
      </c>
      <c r="C15" s="18" t="s">
        <v>50</v>
      </c>
      <c r="D15" s="18" t="s">
        <v>170</v>
      </c>
      <c r="E15" s="18" t="s">
        <v>114</v>
      </c>
      <c r="F15" s="32" t="s">
        <v>427</v>
      </c>
      <c r="G15" s="20"/>
      <c r="H15" s="19"/>
      <c r="I15" s="6"/>
      <c r="J15" s="6"/>
      <c r="K15" s="18"/>
      <c r="L15" s="18"/>
      <c r="M15" s="18"/>
      <c r="N15" s="11">
        <v>1</v>
      </c>
    </row>
    <row r="16" spans="1:14" s="36" customFormat="1" ht="211.2">
      <c r="A16" s="10">
        <f t="shared" si="0"/>
        <v>5</v>
      </c>
      <c r="B16" s="12" t="s">
        <v>1</v>
      </c>
      <c r="C16" s="18" t="s">
        <v>171</v>
      </c>
      <c r="D16" s="18" t="s">
        <v>170</v>
      </c>
      <c r="E16" s="18" t="s">
        <v>172</v>
      </c>
      <c r="F16" s="18" t="s">
        <v>304</v>
      </c>
      <c r="G16" s="33"/>
      <c r="H16" s="34"/>
      <c r="I16" s="35"/>
      <c r="J16" s="35"/>
      <c r="K16" s="32"/>
      <c r="L16" s="32"/>
      <c r="M16" s="32"/>
      <c r="N16" s="36">
        <v>1</v>
      </c>
    </row>
    <row r="17" spans="1:14" s="2" customFormat="1" ht="92.4">
      <c r="A17" s="10">
        <f>"0000" + ROW()-11</f>
        <v>6</v>
      </c>
      <c r="B17" s="12" t="s">
        <v>2</v>
      </c>
      <c r="C17" s="18" t="s">
        <v>98</v>
      </c>
      <c r="D17" s="18" t="s">
        <v>45</v>
      </c>
      <c r="E17" s="18" t="s">
        <v>377</v>
      </c>
      <c r="F17" s="18" t="s">
        <v>38</v>
      </c>
      <c r="G17" s="20" t="s">
        <v>3</v>
      </c>
      <c r="H17" s="19"/>
      <c r="I17" s="6"/>
      <c r="J17" s="7"/>
      <c r="K17" s="18"/>
      <c r="L17" s="18"/>
      <c r="M17" s="18"/>
      <c r="N17" s="11"/>
    </row>
    <row r="18" spans="1:14" s="2" customFormat="1" ht="52.8">
      <c r="A18" s="10">
        <f t="shared" si="0"/>
        <v>7</v>
      </c>
      <c r="B18" s="12" t="s">
        <v>1</v>
      </c>
      <c r="C18" s="18" t="s">
        <v>56</v>
      </c>
      <c r="D18" s="18" t="s">
        <v>63</v>
      </c>
      <c r="E18" s="18" t="s">
        <v>114</v>
      </c>
      <c r="F18" s="18" t="s">
        <v>238</v>
      </c>
      <c r="G18" s="20"/>
      <c r="H18" s="19"/>
      <c r="I18" s="6"/>
      <c r="J18" s="6"/>
      <c r="K18" s="18"/>
      <c r="L18" s="18"/>
      <c r="M18" s="18"/>
      <c r="N18" s="11">
        <v>1</v>
      </c>
    </row>
    <row r="19" spans="1:14" s="2" customFormat="1" ht="52.8">
      <c r="A19" s="10">
        <f t="shared" si="0"/>
        <v>8</v>
      </c>
      <c r="B19" s="12" t="s">
        <v>1</v>
      </c>
      <c r="C19" s="18" t="s">
        <v>49</v>
      </c>
      <c r="D19" s="18" t="s">
        <v>63</v>
      </c>
      <c r="E19" s="18" t="s">
        <v>114</v>
      </c>
      <c r="F19" s="18" t="s">
        <v>303</v>
      </c>
      <c r="G19" s="20"/>
      <c r="H19" s="19"/>
      <c r="I19" s="6"/>
      <c r="J19" s="6"/>
      <c r="K19" s="18"/>
      <c r="L19" s="18"/>
      <c r="M19" s="18"/>
      <c r="N19" s="11">
        <v>1</v>
      </c>
    </row>
    <row r="20" spans="1:14" s="2" customFormat="1" ht="52.8">
      <c r="A20" s="10">
        <f t="shared" si="0"/>
        <v>9</v>
      </c>
      <c r="B20" s="12" t="s">
        <v>1</v>
      </c>
      <c r="C20" s="18" t="s">
        <v>50</v>
      </c>
      <c r="D20" s="18" t="s">
        <v>63</v>
      </c>
      <c r="E20" s="18" t="s">
        <v>114</v>
      </c>
      <c r="F20" s="18" t="s">
        <v>51</v>
      </c>
      <c r="G20" s="20"/>
      <c r="H20" s="19"/>
      <c r="I20" s="6"/>
      <c r="J20" s="6"/>
      <c r="K20" s="18"/>
      <c r="L20" s="18"/>
      <c r="M20" s="18"/>
      <c r="N20" s="11">
        <v>1</v>
      </c>
    </row>
    <row r="21" spans="1:14" s="2" customFormat="1" ht="224.4">
      <c r="A21" s="10">
        <f>"0000" + ROW()-11</f>
        <v>10</v>
      </c>
      <c r="B21" s="12" t="s">
        <v>2</v>
      </c>
      <c r="C21" s="18" t="s">
        <v>365</v>
      </c>
      <c r="D21" s="18" t="s">
        <v>45</v>
      </c>
      <c r="E21" s="18" t="s">
        <v>366</v>
      </c>
      <c r="F21" s="18" t="s">
        <v>38</v>
      </c>
      <c r="G21" s="20" t="s">
        <v>3</v>
      </c>
      <c r="H21" s="19"/>
      <c r="I21" s="6"/>
      <c r="J21" s="7"/>
      <c r="K21" s="18"/>
      <c r="L21" s="18"/>
      <c r="M21" s="18"/>
      <c r="N21" s="11"/>
    </row>
    <row r="22" spans="1:14" s="2" customFormat="1" ht="52.8">
      <c r="A22" s="10">
        <f t="shared" si="0"/>
        <v>11</v>
      </c>
      <c r="B22" s="12" t="s">
        <v>1</v>
      </c>
      <c r="C22" s="18" t="s">
        <v>47</v>
      </c>
      <c r="D22" s="18" t="s">
        <v>63</v>
      </c>
      <c r="E22" s="18" t="s">
        <v>114</v>
      </c>
      <c r="F22" s="18" t="s">
        <v>40</v>
      </c>
      <c r="G22" s="20"/>
      <c r="H22" s="19"/>
      <c r="I22" s="6"/>
      <c r="J22" s="6"/>
      <c r="K22" s="18"/>
      <c r="L22" s="18"/>
      <c r="M22" s="18"/>
      <c r="N22" s="11">
        <v>1</v>
      </c>
    </row>
    <row r="23" spans="1:14" s="2" customFormat="1" ht="66">
      <c r="A23" s="10">
        <f t="shared" si="0"/>
        <v>12</v>
      </c>
      <c r="B23" s="12" t="s">
        <v>1</v>
      </c>
      <c r="C23" s="18" t="s">
        <v>49</v>
      </c>
      <c r="D23" s="18" t="s">
        <v>63</v>
      </c>
      <c r="E23" s="18" t="s">
        <v>114</v>
      </c>
      <c r="F23" s="18" t="s">
        <v>367</v>
      </c>
      <c r="G23" s="20"/>
      <c r="H23" s="19"/>
      <c r="I23" s="6"/>
      <c r="J23" s="6"/>
      <c r="K23" s="18"/>
      <c r="L23" s="18"/>
      <c r="M23" s="18"/>
      <c r="N23" s="11">
        <v>1</v>
      </c>
    </row>
    <row r="24" spans="1:14" s="2" customFormat="1" ht="118.8">
      <c r="A24" s="10">
        <f t="shared" si="0"/>
        <v>13</v>
      </c>
      <c r="B24" s="12" t="s">
        <v>1</v>
      </c>
      <c r="C24" s="18" t="s">
        <v>50</v>
      </c>
      <c r="D24" s="18" t="s">
        <v>170</v>
      </c>
      <c r="E24" s="18" t="s">
        <v>114</v>
      </c>
      <c r="F24" s="18" t="s">
        <v>249</v>
      </c>
      <c r="G24" s="20"/>
      <c r="H24" s="19"/>
      <c r="I24" s="6"/>
      <c r="J24" s="6"/>
      <c r="K24" s="18"/>
      <c r="L24" s="18"/>
      <c r="M24" s="18"/>
      <c r="N24" s="11">
        <v>1</v>
      </c>
    </row>
    <row r="25" spans="1:14" s="36" customFormat="1" ht="211.2">
      <c r="A25" s="10">
        <f t="shared" si="0"/>
        <v>14</v>
      </c>
      <c r="B25" s="12" t="s">
        <v>1</v>
      </c>
      <c r="C25" s="18" t="s">
        <v>171</v>
      </c>
      <c r="D25" s="18" t="s">
        <v>170</v>
      </c>
      <c r="E25" s="18" t="s">
        <v>172</v>
      </c>
      <c r="F25" s="18" t="s">
        <v>304</v>
      </c>
      <c r="G25" s="33"/>
      <c r="H25" s="34"/>
      <c r="I25" s="35"/>
      <c r="J25" s="35"/>
      <c r="K25" s="32"/>
      <c r="L25" s="32"/>
      <c r="M25" s="32"/>
      <c r="N25" s="36">
        <v>1</v>
      </c>
    </row>
    <row r="26" spans="1:14" s="2" customFormat="1" ht="92.4">
      <c r="A26" s="10">
        <f>"0000" + ROW()-11</f>
        <v>15</v>
      </c>
      <c r="B26" s="12" t="s">
        <v>2</v>
      </c>
      <c r="C26" s="18" t="s">
        <v>295</v>
      </c>
      <c r="D26" s="18" t="s">
        <v>45</v>
      </c>
      <c r="E26" s="18" t="s">
        <v>378</v>
      </c>
      <c r="F26" s="18" t="s">
        <v>38</v>
      </c>
      <c r="G26" s="20" t="s">
        <v>3</v>
      </c>
      <c r="H26" s="19"/>
      <c r="I26" s="6"/>
      <c r="J26" s="7"/>
      <c r="K26" s="18"/>
      <c r="L26" s="18"/>
      <c r="M26" s="18"/>
      <c r="N26" s="11"/>
    </row>
    <row r="27" spans="1:14" s="2" customFormat="1" ht="52.8">
      <c r="A27" s="10">
        <f t="shared" si="0"/>
        <v>16</v>
      </c>
      <c r="B27" s="12" t="s">
        <v>1</v>
      </c>
      <c r="C27" s="18" t="s">
        <v>56</v>
      </c>
      <c r="D27" s="18" t="s">
        <v>63</v>
      </c>
      <c r="E27" s="18" t="s">
        <v>114</v>
      </c>
      <c r="F27" s="18" t="s">
        <v>239</v>
      </c>
      <c r="G27" s="20"/>
      <c r="H27" s="19"/>
      <c r="I27" s="6"/>
      <c r="J27" s="6"/>
      <c r="K27" s="18"/>
      <c r="L27" s="18"/>
      <c r="M27" s="18"/>
      <c r="N27" s="11">
        <v>1</v>
      </c>
    </row>
    <row r="28" spans="1:14" s="2" customFormat="1" ht="52.8">
      <c r="A28" s="10">
        <f t="shared" si="0"/>
        <v>17</v>
      </c>
      <c r="B28" s="12" t="s">
        <v>1</v>
      </c>
      <c r="C28" s="18" t="s">
        <v>49</v>
      </c>
      <c r="D28" s="18" t="s">
        <v>63</v>
      </c>
      <c r="E28" s="18" t="s">
        <v>114</v>
      </c>
      <c r="F28" s="18" t="s">
        <v>237</v>
      </c>
      <c r="G28" s="20"/>
      <c r="H28" s="19"/>
      <c r="I28" s="6"/>
      <c r="J28" s="6"/>
      <c r="K28" s="18"/>
      <c r="L28" s="18"/>
      <c r="M28" s="18"/>
      <c r="N28" s="11">
        <v>1</v>
      </c>
    </row>
    <row r="29" spans="1:14" s="2" customFormat="1" ht="52.8">
      <c r="A29" s="10">
        <f t="shared" si="0"/>
        <v>18</v>
      </c>
      <c r="B29" s="12" t="s">
        <v>1</v>
      </c>
      <c r="C29" s="18" t="s">
        <v>50</v>
      </c>
      <c r="D29" s="18" t="s">
        <v>63</v>
      </c>
      <c r="E29" s="18" t="s">
        <v>114</v>
      </c>
      <c r="F29" s="18" t="s">
        <v>51</v>
      </c>
      <c r="G29" s="20"/>
      <c r="H29" s="19"/>
      <c r="I29" s="6"/>
      <c r="J29" s="6"/>
      <c r="K29" s="18"/>
      <c r="L29" s="18"/>
      <c r="M29" s="18"/>
      <c r="N29"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599" priority="65" stopIfTrue="1" operator="equal">
      <formula>"準備作業"</formula>
    </cfRule>
    <cfRule type="cellIs" dxfId="598" priority="66" stopIfTrue="1" operator="equal">
      <formula>"試験項目"</formula>
    </cfRule>
  </conditionalFormatting>
  <conditionalFormatting sqref="G12:G13">
    <cfRule type="cellIs" dxfId="597" priority="62" stopIfTrue="1" operator="equal">
      <formula>"－"</formula>
    </cfRule>
    <cfRule type="cellIs" dxfId="596" priority="63" stopIfTrue="1" operator="equal">
      <formula>"ＮＧ"</formula>
    </cfRule>
    <cfRule type="cellIs" dxfId="595" priority="64" stopIfTrue="1" operator="equal">
      <formula>"ＯＫ"</formula>
    </cfRule>
  </conditionalFormatting>
  <conditionalFormatting sqref="B13">
    <cfRule type="cellIs" dxfId="594" priority="60" stopIfTrue="1" operator="equal">
      <formula>"準備作業"</formula>
    </cfRule>
    <cfRule type="cellIs" dxfId="593" priority="61" stopIfTrue="1" operator="equal">
      <formula>"試験項目"</formula>
    </cfRule>
  </conditionalFormatting>
  <conditionalFormatting sqref="B14">
    <cfRule type="cellIs" dxfId="592" priority="58" stopIfTrue="1" operator="equal">
      <formula>"準備作業"</formula>
    </cfRule>
    <cfRule type="cellIs" dxfId="591" priority="59" stopIfTrue="1" operator="equal">
      <formula>"試験項目"</formula>
    </cfRule>
  </conditionalFormatting>
  <conditionalFormatting sqref="B16">
    <cfRule type="cellIs" dxfId="590" priority="56" stopIfTrue="1" operator="equal">
      <formula>"準備作業"</formula>
    </cfRule>
    <cfRule type="cellIs" dxfId="589" priority="57" stopIfTrue="1" operator="equal">
      <formula>"試験項目"</formula>
    </cfRule>
  </conditionalFormatting>
  <conditionalFormatting sqref="G14 G16">
    <cfRule type="cellIs" dxfId="588" priority="53" stopIfTrue="1" operator="equal">
      <formula>"－"</formula>
    </cfRule>
    <cfRule type="cellIs" dxfId="587" priority="54" stopIfTrue="1" operator="equal">
      <formula>"ＮＧ"</formula>
    </cfRule>
    <cfRule type="cellIs" dxfId="586" priority="55" stopIfTrue="1" operator="equal">
      <formula>"ＯＫ"</formula>
    </cfRule>
  </conditionalFormatting>
  <conditionalFormatting sqref="B17">
    <cfRule type="cellIs" dxfId="585" priority="51" stopIfTrue="1" operator="equal">
      <formula>"準備作業"</formula>
    </cfRule>
    <cfRule type="cellIs" dxfId="584" priority="52" stopIfTrue="1" operator="equal">
      <formula>"試験項目"</formula>
    </cfRule>
  </conditionalFormatting>
  <conditionalFormatting sqref="G17:G18">
    <cfRule type="cellIs" dxfId="583" priority="48" stopIfTrue="1" operator="equal">
      <formula>"－"</formula>
    </cfRule>
    <cfRule type="cellIs" dxfId="582" priority="49" stopIfTrue="1" operator="equal">
      <formula>"ＮＧ"</formula>
    </cfRule>
    <cfRule type="cellIs" dxfId="581" priority="50" stopIfTrue="1" operator="equal">
      <formula>"ＯＫ"</formula>
    </cfRule>
  </conditionalFormatting>
  <conditionalFormatting sqref="B18">
    <cfRule type="cellIs" dxfId="580" priority="46" stopIfTrue="1" operator="equal">
      <formula>"準備作業"</formula>
    </cfRule>
    <cfRule type="cellIs" dxfId="579" priority="47" stopIfTrue="1" operator="equal">
      <formula>"試験項目"</formula>
    </cfRule>
  </conditionalFormatting>
  <conditionalFormatting sqref="B19">
    <cfRule type="cellIs" dxfId="578" priority="44" stopIfTrue="1" operator="equal">
      <formula>"準備作業"</formula>
    </cfRule>
    <cfRule type="cellIs" dxfId="577" priority="45" stopIfTrue="1" operator="equal">
      <formula>"試験項目"</formula>
    </cfRule>
  </conditionalFormatting>
  <conditionalFormatting sqref="B20">
    <cfRule type="cellIs" dxfId="576" priority="42" stopIfTrue="1" operator="equal">
      <formula>"準備作業"</formula>
    </cfRule>
    <cfRule type="cellIs" dxfId="575" priority="43" stopIfTrue="1" operator="equal">
      <formula>"試験項目"</formula>
    </cfRule>
  </conditionalFormatting>
  <conditionalFormatting sqref="G19:G20">
    <cfRule type="cellIs" dxfId="574" priority="39" stopIfTrue="1" operator="equal">
      <formula>"－"</formula>
    </cfRule>
    <cfRule type="cellIs" dxfId="573" priority="40" stopIfTrue="1" operator="equal">
      <formula>"ＮＧ"</formula>
    </cfRule>
    <cfRule type="cellIs" dxfId="572" priority="41" stopIfTrue="1" operator="equal">
      <formula>"ＯＫ"</formula>
    </cfRule>
  </conditionalFormatting>
  <conditionalFormatting sqref="B26">
    <cfRule type="cellIs" dxfId="571" priority="37" stopIfTrue="1" operator="equal">
      <formula>"準備作業"</formula>
    </cfRule>
    <cfRule type="cellIs" dxfId="570" priority="38" stopIfTrue="1" operator="equal">
      <formula>"試験項目"</formula>
    </cfRule>
  </conditionalFormatting>
  <conditionalFormatting sqref="G26:G27">
    <cfRule type="cellIs" dxfId="569" priority="34" stopIfTrue="1" operator="equal">
      <formula>"－"</formula>
    </cfRule>
    <cfRule type="cellIs" dxfId="568" priority="35" stopIfTrue="1" operator="equal">
      <formula>"ＮＧ"</formula>
    </cfRule>
    <cfRule type="cellIs" dxfId="567" priority="36" stopIfTrue="1" operator="equal">
      <formula>"ＯＫ"</formula>
    </cfRule>
  </conditionalFormatting>
  <conditionalFormatting sqref="B27">
    <cfRule type="cellIs" dxfId="566" priority="32" stopIfTrue="1" operator="equal">
      <formula>"準備作業"</formula>
    </cfRule>
    <cfRule type="cellIs" dxfId="565" priority="33" stopIfTrue="1" operator="equal">
      <formula>"試験項目"</formula>
    </cfRule>
  </conditionalFormatting>
  <conditionalFormatting sqref="B28">
    <cfRule type="cellIs" dxfId="564" priority="30" stopIfTrue="1" operator="equal">
      <formula>"準備作業"</formula>
    </cfRule>
    <cfRule type="cellIs" dxfId="563" priority="31" stopIfTrue="1" operator="equal">
      <formula>"試験項目"</formula>
    </cfRule>
  </conditionalFormatting>
  <conditionalFormatting sqref="B29">
    <cfRule type="cellIs" dxfId="562" priority="28" stopIfTrue="1" operator="equal">
      <formula>"準備作業"</formula>
    </cfRule>
    <cfRule type="cellIs" dxfId="561" priority="29" stopIfTrue="1" operator="equal">
      <formula>"試験項目"</formula>
    </cfRule>
  </conditionalFormatting>
  <conditionalFormatting sqref="G28:G29">
    <cfRule type="cellIs" dxfId="560" priority="25" stopIfTrue="1" operator="equal">
      <formula>"－"</formula>
    </cfRule>
    <cfRule type="cellIs" dxfId="559" priority="26" stopIfTrue="1" operator="equal">
      <formula>"ＮＧ"</formula>
    </cfRule>
    <cfRule type="cellIs" dxfId="558" priority="27" stopIfTrue="1" operator="equal">
      <formula>"ＯＫ"</formula>
    </cfRule>
  </conditionalFormatting>
  <conditionalFormatting sqref="B15">
    <cfRule type="cellIs" dxfId="557" priority="23" stopIfTrue="1" operator="equal">
      <formula>"準備作業"</formula>
    </cfRule>
    <cfRule type="cellIs" dxfId="556" priority="24" stopIfTrue="1" operator="equal">
      <formula>"試験項目"</formula>
    </cfRule>
  </conditionalFormatting>
  <conditionalFormatting sqref="G15">
    <cfRule type="cellIs" dxfId="555" priority="20" stopIfTrue="1" operator="equal">
      <formula>"－"</formula>
    </cfRule>
    <cfRule type="cellIs" dxfId="554" priority="21" stopIfTrue="1" operator="equal">
      <formula>"ＮＧ"</formula>
    </cfRule>
    <cfRule type="cellIs" dxfId="553" priority="22" stopIfTrue="1" operator="equal">
      <formula>"ＯＫ"</formula>
    </cfRule>
  </conditionalFormatting>
  <conditionalFormatting sqref="B21">
    <cfRule type="cellIs" dxfId="552" priority="18" stopIfTrue="1" operator="equal">
      <formula>"準備作業"</formula>
    </cfRule>
    <cfRule type="cellIs" dxfId="551" priority="19" stopIfTrue="1" operator="equal">
      <formula>"試験項目"</formula>
    </cfRule>
  </conditionalFormatting>
  <conditionalFormatting sqref="G21:G22">
    <cfRule type="cellIs" dxfId="550" priority="15" stopIfTrue="1" operator="equal">
      <formula>"－"</formula>
    </cfRule>
    <cfRule type="cellIs" dxfId="549" priority="16" stopIfTrue="1" operator="equal">
      <formula>"ＮＧ"</formula>
    </cfRule>
    <cfRule type="cellIs" dxfId="548" priority="17" stopIfTrue="1" operator="equal">
      <formula>"ＯＫ"</formula>
    </cfRule>
  </conditionalFormatting>
  <conditionalFormatting sqref="B22">
    <cfRule type="cellIs" dxfId="547" priority="13" stopIfTrue="1" operator="equal">
      <formula>"準備作業"</formula>
    </cfRule>
    <cfRule type="cellIs" dxfId="546" priority="14" stopIfTrue="1" operator="equal">
      <formula>"試験項目"</formula>
    </cfRule>
  </conditionalFormatting>
  <conditionalFormatting sqref="B23">
    <cfRule type="cellIs" dxfId="545" priority="11" stopIfTrue="1" operator="equal">
      <formula>"準備作業"</formula>
    </cfRule>
    <cfRule type="cellIs" dxfId="544" priority="12" stopIfTrue="1" operator="equal">
      <formula>"試験項目"</formula>
    </cfRule>
  </conditionalFormatting>
  <conditionalFormatting sqref="B25">
    <cfRule type="cellIs" dxfId="543" priority="9" stopIfTrue="1" operator="equal">
      <formula>"準備作業"</formula>
    </cfRule>
    <cfRule type="cellIs" dxfId="542" priority="10" stopIfTrue="1" operator="equal">
      <formula>"試験項目"</formula>
    </cfRule>
  </conditionalFormatting>
  <conditionalFormatting sqref="G23 G25">
    <cfRule type="cellIs" dxfId="541" priority="6" stopIfTrue="1" operator="equal">
      <formula>"－"</formula>
    </cfRule>
    <cfRule type="cellIs" dxfId="540" priority="7" stopIfTrue="1" operator="equal">
      <formula>"ＮＧ"</formula>
    </cfRule>
    <cfRule type="cellIs" dxfId="539" priority="8" stopIfTrue="1" operator="equal">
      <formula>"ＯＫ"</formula>
    </cfRule>
  </conditionalFormatting>
  <conditionalFormatting sqref="B24">
    <cfRule type="cellIs" dxfId="538" priority="4" stopIfTrue="1" operator="equal">
      <formula>"準備作業"</formula>
    </cfRule>
    <cfRule type="cellIs" dxfId="537" priority="5" stopIfTrue="1" operator="equal">
      <formula>"試験項目"</formula>
    </cfRule>
  </conditionalFormatting>
  <conditionalFormatting sqref="G24">
    <cfRule type="cellIs" dxfId="536" priority="1" stopIfTrue="1" operator="equal">
      <formula>"－"</formula>
    </cfRule>
    <cfRule type="cellIs" dxfId="535" priority="2" stopIfTrue="1" operator="equal">
      <formula>"ＮＧ"</formula>
    </cfRule>
    <cfRule type="cellIs" dxfId="534" priority="3" stopIfTrue="1" operator="equal">
      <formula>"ＯＫ"</formula>
    </cfRule>
  </conditionalFormatting>
  <dataValidations count="2">
    <dataValidation type="list" allowBlank="1" showInputMessage="1" showErrorMessage="1" sqref="G12:G29">
      <formula1>"ＯＫ,ＮＧ,－"</formula1>
    </dataValidation>
    <dataValidation type="list" allowBlank="1" showInputMessage="1" showErrorMessage="1" sqref="G30:G65461">
      <formula1>#REF!</formula1>
    </dataValidation>
  </dataValidations>
  <pageMargins left="0.7" right="0.7" top="0.75" bottom="0.75" header="0.3" footer="0.3"/>
  <pageSetup paperSize="9" scale="26"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26" t="s">
        <v>8</v>
      </c>
      <c r="J1" s="26" t="s">
        <v>9</v>
      </c>
      <c r="K1" s="26" t="s">
        <v>10</v>
      </c>
      <c r="L1" s="62"/>
      <c r="M1" s="63"/>
    </row>
    <row r="2" spans="1:14" ht="27" customHeight="1">
      <c r="A2" s="64" t="s">
        <v>11</v>
      </c>
      <c r="B2" s="65"/>
      <c r="C2" s="66"/>
      <c r="D2" s="67" t="s">
        <v>297</v>
      </c>
      <c r="E2" s="67"/>
      <c r="F2" s="68" t="s">
        <v>296</v>
      </c>
      <c r="G2" s="69"/>
      <c r="H2" s="70"/>
      <c r="I2" s="3" t="s">
        <v>0</v>
      </c>
      <c r="J2" s="3"/>
      <c r="K2" s="3" t="s">
        <v>12</v>
      </c>
      <c r="L2" s="71"/>
      <c r="M2" s="72"/>
    </row>
    <row r="3" spans="1:14" ht="12" customHeight="1">
      <c r="A3" s="77" t="s">
        <v>13</v>
      </c>
      <c r="B3" s="77"/>
      <c r="C3" s="77"/>
      <c r="D3" s="77"/>
      <c r="E3" s="62" t="s">
        <v>14</v>
      </c>
      <c r="F3" s="78"/>
      <c r="G3" s="63"/>
      <c r="H3" s="28" t="s">
        <v>15</v>
      </c>
      <c r="I3" s="26" t="s">
        <v>16</v>
      </c>
      <c r="J3" s="26" t="s">
        <v>17</v>
      </c>
      <c r="K3" s="26" t="s">
        <v>18</v>
      </c>
      <c r="L3" s="73"/>
      <c r="M3" s="74"/>
    </row>
    <row r="4" spans="1:14" ht="32.25" customHeight="1">
      <c r="A4" s="79" t="s">
        <v>41</v>
      </c>
      <c r="B4" s="80"/>
      <c r="C4" s="80"/>
      <c r="D4" s="81"/>
      <c r="E4" s="82" t="s">
        <v>115</v>
      </c>
      <c r="F4" s="83"/>
      <c r="G4" s="84"/>
      <c r="H4" s="5">
        <f>SUM(N12:N19)</f>
        <v>6</v>
      </c>
      <c r="I4" s="8">
        <f>COUNTIF(G12:G19,"ＯＫ")</f>
        <v>0</v>
      </c>
      <c r="J4" s="9">
        <f>COUNTIF(G12:G19,"ＮＧ")</f>
        <v>0</v>
      </c>
      <c r="K4" s="27"/>
      <c r="L4" s="75"/>
      <c r="M4" s="76"/>
    </row>
    <row r="5" spans="1:14" ht="89.25" customHeight="1">
      <c r="A5" s="25" t="s">
        <v>19</v>
      </c>
      <c r="B5" s="85" t="s">
        <v>43</v>
      </c>
      <c r="C5" s="86"/>
      <c r="D5" s="86"/>
      <c r="E5" s="86"/>
      <c r="F5" s="86"/>
      <c r="G5" s="86"/>
      <c r="H5" s="86"/>
      <c r="I5" s="86"/>
      <c r="J5" s="86"/>
      <c r="K5" s="86"/>
      <c r="L5" s="86"/>
      <c r="M5" s="87"/>
    </row>
    <row r="6" spans="1:14" ht="45" customHeight="1">
      <c r="A6" s="26" t="s">
        <v>20</v>
      </c>
      <c r="B6" s="56" t="s">
        <v>44</v>
      </c>
      <c r="C6" s="56"/>
      <c r="D6" s="57"/>
      <c r="E6" s="57"/>
      <c r="F6" s="57"/>
      <c r="G6" s="57"/>
      <c r="H6" s="57"/>
      <c r="I6" s="57"/>
      <c r="J6" s="57"/>
      <c r="K6" s="57"/>
      <c r="L6" s="57"/>
      <c r="M6" s="57"/>
    </row>
    <row r="7" spans="1:14" ht="58.5" customHeight="1">
      <c r="A7" s="26" t="s">
        <v>21</v>
      </c>
      <c r="B7" s="56" t="s">
        <v>39</v>
      </c>
      <c r="C7" s="56"/>
      <c r="D7" s="57"/>
      <c r="E7" s="57"/>
      <c r="F7" s="57"/>
      <c r="G7" s="57"/>
      <c r="H7" s="57"/>
      <c r="I7" s="57"/>
      <c r="J7" s="57"/>
      <c r="K7" s="57"/>
      <c r="L7" s="57"/>
      <c r="M7" s="57"/>
    </row>
    <row r="8" spans="1:14" ht="114.75" customHeight="1">
      <c r="A8" s="25"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26" t="s">
        <v>35</v>
      </c>
      <c r="E11" s="25" t="s">
        <v>36</v>
      </c>
      <c r="F11" s="26" t="s">
        <v>37</v>
      </c>
      <c r="G11" s="55"/>
      <c r="H11" s="53"/>
      <c r="I11" s="53"/>
      <c r="J11" s="53"/>
      <c r="K11" s="53"/>
      <c r="L11" s="53"/>
      <c r="M11" s="53"/>
    </row>
    <row r="12" spans="1:14" s="2" customFormat="1" ht="79.2">
      <c r="A12" s="10">
        <f>"0000" + ROW()-11</f>
        <v>1</v>
      </c>
      <c r="B12" s="12" t="s">
        <v>2</v>
      </c>
      <c r="C12" s="18" t="s">
        <v>71</v>
      </c>
      <c r="D12" s="18" t="s">
        <v>45</v>
      </c>
      <c r="E12" s="18" t="s">
        <v>117</v>
      </c>
      <c r="F12" s="18" t="s">
        <v>38</v>
      </c>
      <c r="G12" s="20" t="s">
        <v>3</v>
      </c>
      <c r="H12" s="19"/>
      <c r="I12" s="6"/>
      <c r="J12" s="7"/>
      <c r="K12" s="18"/>
      <c r="L12" s="18"/>
      <c r="M12" s="18"/>
      <c r="N12" s="11"/>
    </row>
    <row r="13" spans="1:14" s="2" customFormat="1" ht="39.6">
      <c r="A13" s="10">
        <f t="shared" ref="A13:A23" si="0">"0000" + ROW()-11</f>
        <v>2</v>
      </c>
      <c r="B13" s="12" t="s">
        <v>1</v>
      </c>
      <c r="C13" s="18" t="s">
        <v>47</v>
      </c>
      <c r="D13" s="18" t="s">
        <v>116</v>
      </c>
      <c r="E13" s="18" t="s">
        <v>94</v>
      </c>
      <c r="F13" s="18" t="s">
        <v>40</v>
      </c>
      <c r="G13" s="20"/>
      <c r="H13" s="19"/>
      <c r="I13" s="6"/>
      <c r="J13" s="6"/>
      <c r="K13" s="18"/>
      <c r="L13" s="18"/>
      <c r="M13" s="18"/>
      <c r="N13" s="11">
        <v>1</v>
      </c>
    </row>
    <row r="14" spans="1:14" s="2" customFormat="1" ht="39.6">
      <c r="A14" s="10">
        <f t="shared" si="0"/>
        <v>3</v>
      </c>
      <c r="B14" s="12" t="s">
        <v>1</v>
      </c>
      <c r="C14" s="18" t="s">
        <v>49</v>
      </c>
      <c r="D14" s="18" t="s">
        <v>116</v>
      </c>
      <c r="E14" s="18" t="s">
        <v>94</v>
      </c>
      <c r="F14" s="18" t="s">
        <v>133</v>
      </c>
      <c r="G14" s="20"/>
      <c r="H14" s="19"/>
      <c r="I14" s="6"/>
      <c r="J14" s="6"/>
      <c r="K14" s="18"/>
      <c r="L14" s="18"/>
      <c r="M14" s="18"/>
      <c r="N14" s="11">
        <v>1</v>
      </c>
    </row>
    <row r="15" spans="1:14" s="2" customFormat="1" ht="79.2">
      <c r="A15" s="10">
        <f t="shared" si="0"/>
        <v>4</v>
      </c>
      <c r="B15" s="12" t="s">
        <v>1</v>
      </c>
      <c r="C15" s="18" t="s">
        <v>50</v>
      </c>
      <c r="D15" s="18" t="s">
        <v>116</v>
      </c>
      <c r="E15" s="18" t="s">
        <v>94</v>
      </c>
      <c r="F15" s="18" t="s">
        <v>421</v>
      </c>
      <c r="G15" s="20"/>
      <c r="H15" s="19"/>
      <c r="I15" s="6"/>
      <c r="J15" s="6"/>
      <c r="K15" s="18"/>
      <c r="L15" s="18"/>
      <c r="M15" s="18"/>
      <c r="N15" s="11">
        <v>1</v>
      </c>
    </row>
    <row r="16" spans="1:14" s="2" customFormat="1" ht="79.2">
      <c r="A16" s="10">
        <f>"0000" + ROW()-11</f>
        <v>5</v>
      </c>
      <c r="B16" s="12" t="s">
        <v>2</v>
      </c>
      <c r="C16" s="18" t="s">
        <v>98</v>
      </c>
      <c r="D16" s="18" t="s">
        <v>45</v>
      </c>
      <c r="E16" s="18" t="s">
        <v>118</v>
      </c>
      <c r="F16" s="18" t="s">
        <v>38</v>
      </c>
      <c r="G16" s="20" t="s">
        <v>3</v>
      </c>
      <c r="H16" s="19"/>
      <c r="I16" s="6"/>
      <c r="J16" s="7"/>
      <c r="K16" s="18"/>
      <c r="L16" s="18"/>
      <c r="M16" s="18"/>
      <c r="N16" s="11"/>
    </row>
    <row r="17" spans="1:14" s="2" customFormat="1" ht="52.8">
      <c r="A17" s="10">
        <f t="shared" si="0"/>
        <v>6</v>
      </c>
      <c r="B17" s="12" t="s">
        <v>1</v>
      </c>
      <c r="C17" s="18" t="s">
        <v>56</v>
      </c>
      <c r="D17" s="18" t="s">
        <v>116</v>
      </c>
      <c r="E17" s="18" t="s">
        <v>94</v>
      </c>
      <c r="F17" s="18" t="s">
        <v>306</v>
      </c>
      <c r="G17" s="20"/>
      <c r="H17" s="19"/>
      <c r="I17" s="6"/>
      <c r="J17" s="6"/>
      <c r="K17" s="18"/>
      <c r="L17" s="18"/>
      <c r="M17" s="18"/>
      <c r="N17" s="11">
        <v>1</v>
      </c>
    </row>
    <row r="18" spans="1:14" s="2" customFormat="1" ht="52.8">
      <c r="A18" s="10">
        <f t="shared" si="0"/>
        <v>7</v>
      </c>
      <c r="B18" s="12" t="s">
        <v>1</v>
      </c>
      <c r="C18" s="18" t="s">
        <v>49</v>
      </c>
      <c r="D18" s="18" t="s">
        <v>116</v>
      </c>
      <c r="E18" s="18" t="s">
        <v>94</v>
      </c>
      <c r="F18" s="18" t="s">
        <v>305</v>
      </c>
      <c r="G18" s="20"/>
      <c r="H18" s="19"/>
      <c r="I18" s="6"/>
      <c r="J18" s="6"/>
      <c r="K18" s="18"/>
      <c r="L18" s="18"/>
      <c r="M18" s="18"/>
      <c r="N18" s="11">
        <v>1</v>
      </c>
    </row>
    <row r="19" spans="1:14" s="2" customFormat="1" ht="39.6">
      <c r="A19" s="10">
        <f t="shared" si="0"/>
        <v>8</v>
      </c>
      <c r="B19" s="12" t="s">
        <v>1</v>
      </c>
      <c r="C19" s="18" t="s">
        <v>50</v>
      </c>
      <c r="D19" s="18" t="s">
        <v>116</v>
      </c>
      <c r="E19" s="18" t="s">
        <v>94</v>
      </c>
      <c r="F19" s="18" t="s">
        <v>51</v>
      </c>
      <c r="G19" s="20"/>
      <c r="H19" s="19"/>
      <c r="I19" s="6"/>
      <c r="J19" s="6"/>
      <c r="K19" s="18"/>
      <c r="L19" s="18"/>
      <c r="M19" s="18"/>
      <c r="N19" s="11">
        <v>1</v>
      </c>
    </row>
    <row r="20" spans="1:14" s="2" customFormat="1" ht="79.2">
      <c r="A20" s="10">
        <f>"0000" + ROW()-11</f>
        <v>9</v>
      </c>
      <c r="B20" s="12" t="s">
        <v>2</v>
      </c>
      <c r="C20" s="18" t="s">
        <v>258</v>
      </c>
      <c r="D20" s="18" t="s">
        <v>45</v>
      </c>
      <c r="E20" s="18" t="s">
        <v>119</v>
      </c>
      <c r="F20" s="18" t="s">
        <v>38</v>
      </c>
      <c r="G20" s="20" t="s">
        <v>3</v>
      </c>
      <c r="H20" s="19"/>
      <c r="I20" s="6"/>
      <c r="J20" s="7"/>
      <c r="K20" s="18"/>
      <c r="L20" s="18"/>
      <c r="M20" s="18"/>
      <c r="N20" s="11"/>
    </row>
    <row r="21" spans="1:14" s="2" customFormat="1" ht="52.8">
      <c r="A21" s="10">
        <f t="shared" si="0"/>
        <v>10</v>
      </c>
      <c r="B21" s="12" t="s">
        <v>1</v>
      </c>
      <c r="C21" s="18" t="s">
        <v>56</v>
      </c>
      <c r="D21" s="18" t="s">
        <v>116</v>
      </c>
      <c r="E21" s="18" t="s">
        <v>94</v>
      </c>
      <c r="F21" s="18" t="s">
        <v>307</v>
      </c>
      <c r="G21" s="20"/>
      <c r="H21" s="19"/>
      <c r="I21" s="6"/>
      <c r="J21" s="6"/>
      <c r="K21" s="18"/>
      <c r="L21" s="18"/>
      <c r="M21" s="18"/>
      <c r="N21" s="11">
        <v>1</v>
      </c>
    </row>
    <row r="22" spans="1:14" s="2" customFormat="1" ht="39.6">
      <c r="A22" s="10">
        <f t="shared" si="0"/>
        <v>11</v>
      </c>
      <c r="B22" s="12" t="s">
        <v>1</v>
      </c>
      <c r="C22" s="18" t="s">
        <v>49</v>
      </c>
      <c r="D22" s="18" t="s">
        <v>116</v>
      </c>
      <c r="E22" s="18" t="s">
        <v>94</v>
      </c>
      <c r="F22" s="18" t="s">
        <v>134</v>
      </c>
      <c r="G22" s="20"/>
      <c r="H22" s="19"/>
      <c r="I22" s="6"/>
      <c r="J22" s="6"/>
      <c r="K22" s="18"/>
      <c r="L22" s="18"/>
      <c r="M22" s="18"/>
      <c r="N22" s="11">
        <v>1</v>
      </c>
    </row>
    <row r="23" spans="1:14" s="2" customFormat="1" ht="39.6">
      <c r="A23" s="10">
        <f t="shared" si="0"/>
        <v>12</v>
      </c>
      <c r="B23" s="12" t="s">
        <v>1</v>
      </c>
      <c r="C23" s="18" t="s">
        <v>50</v>
      </c>
      <c r="D23" s="18" t="s">
        <v>116</v>
      </c>
      <c r="E23" s="18" t="s">
        <v>94</v>
      </c>
      <c r="F23" s="18" t="s">
        <v>51</v>
      </c>
      <c r="G23" s="20"/>
      <c r="H23" s="19"/>
      <c r="I23" s="6"/>
      <c r="J23" s="6"/>
      <c r="K23" s="18"/>
      <c r="L23" s="18"/>
      <c r="M23" s="18"/>
      <c r="N23"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533" priority="41" stopIfTrue="1" operator="equal">
      <formula>"準備作業"</formula>
    </cfRule>
    <cfRule type="cellIs" dxfId="532" priority="42" stopIfTrue="1" operator="equal">
      <formula>"試験項目"</formula>
    </cfRule>
  </conditionalFormatting>
  <conditionalFormatting sqref="G12:G13">
    <cfRule type="cellIs" dxfId="531" priority="38" stopIfTrue="1" operator="equal">
      <formula>"－"</formula>
    </cfRule>
    <cfRule type="cellIs" dxfId="530" priority="39" stopIfTrue="1" operator="equal">
      <formula>"ＮＧ"</formula>
    </cfRule>
    <cfRule type="cellIs" dxfId="529" priority="40" stopIfTrue="1" operator="equal">
      <formula>"ＯＫ"</formula>
    </cfRule>
  </conditionalFormatting>
  <conditionalFormatting sqref="B13">
    <cfRule type="cellIs" dxfId="528" priority="36" stopIfTrue="1" operator="equal">
      <formula>"準備作業"</formula>
    </cfRule>
    <cfRule type="cellIs" dxfId="527" priority="37" stopIfTrue="1" operator="equal">
      <formula>"試験項目"</formula>
    </cfRule>
  </conditionalFormatting>
  <conditionalFormatting sqref="B14">
    <cfRule type="cellIs" dxfId="526" priority="34" stopIfTrue="1" operator="equal">
      <formula>"準備作業"</formula>
    </cfRule>
    <cfRule type="cellIs" dxfId="525" priority="35" stopIfTrue="1" operator="equal">
      <formula>"試験項目"</formula>
    </cfRule>
  </conditionalFormatting>
  <conditionalFormatting sqref="B15">
    <cfRule type="cellIs" dxfId="524" priority="32" stopIfTrue="1" operator="equal">
      <formula>"準備作業"</formula>
    </cfRule>
    <cfRule type="cellIs" dxfId="523" priority="33" stopIfTrue="1" operator="equal">
      <formula>"試験項目"</formula>
    </cfRule>
  </conditionalFormatting>
  <conditionalFormatting sqref="G14:G15">
    <cfRule type="cellIs" dxfId="522" priority="29" stopIfTrue="1" operator="equal">
      <formula>"－"</formula>
    </cfRule>
    <cfRule type="cellIs" dxfId="521" priority="30" stopIfTrue="1" operator="equal">
      <formula>"ＮＧ"</formula>
    </cfRule>
    <cfRule type="cellIs" dxfId="520" priority="31" stopIfTrue="1" operator="equal">
      <formula>"ＯＫ"</formula>
    </cfRule>
  </conditionalFormatting>
  <conditionalFormatting sqref="B16">
    <cfRule type="cellIs" dxfId="519" priority="27" stopIfTrue="1" operator="equal">
      <formula>"準備作業"</formula>
    </cfRule>
    <cfRule type="cellIs" dxfId="518" priority="28" stopIfTrue="1" operator="equal">
      <formula>"試験項目"</formula>
    </cfRule>
  </conditionalFormatting>
  <conditionalFormatting sqref="G16:G17">
    <cfRule type="cellIs" dxfId="517" priority="24" stopIfTrue="1" operator="equal">
      <formula>"－"</formula>
    </cfRule>
    <cfRule type="cellIs" dxfId="516" priority="25" stopIfTrue="1" operator="equal">
      <formula>"ＮＧ"</formula>
    </cfRule>
    <cfRule type="cellIs" dxfId="515" priority="26" stopIfTrue="1" operator="equal">
      <formula>"ＯＫ"</formula>
    </cfRule>
  </conditionalFormatting>
  <conditionalFormatting sqref="B17">
    <cfRule type="cellIs" dxfId="514" priority="22" stopIfTrue="1" operator="equal">
      <formula>"準備作業"</formula>
    </cfRule>
    <cfRule type="cellIs" dxfId="513" priority="23" stopIfTrue="1" operator="equal">
      <formula>"試験項目"</formula>
    </cfRule>
  </conditionalFormatting>
  <conditionalFormatting sqref="B18">
    <cfRule type="cellIs" dxfId="512" priority="20" stopIfTrue="1" operator="equal">
      <formula>"準備作業"</formula>
    </cfRule>
    <cfRule type="cellIs" dxfId="511" priority="21" stopIfTrue="1" operator="equal">
      <formula>"試験項目"</formula>
    </cfRule>
  </conditionalFormatting>
  <conditionalFormatting sqref="B19">
    <cfRule type="cellIs" dxfId="510" priority="18" stopIfTrue="1" operator="equal">
      <formula>"準備作業"</formula>
    </cfRule>
    <cfRule type="cellIs" dxfId="509" priority="19" stopIfTrue="1" operator="equal">
      <formula>"試験項目"</formula>
    </cfRule>
  </conditionalFormatting>
  <conditionalFormatting sqref="G18:G19">
    <cfRule type="cellIs" dxfId="508" priority="15" stopIfTrue="1" operator="equal">
      <formula>"－"</formula>
    </cfRule>
    <cfRule type="cellIs" dxfId="507" priority="16" stopIfTrue="1" operator="equal">
      <formula>"ＮＧ"</formula>
    </cfRule>
    <cfRule type="cellIs" dxfId="506" priority="17" stopIfTrue="1" operator="equal">
      <formula>"ＯＫ"</formula>
    </cfRule>
  </conditionalFormatting>
  <conditionalFormatting sqref="B20">
    <cfRule type="cellIs" dxfId="505" priority="13" stopIfTrue="1" operator="equal">
      <formula>"準備作業"</formula>
    </cfRule>
    <cfRule type="cellIs" dxfId="504" priority="14" stopIfTrue="1" operator="equal">
      <formula>"試験項目"</formula>
    </cfRule>
  </conditionalFormatting>
  <conditionalFormatting sqref="G20:G21">
    <cfRule type="cellIs" dxfId="503" priority="10" stopIfTrue="1" operator="equal">
      <formula>"－"</formula>
    </cfRule>
    <cfRule type="cellIs" dxfId="502" priority="11" stopIfTrue="1" operator="equal">
      <formula>"ＮＧ"</formula>
    </cfRule>
    <cfRule type="cellIs" dxfId="501" priority="12" stopIfTrue="1" operator="equal">
      <formula>"ＯＫ"</formula>
    </cfRule>
  </conditionalFormatting>
  <conditionalFormatting sqref="B21">
    <cfRule type="cellIs" dxfId="500" priority="8" stopIfTrue="1" operator="equal">
      <formula>"準備作業"</formula>
    </cfRule>
    <cfRule type="cellIs" dxfId="499" priority="9" stopIfTrue="1" operator="equal">
      <formula>"試験項目"</formula>
    </cfRule>
  </conditionalFormatting>
  <conditionalFormatting sqref="B22">
    <cfRule type="cellIs" dxfId="498" priority="6" stopIfTrue="1" operator="equal">
      <formula>"準備作業"</formula>
    </cfRule>
    <cfRule type="cellIs" dxfId="497" priority="7" stopIfTrue="1" operator="equal">
      <formula>"試験項目"</formula>
    </cfRule>
  </conditionalFormatting>
  <conditionalFormatting sqref="B23">
    <cfRule type="cellIs" dxfId="496" priority="4" stopIfTrue="1" operator="equal">
      <formula>"準備作業"</formula>
    </cfRule>
    <cfRule type="cellIs" dxfId="495" priority="5" stopIfTrue="1" operator="equal">
      <formula>"試験項目"</formula>
    </cfRule>
  </conditionalFormatting>
  <conditionalFormatting sqref="G22:G23">
    <cfRule type="cellIs" dxfId="494" priority="1" stopIfTrue="1" operator="equal">
      <formula>"－"</formula>
    </cfRule>
    <cfRule type="cellIs" dxfId="493" priority="2" stopIfTrue="1" operator="equal">
      <formula>"ＮＧ"</formula>
    </cfRule>
    <cfRule type="cellIs" dxfId="492" priority="3" stopIfTrue="1" operator="equal">
      <formula>"ＯＫ"</formula>
    </cfRule>
  </conditionalFormatting>
  <dataValidations disablePrompts="1" count="2">
    <dataValidation type="list" allowBlank="1" showInputMessage="1" showErrorMessage="1" sqref="G24:G65455">
      <formula1>#REF!</formula1>
    </dataValidation>
    <dataValidation type="list" allowBlank="1" showInputMessage="1" showErrorMessage="1" sqref="G12:G23">
      <formula1>"ＯＫ,ＮＧ,－"</formula1>
    </dataValidation>
  </dataValidations>
  <pageMargins left="0.7" right="0.7" top="0.75" bottom="0.75" header="0.3" footer="0.3"/>
  <pageSetup paperSize="9" scale="26"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N23"/>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22" t="s">
        <v>8</v>
      </c>
      <c r="J1" s="22" t="s">
        <v>9</v>
      </c>
      <c r="K1" s="22" t="s">
        <v>10</v>
      </c>
      <c r="L1" s="62"/>
      <c r="M1" s="63"/>
    </row>
    <row r="2" spans="1:14" ht="27" customHeight="1">
      <c r="A2" s="64" t="s">
        <v>11</v>
      </c>
      <c r="B2" s="65"/>
      <c r="C2" s="66"/>
      <c r="D2" s="67" t="s">
        <v>297</v>
      </c>
      <c r="E2" s="67"/>
      <c r="F2" s="68" t="s">
        <v>296</v>
      </c>
      <c r="G2" s="69"/>
      <c r="H2" s="70"/>
      <c r="I2" s="3" t="s">
        <v>0</v>
      </c>
      <c r="J2" s="3"/>
      <c r="K2" s="3" t="s">
        <v>12</v>
      </c>
      <c r="L2" s="71"/>
      <c r="M2" s="72"/>
    </row>
    <row r="3" spans="1:14" ht="12" customHeight="1">
      <c r="A3" s="77" t="s">
        <v>13</v>
      </c>
      <c r="B3" s="77"/>
      <c r="C3" s="77"/>
      <c r="D3" s="77"/>
      <c r="E3" s="62" t="s">
        <v>14</v>
      </c>
      <c r="F3" s="78"/>
      <c r="G3" s="63"/>
      <c r="H3" s="24" t="s">
        <v>15</v>
      </c>
      <c r="I3" s="22" t="s">
        <v>16</v>
      </c>
      <c r="J3" s="22" t="s">
        <v>17</v>
      </c>
      <c r="K3" s="22" t="s">
        <v>18</v>
      </c>
      <c r="L3" s="73"/>
      <c r="M3" s="74"/>
    </row>
    <row r="4" spans="1:14" ht="32.25" customHeight="1">
      <c r="A4" s="79" t="s">
        <v>41</v>
      </c>
      <c r="B4" s="80"/>
      <c r="C4" s="80"/>
      <c r="D4" s="81"/>
      <c r="E4" s="82" t="s">
        <v>84</v>
      </c>
      <c r="F4" s="83"/>
      <c r="G4" s="84"/>
      <c r="H4" s="5">
        <f>SUM(N12:N19)</f>
        <v>6</v>
      </c>
      <c r="I4" s="8">
        <f>COUNTIF(G12:G19,"ＯＫ")</f>
        <v>0</v>
      </c>
      <c r="J4" s="9">
        <f>COUNTIF(G12:G19,"ＮＧ")</f>
        <v>0</v>
      </c>
      <c r="K4" s="23"/>
      <c r="L4" s="75"/>
      <c r="M4" s="76"/>
    </row>
    <row r="5" spans="1:14" ht="89.25" customHeight="1">
      <c r="A5" s="21" t="s">
        <v>19</v>
      </c>
      <c r="B5" s="85" t="s">
        <v>43</v>
      </c>
      <c r="C5" s="86"/>
      <c r="D5" s="86"/>
      <c r="E5" s="86"/>
      <c r="F5" s="86"/>
      <c r="G5" s="86"/>
      <c r="H5" s="86"/>
      <c r="I5" s="86"/>
      <c r="J5" s="86"/>
      <c r="K5" s="86"/>
      <c r="L5" s="86"/>
      <c r="M5" s="87"/>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22" t="s">
        <v>35</v>
      </c>
      <c r="E11" s="21" t="s">
        <v>36</v>
      </c>
      <c r="F11" s="22" t="s">
        <v>37</v>
      </c>
      <c r="G11" s="55"/>
      <c r="H11" s="53"/>
      <c r="I11" s="53"/>
      <c r="J11" s="53"/>
      <c r="K11" s="53"/>
      <c r="L11" s="53"/>
      <c r="M11" s="53"/>
    </row>
    <row r="12" spans="1:14" s="2" customFormat="1" ht="79.2">
      <c r="A12" s="10">
        <f>"0000" + ROW()-11</f>
        <v>1</v>
      </c>
      <c r="B12" s="12" t="s">
        <v>2</v>
      </c>
      <c r="C12" s="18" t="s">
        <v>71</v>
      </c>
      <c r="D12" s="18" t="s">
        <v>45</v>
      </c>
      <c r="E12" s="18" t="s">
        <v>120</v>
      </c>
      <c r="F12" s="18" t="s">
        <v>38</v>
      </c>
      <c r="G12" s="20" t="s">
        <v>3</v>
      </c>
      <c r="H12" s="19"/>
      <c r="I12" s="6"/>
      <c r="J12" s="7"/>
      <c r="K12" s="18"/>
      <c r="L12" s="18"/>
      <c r="M12" s="18"/>
      <c r="N12" s="11"/>
    </row>
    <row r="13" spans="1:14" s="2" customFormat="1" ht="39.6">
      <c r="A13" s="10">
        <f t="shared" ref="A13:A23" si="0">"0000" + ROW()-11</f>
        <v>2</v>
      </c>
      <c r="B13" s="12" t="s">
        <v>1</v>
      </c>
      <c r="C13" s="18" t="s">
        <v>47</v>
      </c>
      <c r="D13" s="18" t="s">
        <v>85</v>
      </c>
      <c r="E13" s="18" t="s">
        <v>257</v>
      </c>
      <c r="F13" s="18" t="s">
        <v>40</v>
      </c>
      <c r="G13" s="20"/>
      <c r="H13" s="19"/>
      <c r="I13" s="6"/>
      <c r="J13" s="6"/>
      <c r="K13" s="18"/>
      <c r="L13" s="18"/>
      <c r="M13" s="18"/>
      <c r="N13" s="11">
        <v>1</v>
      </c>
    </row>
    <row r="14" spans="1:14" s="2" customFormat="1" ht="39.6">
      <c r="A14" s="10">
        <f t="shared" si="0"/>
        <v>3</v>
      </c>
      <c r="B14" s="12" t="s">
        <v>1</v>
      </c>
      <c r="C14" s="18" t="s">
        <v>49</v>
      </c>
      <c r="D14" s="18" t="s">
        <v>85</v>
      </c>
      <c r="E14" s="18" t="s">
        <v>257</v>
      </c>
      <c r="F14" s="18" t="s">
        <v>135</v>
      </c>
      <c r="G14" s="20"/>
      <c r="H14" s="19"/>
      <c r="I14" s="6"/>
      <c r="J14" s="6"/>
      <c r="K14" s="18"/>
      <c r="L14" s="18"/>
      <c r="M14" s="18"/>
      <c r="N14" s="11">
        <v>1</v>
      </c>
    </row>
    <row r="15" spans="1:14" s="2" customFormat="1" ht="66">
      <c r="A15" s="10">
        <f t="shared" si="0"/>
        <v>4</v>
      </c>
      <c r="B15" s="12" t="s">
        <v>1</v>
      </c>
      <c r="C15" s="18" t="s">
        <v>50</v>
      </c>
      <c r="D15" s="18" t="s">
        <v>85</v>
      </c>
      <c r="E15" s="18" t="s">
        <v>257</v>
      </c>
      <c r="F15" s="18" t="s">
        <v>422</v>
      </c>
      <c r="G15" s="20"/>
      <c r="H15" s="19"/>
      <c r="I15" s="6"/>
      <c r="J15" s="6"/>
      <c r="K15" s="18"/>
      <c r="L15" s="18"/>
      <c r="M15" s="18"/>
      <c r="N15" s="11">
        <v>1</v>
      </c>
    </row>
    <row r="16" spans="1:14" s="2" customFormat="1" ht="79.2">
      <c r="A16" s="10">
        <f>"0000" + ROW()-11</f>
        <v>5</v>
      </c>
      <c r="B16" s="12" t="s">
        <v>2</v>
      </c>
      <c r="C16" s="18" t="s">
        <v>98</v>
      </c>
      <c r="D16" s="18" t="s">
        <v>45</v>
      </c>
      <c r="E16" s="18" t="s">
        <v>121</v>
      </c>
      <c r="F16" s="18" t="s">
        <v>38</v>
      </c>
      <c r="G16" s="20" t="s">
        <v>3</v>
      </c>
      <c r="H16" s="19"/>
      <c r="I16" s="6"/>
      <c r="J16" s="7"/>
      <c r="K16" s="18"/>
      <c r="L16" s="18"/>
      <c r="M16" s="18"/>
      <c r="N16" s="11"/>
    </row>
    <row r="17" spans="1:14" s="2" customFormat="1" ht="39.6">
      <c r="A17" s="10">
        <f t="shared" si="0"/>
        <v>6</v>
      </c>
      <c r="B17" s="12" t="s">
        <v>1</v>
      </c>
      <c r="C17" s="18" t="s">
        <v>56</v>
      </c>
      <c r="D17" s="18" t="s">
        <v>85</v>
      </c>
      <c r="E17" s="18" t="s">
        <v>257</v>
      </c>
      <c r="F17" s="18" t="s">
        <v>309</v>
      </c>
      <c r="G17" s="20"/>
      <c r="H17" s="19"/>
      <c r="I17" s="6"/>
      <c r="J17" s="6"/>
      <c r="K17" s="18"/>
      <c r="L17" s="18"/>
      <c r="M17" s="18"/>
      <c r="N17" s="11">
        <v>1</v>
      </c>
    </row>
    <row r="18" spans="1:14" s="2" customFormat="1" ht="39.6">
      <c r="A18" s="10">
        <f t="shared" si="0"/>
        <v>7</v>
      </c>
      <c r="B18" s="12" t="s">
        <v>1</v>
      </c>
      <c r="C18" s="18" t="s">
        <v>49</v>
      </c>
      <c r="D18" s="18" t="s">
        <v>85</v>
      </c>
      <c r="E18" s="18" t="s">
        <v>257</v>
      </c>
      <c r="F18" s="18" t="s">
        <v>308</v>
      </c>
      <c r="G18" s="20"/>
      <c r="H18" s="19"/>
      <c r="I18" s="6"/>
      <c r="J18" s="6"/>
      <c r="K18" s="18"/>
      <c r="L18" s="18"/>
      <c r="M18" s="18"/>
      <c r="N18" s="11">
        <v>1</v>
      </c>
    </row>
    <row r="19" spans="1:14" s="2" customFormat="1" ht="39.6">
      <c r="A19" s="10">
        <f t="shared" si="0"/>
        <v>8</v>
      </c>
      <c r="B19" s="12" t="s">
        <v>1</v>
      </c>
      <c r="C19" s="18" t="s">
        <v>50</v>
      </c>
      <c r="D19" s="18" t="s">
        <v>85</v>
      </c>
      <c r="E19" s="18" t="s">
        <v>257</v>
      </c>
      <c r="F19" s="18" t="s">
        <v>51</v>
      </c>
      <c r="G19" s="20"/>
      <c r="H19" s="19"/>
      <c r="I19" s="6"/>
      <c r="J19" s="6"/>
      <c r="K19" s="18"/>
      <c r="L19" s="18"/>
      <c r="M19" s="18"/>
      <c r="N19" s="11">
        <v>1</v>
      </c>
    </row>
    <row r="20" spans="1:14" s="2" customFormat="1" ht="79.2">
      <c r="A20" s="10">
        <f>"0000" + ROW()-11</f>
        <v>9</v>
      </c>
      <c r="B20" s="12" t="s">
        <v>2</v>
      </c>
      <c r="C20" s="18" t="s">
        <v>264</v>
      </c>
      <c r="D20" s="18" t="s">
        <v>45</v>
      </c>
      <c r="E20" s="18" t="s">
        <v>122</v>
      </c>
      <c r="F20" s="18" t="s">
        <v>38</v>
      </c>
      <c r="G20" s="20" t="s">
        <v>3</v>
      </c>
      <c r="H20" s="19"/>
      <c r="I20" s="6"/>
      <c r="J20" s="7"/>
      <c r="K20" s="18"/>
      <c r="L20" s="18"/>
      <c r="M20" s="18"/>
      <c r="N20" s="11"/>
    </row>
    <row r="21" spans="1:14" s="2" customFormat="1" ht="52.8">
      <c r="A21" s="10">
        <f t="shared" si="0"/>
        <v>10</v>
      </c>
      <c r="B21" s="12" t="s">
        <v>1</v>
      </c>
      <c r="C21" s="18" t="s">
        <v>56</v>
      </c>
      <c r="D21" s="18" t="s">
        <v>85</v>
      </c>
      <c r="E21" s="18" t="s">
        <v>257</v>
      </c>
      <c r="F21" s="18" t="s">
        <v>310</v>
      </c>
      <c r="G21" s="20"/>
      <c r="H21" s="19"/>
      <c r="I21" s="6"/>
      <c r="J21" s="6"/>
      <c r="K21" s="18"/>
      <c r="L21" s="18"/>
      <c r="M21" s="18"/>
      <c r="N21" s="11">
        <v>1</v>
      </c>
    </row>
    <row r="22" spans="1:14" s="2" customFormat="1" ht="39.6">
      <c r="A22" s="10">
        <f t="shared" si="0"/>
        <v>11</v>
      </c>
      <c r="B22" s="12" t="s">
        <v>1</v>
      </c>
      <c r="C22" s="18" t="s">
        <v>49</v>
      </c>
      <c r="D22" s="18" t="s">
        <v>85</v>
      </c>
      <c r="E22" s="18" t="s">
        <v>257</v>
      </c>
      <c r="F22" s="18" t="s">
        <v>136</v>
      </c>
      <c r="G22" s="20"/>
      <c r="H22" s="19"/>
      <c r="I22" s="6"/>
      <c r="J22" s="6"/>
      <c r="K22" s="18"/>
      <c r="L22" s="18"/>
      <c r="M22" s="18"/>
      <c r="N22" s="11">
        <v>1</v>
      </c>
    </row>
    <row r="23" spans="1:14" s="2" customFormat="1" ht="39.6">
      <c r="A23" s="10">
        <f t="shared" si="0"/>
        <v>12</v>
      </c>
      <c r="B23" s="12" t="s">
        <v>1</v>
      </c>
      <c r="C23" s="18" t="s">
        <v>50</v>
      </c>
      <c r="D23" s="18" t="s">
        <v>85</v>
      </c>
      <c r="E23" s="18" t="s">
        <v>257</v>
      </c>
      <c r="F23" s="18" t="s">
        <v>51</v>
      </c>
      <c r="G23" s="20"/>
      <c r="H23" s="19"/>
      <c r="I23" s="6"/>
      <c r="J23" s="6"/>
      <c r="K23" s="18"/>
      <c r="L23" s="18"/>
      <c r="M23" s="18"/>
      <c r="N23"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491" priority="41" stopIfTrue="1" operator="equal">
      <formula>"準備作業"</formula>
    </cfRule>
    <cfRule type="cellIs" dxfId="490" priority="42" stopIfTrue="1" operator="equal">
      <formula>"試験項目"</formula>
    </cfRule>
  </conditionalFormatting>
  <conditionalFormatting sqref="G12:G13">
    <cfRule type="cellIs" dxfId="489" priority="38" stopIfTrue="1" operator="equal">
      <formula>"－"</formula>
    </cfRule>
    <cfRule type="cellIs" dxfId="488" priority="39" stopIfTrue="1" operator="equal">
      <formula>"ＮＧ"</formula>
    </cfRule>
    <cfRule type="cellIs" dxfId="487" priority="40" stopIfTrue="1" operator="equal">
      <formula>"ＯＫ"</formula>
    </cfRule>
  </conditionalFormatting>
  <conditionalFormatting sqref="B13">
    <cfRule type="cellIs" dxfId="486" priority="36" stopIfTrue="1" operator="equal">
      <formula>"準備作業"</formula>
    </cfRule>
    <cfRule type="cellIs" dxfId="485" priority="37" stopIfTrue="1" operator="equal">
      <formula>"試験項目"</formula>
    </cfRule>
  </conditionalFormatting>
  <conditionalFormatting sqref="B14">
    <cfRule type="cellIs" dxfId="484" priority="34" stopIfTrue="1" operator="equal">
      <formula>"準備作業"</formula>
    </cfRule>
    <cfRule type="cellIs" dxfId="483" priority="35" stopIfTrue="1" operator="equal">
      <formula>"試験項目"</formula>
    </cfRule>
  </conditionalFormatting>
  <conditionalFormatting sqref="B15">
    <cfRule type="cellIs" dxfId="482" priority="32" stopIfTrue="1" operator="equal">
      <formula>"準備作業"</formula>
    </cfRule>
    <cfRule type="cellIs" dxfId="481" priority="33" stopIfTrue="1" operator="equal">
      <formula>"試験項目"</formula>
    </cfRule>
  </conditionalFormatting>
  <conditionalFormatting sqref="G14:G15">
    <cfRule type="cellIs" dxfId="480" priority="29" stopIfTrue="1" operator="equal">
      <formula>"－"</formula>
    </cfRule>
    <cfRule type="cellIs" dxfId="479" priority="30" stopIfTrue="1" operator="equal">
      <formula>"ＮＧ"</formula>
    </cfRule>
    <cfRule type="cellIs" dxfId="478" priority="31" stopIfTrue="1" operator="equal">
      <formula>"ＯＫ"</formula>
    </cfRule>
  </conditionalFormatting>
  <conditionalFormatting sqref="B16">
    <cfRule type="cellIs" dxfId="477" priority="27" stopIfTrue="1" operator="equal">
      <formula>"準備作業"</formula>
    </cfRule>
    <cfRule type="cellIs" dxfId="476" priority="28" stopIfTrue="1" operator="equal">
      <formula>"試験項目"</formula>
    </cfRule>
  </conditionalFormatting>
  <conditionalFormatting sqref="G16:G17">
    <cfRule type="cellIs" dxfId="475" priority="24" stopIfTrue="1" operator="equal">
      <formula>"－"</formula>
    </cfRule>
    <cfRule type="cellIs" dxfId="474" priority="25" stopIfTrue="1" operator="equal">
      <formula>"ＮＧ"</formula>
    </cfRule>
    <cfRule type="cellIs" dxfId="473" priority="26" stopIfTrue="1" operator="equal">
      <formula>"ＯＫ"</formula>
    </cfRule>
  </conditionalFormatting>
  <conditionalFormatting sqref="B17">
    <cfRule type="cellIs" dxfId="472" priority="22" stopIfTrue="1" operator="equal">
      <formula>"準備作業"</formula>
    </cfRule>
    <cfRule type="cellIs" dxfId="471" priority="23" stopIfTrue="1" operator="equal">
      <formula>"試験項目"</formula>
    </cfRule>
  </conditionalFormatting>
  <conditionalFormatting sqref="B18">
    <cfRule type="cellIs" dxfId="470" priority="20" stopIfTrue="1" operator="equal">
      <formula>"準備作業"</formula>
    </cfRule>
    <cfRule type="cellIs" dxfId="469" priority="21" stopIfTrue="1" operator="equal">
      <formula>"試験項目"</formula>
    </cfRule>
  </conditionalFormatting>
  <conditionalFormatting sqref="B19">
    <cfRule type="cellIs" dxfId="468" priority="18" stopIfTrue="1" operator="equal">
      <formula>"準備作業"</formula>
    </cfRule>
    <cfRule type="cellIs" dxfId="467" priority="19" stopIfTrue="1" operator="equal">
      <formula>"試験項目"</formula>
    </cfRule>
  </conditionalFormatting>
  <conditionalFormatting sqref="G18:G19">
    <cfRule type="cellIs" dxfId="466" priority="15" stopIfTrue="1" operator="equal">
      <formula>"－"</formula>
    </cfRule>
    <cfRule type="cellIs" dxfId="465" priority="16" stopIfTrue="1" operator="equal">
      <formula>"ＮＧ"</formula>
    </cfRule>
    <cfRule type="cellIs" dxfId="464" priority="17" stopIfTrue="1" operator="equal">
      <formula>"ＯＫ"</formula>
    </cfRule>
  </conditionalFormatting>
  <conditionalFormatting sqref="B20">
    <cfRule type="cellIs" dxfId="463" priority="13" stopIfTrue="1" operator="equal">
      <formula>"準備作業"</formula>
    </cfRule>
    <cfRule type="cellIs" dxfId="462" priority="14" stopIfTrue="1" operator="equal">
      <formula>"試験項目"</formula>
    </cfRule>
  </conditionalFormatting>
  <conditionalFormatting sqref="G20:G21">
    <cfRule type="cellIs" dxfId="461" priority="10" stopIfTrue="1" operator="equal">
      <formula>"－"</formula>
    </cfRule>
    <cfRule type="cellIs" dxfId="460" priority="11" stopIfTrue="1" operator="equal">
      <formula>"ＮＧ"</formula>
    </cfRule>
    <cfRule type="cellIs" dxfId="459" priority="12" stopIfTrue="1" operator="equal">
      <formula>"ＯＫ"</formula>
    </cfRule>
  </conditionalFormatting>
  <conditionalFormatting sqref="B21">
    <cfRule type="cellIs" dxfId="458" priority="8" stopIfTrue="1" operator="equal">
      <formula>"準備作業"</formula>
    </cfRule>
    <cfRule type="cellIs" dxfId="457" priority="9" stopIfTrue="1" operator="equal">
      <formula>"試験項目"</formula>
    </cfRule>
  </conditionalFormatting>
  <conditionalFormatting sqref="B22">
    <cfRule type="cellIs" dxfId="456" priority="6" stopIfTrue="1" operator="equal">
      <formula>"準備作業"</formula>
    </cfRule>
    <cfRule type="cellIs" dxfId="455" priority="7" stopIfTrue="1" operator="equal">
      <formula>"試験項目"</formula>
    </cfRule>
  </conditionalFormatting>
  <conditionalFormatting sqref="B23">
    <cfRule type="cellIs" dxfId="454" priority="4" stopIfTrue="1" operator="equal">
      <formula>"準備作業"</formula>
    </cfRule>
    <cfRule type="cellIs" dxfId="453" priority="5" stopIfTrue="1" operator="equal">
      <formula>"試験項目"</formula>
    </cfRule>
  </conditionalFormatting>
  <conditionalFormatting sqref="G22:G23">
    <cfRule type="cellIs" dxfId="452" priority="1" stopIfTrue="1" operator="equal">
      <formula>"－"</formula>
    </cfRule>
    <cfRule type="cellIs" dxfId="451" priority="2" stopIfTrue="1" operator="equal">
      <formula>"ＮＧ"</formula>
    </cfRule>
    <cfRule type="cellIs" dxfId="450" priority="3" stopIfTrue="1" operator="equal">
      <formula>"ＯＫ"</formula>
    </cfRule>
  </conditionalFormatting>
  <dataValidations disablePrompts="1" count="2">
    <dataValidation type="list" allowBlank="1" showInputMessage="1" showErrorMessage="1" sqref="G12:G23">
      <formula1>"ＯＫ,ＮＧ,－"</formula1>
    </dataValidation>
    <dataValidation type="list" allowBlank="1" showInputMessage="1" showErrorMessage="1" sqref="G24:G65455">
      <formula1>#REF!</formula1>
    </dataValidation>
  </dataValidations>
  <pageMargins left="0.7" right="0.7" top="0.75" bottom="0.75" header="0.3" footer="0.3"/>
  <pageSetup paperSize="9" scale="26"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N25"/>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22" t="s">
        <v>8</v>
      </c>
      <c r="J1" s="22" t="s">
        <v>9</v>
      </c>
      <c r="K1" s="22" t="s">
        <v>10</v>
      </c>
      <c r="L1" s="62"/>
      <c r="M1" s="63"/>
    </row>
    <row r="2" spans="1:14" ht="27" customHeight="1">
      <c r="A2" s="64" t="s">
        <v>11</v>
      </c>
      <c r="B2" s="65"/>
      <c r="C2" s="66"/>
      <c r="D2" s="67" t="s">
        <v>297</v>
      </c>
      <c r="E2" s="67"/>
      <c r="F2" s="68" t="s">
        <v>296</v>
      </c>
      <c r="G2" s="69"/>
      <c r="H2" s="70"/>
      <c r="I2" s="3" t="s">
        <v>0</v>
      </c>
      <c r="J2" s="3"/>
      <c r="K2" s="3" t="s">
        <v>12</v>
      </c>
      <c r="L2" s="71"/>
      <c r="M2" s="72"/>
    </row>
    <row r="3" spans="1:14" ht="12" customHeight="1">
      <c r="A3" s="77" t="s">
        <v>13</v>
      </c>
      <c r="B3" s="77"/>
      <c r="C3" s="77"/>
      <c r="D3" s="77"/>
      <c r="E3" s="62" t="s">
        <v>14</v>
      </c>
      <c r="F3" s="78"/>
      <c r="G3" s="63"/>
      <c r="H3" s="24" t="s">
        <v>15</v>
      </c>
      <c r="I3" s="22" t="s">
        <v>16</v>
      </c>
      <c r="J3" s="22" t="s">
        <v>17</v>
      </c>
      <c r="K3" s="22" t="s">
        <v>18</v>
      </c>
      <c r="L3" s="73"/>
      <c r="M3" s="74"/>
    </row>
    <row r="4" spans="1:14" ht="32.25" customHeight="1">
      <c r="A4" s="79" t="s">
        <v>41</v>
      </c>
      <c r="B4" s="80"/>
      <c r="C4" s="80"/>
      <c r="D4" s="81"/>
      <c r="E4" s="82" t="s">
        <v>86</v>
      </c>
      <c r="F4" s="83"/>
      <c r="G4" s="84"/>
      <c r="H4" s="5">
        <f>SUM(N12:N21)</f>
        <v>8</v>
      </c>
      <c r="I4" s="8">
        <f>COUNTIF(G12:G21,"ＯＫ")</f>
        <v>0</v>
      </c>
      <c r="J4" s="9">
        <f>COUNTIF(G12:G21,"ＮＧ")</f>
        <v>0</v>
      </c>
      <c r="K4" s="23"/>
      <c r="L4" s="75"/>
      <c r="M4" s="76"/>
    </row>
    <row r="5" spans="1:14" ht="89.25" customHeight="1">
      <c r="A5" s="21" t="s">
        <v>19</v>
      </c>
      <c r="B5" s="85" t="s">
        <v>43</v>
      </c>
      <c r="C5" s="86"/>
      <c r="D5" s="86"/>
      <c r="E5" s="86"/>
      <c r="F5" s="86"/>
      <c r="G5" s="86"/>
      <c r="H5" s="86"/>
      <c r="I5" s="86"/>
      <c r="J5" s="86"/>
      <c r="K5" s="86"/>
      <c r="L5" s="86"/>
      <c r="M5" s="87"/>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22" t="s">
        <v>35</v>
      </c>
      <c r="E11" s="21" t="s">
        <v>36</v>
      </c>
      <c r="F11" s="22" t="s">
        <v>37</v>
      </c>
      <c r="G11" s="55"/>
      <c r="H11" s="53"/>
      <c r="I11" s="53"/>
      <c r="J11" s="53"/>
      <c r="K11" s="53"/>
      <c r="L11" s="53"/>
      <c r="M11" s="53"/>
    </row>
    <row r="12" spans="1:14" s="2" customFormat="1" ht="79.2">
      <c r="A12" s="10">
        <f>"0000" + ROW()-11</f>
        <v>1</v>
      </c>
      <c r="B12" s="12" t="s">
        <v>2</v>
      </c>
      <c r="C12" s="18" t="s">
        <v>71</v>
      </c>
      <c r="D12" s="18" t="s">
        <v>45</v>
      </c>
      <c r="E12" s="18" t="s">
        <v>123</v>
      </c>
      <c r="F12" s="18" t="s">
        <v>38</v>
      </c>
      <c r="G12" s="20" t="s">
        <v>3</v>
      </c>
      <c r="H12" s="19"/>
      <c r="I12" s="6"/>
      <c r="J12" s="7"/>
      <c r="K12" s="18"/>
      <c r="L12" s="18"/>
      <c r="M12" s="18"/>
      <c r="N12" s="11"/>
    </row>
    <row r="13" spans="1:14" s="2" customFormat="1" ht="52.8">
      <c r="A13" s="10">
        <f t="shared" ref="A13:A25" si="0">"0000" + ROW()-11</f>
        <v>2</v>
      </c>
      <c r="B13" s="12" t="s">
        <v>1</v>
      </c>
      <c r="C13" s="18" t="s">
        <v>47</v>
      </c>
      <c r="D13" s="18" t="s">
        <v>87</v>
      </c>
      <c r="E13" s="18" t="s">
        <v>126</v>
      </c>
      <c r="F13" s="18" t="s">
        <v>40</v>
      </c>
      <c r="G13" s="20"/>
      <c r="H13" s="19"/>
      <c r="I13" s="6"/>
      <c r="J13" s="6"/>
      <c r="K13" s="18"/>
      <c r="L13" s="18"/>
      <c r="M13" s="18"/>
      <c r="N13" s="11">
        <v>1</v>
      </c>
    </row>
    <row r="14" spans="1:14" s="2" customFormat="1" ht="52.8">
      <c r="A14" s="10">
        <f t="shared" si="0"/>
        <v>3</v>
      </c>
      <c r="B14" s="12" t="s">
        <v>1</v>
      </c>
      <c r="C14" s="18" t="s">
        <v>49</v>
      </c>
      <c r="D14" s="18" t="s">
        <v>87</v>
      </c>
      <c r="E14" s="18" t="s">
        <v>126</v>
      </c>
      <c r="F14" s="18" t="s">
        <v>137</v>
      </c>
      <c r="G14" s="20"/>
      <c r="H14" s="19"/>
      <c r="I14" s="6"/>
      <c r="J14" s="6"/>
      <c r="K14" s="18"/>
      <c r="L14" s="18"/>
      <c r="M14" s="18"/>
      <c r="N14" s="11">
        <v>1</v>
      </c>
    </row>
    <row r="15" spans="1:14" s="2" customFormat="1" ht="52.8">
      <c r="A15" s="10">
        <f t="shared" si="0"/>
        <v>4</v>
      </c>
      <c r="B15" s="12" t="s">
        <v>1</v>
      </c>
      <c r="C15" s="18" t="s">
        <v>50</v>
      </c>
      <c r="D15" s="18" t="s">
        <v>87</v>
      </c>
      <c r="E15" s="18" t="s">
        <v>126</v>
      </c>
      <c r="F15" s="18" t="s">
        <v>51</v>
      </c>
      <c r="G15" s="20"/>
      <c r="H15" s="19"/>
      <c r="I15" s="6"/>
      <c r="J15" s="6"/>
      <c r="K15" s="18"/>
      <c r="L15" s="18"/>
      <c r="M15" s="18"/>
      <c r="N15" s="11">
        <v>1</v>
      </c>
    </row>
    <row r="16" spans="1:14" s="2" customFormat="1" ht="171.6">
      <c r="A16" s="10">
        <f t="shared" si="0"/>
        <v>5</v>
      </c>
      <c r="B16" s="12" t="s">
        <v>1</v>
      </c>
      <c r="C16" s="18" t="s">
        <v>188</v>
      </c>
      <c r="D16" s="18" t="s">
        <v>87</v>
      </c>
      <c r="E16" s="18" t="s">
        <v>190</v>
      </c>
      <c r="F16" s="18" t="s">
        <v>311</v>
      </c>
      <c r="G16" s="20"/>
      <c r="H16" s="19"/>
      <c r="I16" s="6"/>
      <c r="J16" s="6"/>
      <c r="K16" s="18"/>
      <c r="L16" s="18"/>
      <c r="M16" s="18"/>
      <c r="N16" s="2">
        <v>1</v>
      </c>
    </row>
    <row r="17" spans="1:14" s="2" customFormat="1" ht="171.6">
      <c r="A17" s="10">
        <f t="shared" si="0"/>
        <v>6</v>
      </c>
      <c r="B17" s="12" t="s">
        <v>1</v>
      </c>
      <c r="C17" s="18" t="s">
        <v>189</v>
      </c>
      <c r="D17" s="18" t="s">
        <v>87</v>
      </c>
      <c r="E17" s="18" t="s">
        <v>191</v>
      </c>
      <c r="F17" s="18" t="s">
        <v>312</v>
      </c>
      <c r="G17" s="20"/>
      <c r="H17" s="19"/>
      <c r="I17" s="6"/>
      <c r="J17" s="6"/>
      <c r="K17" s="18"/>
      <c r="L17" s="18"/>
      <c r="M17" s="18"/>
      <c r="N17" s="2">
        <v>1</v>
      </c>
    </row>
    <row r="18" spans="1:14" s="2" customFormat="1" ht="79.2">
      <c r="A18" s="10">
        <f>"0000" + ROW()-11</f>
        <v>7</v>
      </c>
      <c r="B18" s="12" t="s">
        <v>2</v>
      </c>
      <c r="C18" s="18" t="s">
        <v>98</v>
      </c>
      <c r="D18" s="18" t="s">
        <v>45</v>
      </c>
      <c r="E18" s="18" t="s">
        <v>124</v>
      </c>
      <c r="F18" s="18" t="s">
        <v>38</v>
      </c>
      <c r="G18" s="20" t="s">
        <v>3</v>
      </c>
      <c r="H18" s="19"/>
      <c r="I18" s="6"/>
      <c r="J18" s="7"/>
      <c r="K18" s="18"/>
      <c r="L18" s="18"/>
      <c r="M18" s="18"/>
      <c r="N18" s="11"/>
    </row>
    <row r="19" spans="1:14" s="2" customFormat="1" ht="52.8">
      <c r="A19" s="10">
        <f t="shared" si="0"/>
        <v>8</v>
      </c>
      <c r="B19" s="12" t="s">
        <v>1</v>
      </c>
      <c r="C19" s="18" t="s">
        <v>56</v>
      </c>
      <c r="D19" s="18" t="s">
        <v>87</v>
      </c>
      <c r="E19" s="18" t="s">
        <v>126</v>
      </c>
      <c r="F19" s="18" t="s">
        <v>313</v>
      </c>
      <c r="G19" s="20"/>
      <c r="H19" s="19"/>
      <c r="I19" s="6"/>
      <c r="J19" s="6"/>
      <c r="K19" s="18"/>
      <c r="L19" s="18"/>
      <c r="M19" s="18"/>
      <c r="N19" s="11">
        <v>1</v>
      </c>
    </row>
    <row r="20" spans="1:14" s="2" customFormat="1" ht="52.8">
      <c r="A20" s="10">
        <f t="shared" si="0"/>
        <v>9</v>
      </c>
      <c r="B20" s="12" t="s">
        <v>1</v>
      </c>
      <c r="C20" s="18" t="s">
        <v>49</v>
      </c>
      <c r="D20" s="18" t="s">
        <v>87</v>
      </c>
      <c r="E20" s="18" t="s">
        <v>126</v>
      </c>
      <c r="F20" s="18" t="s">
        <v>314</v>
      </c>
      <c r="G20" s="20"/>
      <c r="H20" s="19"/>
      <c r="I20" s="6"/>
      <c r="J20" s="6"/>
      <c r="K20" s="18"/>
      <c r="L20" s="18"/>
      <c r="M20" s="18"/>
      <c r="N20" s="11">
        <v>1</v>
      </c>
    </row>
    <row r="21" spans="1:14" s="2" customFormat="1" ht="52.8">
      <c r="A21" s="10">
        <f t="shared" si="0"/>
        <v>10</v>
      </c>
      <c r="B21" s="12" t="s">
        <v>1</v>
      </c>
      <c r="C21" s="18" t="s">
        <v>50</v>
      </c>
      <c r="D21" s="18" t="s">
        <v>87</v>
      </c>
      <c r="E21" s="18" t="s">
        <v>126</v>
      </c>
      <c r="F21" s="18" t="s">
        <v>51</v>
      </c>
      <c r="G21" s="20"/>
      <c r="H21" s="19"/>
      <c r="I21" s="6"/>
      <c r="J21" s="6"/>
      <c r="K21" s="18"/>
      <c r="L21" s="18"/>
      <c r="M21" s="18"/>
      <c r="N21" s="11">
        <v>1</v>
      </c>
    </row>
    <row r="22" spans="1:14" s="2" customFormat="1" ht="79.2">
      <c r="A22" s="10">
        <f>"0000" + ROW()-11</f>
        <v>11</v>
      </c>
      <c r="B22" s="12" t="s">
        <v>2</v>
      </c>
      <c r="C22" s="18" t="s">
        <v>265</v>
      </c>
      <c r="D22" s="18" t="s">
        <v>45</v>
      </c>
      <c r="E22" s="18" t="s">
        <v>125</v>
      </c>
      <c r="F22" s="18" t="s">
        <v>38</v>
      </c>
      <c r="G22" s="20" t="s">
        <v>3</v>
      </c>
      <c r="H22" s="19"/>
      <c r="I22" s="6"/>
      <c r="J22" s="7"/>
      <c r="K22" s="18"/>
      <c r="L22" s="18"/>
      <c r="M22" s="18"/>
      <c r="N22" s="11"/>
    </row>
    <row r="23" spans="1:14" s="2" customFormat="1" ht="52.8">
      <c r="A23" s="10">
        <f t="shared" si="0"/>
        <v>12</v>
      </c>
      <c r="B23" s="12" t="s">
        <v>1</v>
      </c>
      <c r="C23" s="18" t="s">
        <v>56</v>
      </c>
      <c r="D23" s="18" t="s">
        <v>87</v>
      </c>
      <c r="E23" s="18" t="s">
        <v>126</v>
      </c>
      <c r="F23" s="18" t="s">
        <v>315</v>
      </c>
      <c r="G23" s="20"/>
      <c r="H23" s="19"/>
      <c r="I23" s="6"/>
      <c r="J23" s="6"/>
      <c r="K23" s="18"/>
      <c r="L23" s="18"/>
      <c r="M23" s="18"/>
      <c r="N23" s="11">
        <v>1</v>
      </c>
    </row>
    <row r="24" spans="1:14" s="2" customFormat="1" ht="52.8">
      <c r="A24" s="10">
        <f t="shared" si="0"/>
        <v>13</v>
      </c>
      <c r="B24" s="12" t="s">
        <v>1</v>
      </c>
      <c r="C24" s="18" t="s">
        <v>49</v>
      </c>
      <c r="D24" s="18" t="s">
        <v>87</v>
      </c>
      <c r="E24" s="18" t="s">
        <v>126</v>
      </c>
      <c r="F24" s="18" t="s">
        <v>138</v>
      </c>
      <c r="G24" s="20"/>
      <c r="H24" s="19"/>
      <c r="I24" s="6"/>
      <c r="J24" s="6"/>
      <c r="K24" s="18"/>
      <c r="L24" s="18"/>
      <c r="M24" s="18"/>
      <c r="N24" s="11">
        <v>1</v>
      </c>
    </row>
    <row r="25" spans="1:14" s="2" customFormat="1" ht="52.8">
      <c r="A25" s="10">
        <f t="shared" si="0"/>
        <v>14</v>
      </c>
      <c r="B25" s="12" t="s">
        <v>1</v>
      </c>
      <c r="C25" s="18" t="s">
        <v>50</v>
      </c>
      <c r="D25" s="18" t="s">
        <v>87</v>
      </c>
      <c r="E25" s="18" t="s">
        <v>126</v>
      </c>
      <c r="F25" s="18" t="s">
        <v>51</v>
      </c>
      <c r="G25" s="20"/>
      <c r="H25" s="19"/>
      <c r="I25" s="6"/>
      <c r="J25" s="6"/>
      <c r="K25" s="18"/>
      <c r="L25" s="18"/>
      <c r="M25" s="18"/>
      <c r="N25"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449" priority="51" stopIfTrue="1" operator="equal">
      <formula>"準備作業"</formula>
    </cfRule>
    <cfRule type="cellIs" dxfId="448" priority="52" stopIfTrue="1" operator="equal">
      <formula>"試験項目"</formula>
    </cfRule>
  </conditionalFormatting>
  <conditionalFormatting sqref="G12:G13">
    <cfRule type="cellIs" dxfId="447" priority="48" stopIfTrue="1" operator="equal">
      <formula>"－"</formula>
    </cfRule>
    <cfRule type="cellIs" dxfId="446" priority="49" stopIfTrue="1" operator="equal">
      <formula>"ＮＧ"</formula>
    </cfRule>
    <cfRule type="cellIs" dxfId="445" priority="50" stopIfTrue="1" operator="equal">
      <formula>"ＯＫ"</formula>
    </cfRule>
  </conditionalFormatting>
  <conditionalFormatting sqref="B13">
    <cfRule type="cellIs" dxfId="444" priority="46" stopIfTrue="1" operator="equal">
      <formula>"準備作業"</formula>
    </cfRule>
    <cfRule type="cellIs" dxfId="443" priority="47" stopIfTrue="1" operator="equal">
      <formula>"試験項目"</formula>
    </cfRule>
  </conditionalFormatting>
  <conditionalFormatting sqref="B14">
    <cfRule type="cellIs" dxfId="442" priority="44" stopIfTrue="1" operator="equal">
      <formula>"準備作業"</formula>
    </cfRule>
    <cfRule type="cellIs" dxfId="441" priority="45" stopIfTrue="1" operator="equal">
      <formula>"試験項目"</formula>
    </cfRule>
  </conditionalFormatting>
  <conditionalFormatting sqref="B15">
    <cfRule type="cellIs" dxfId="440" priority="42" stopIfTrue="1" operator="equal">
      <formula>"準備作業"</formula>
    </cfRule>
    <cfRule type="cellIs" dxfId="439" priority="43" stopIfTrue="1" operator="equal">
      <formula>"試験項目"</formula>
    </cfRule>
  </conditionalFormatting>
  <conditionalFormatting sqref="G14:G15">
    <cfRule type="cellIs" dxfId="438" priority="39" stopIfTrue="1" operator="equal">
      <formula>"－"</formula>
    </cfRule>
    <cfRule type="cellIs" dxfId="437" priority="40" stopIfTrue="1" operator="equal">
      <formula>"ＮＧ"</formula>
    </cfRule>
    <cfRule type="cellIs" dxfId="436" priority="41" stopIfTrue="1" operator="equal">
      <formula>"ＯＫ"</formula>
    </cfRule>
  </conditionalFormatting>
  <conditionalFormatting sqref="B18">
    <cfRule type="cellIs" dxfId="435" priority="37" stopIfTrue="1" operator="equal">
      <formula>"準備作業"</formula>
    </cfRule>
    <cfRule type="cellIs" dxfId="434" priority="38" stopIfTrue="1" operator="equal">
      <formula>"試験項目"</formula>
    </cfRule>
  </conditionalFormatting>
  <conditionalFormatting sqref="G18:G19">
    <cfRule type="cellIs" dxfId="433" priority="34" stopIfTrue="1" operator="equal">
      <formula>"－"</formula>
    </cfRule>
    <cfRule type="cellIs" dxfId="432" priority="35" stopIfTrue="1" operator="equal">
      <formula>"ＮＧ"</formula>
    </cfRule>
    <cfRule type="cellIs" dxfId="431" priority="36" stopIfTrue="1" operator="equal">
      <formula>"ＯＫ"</formula>
    </cfRule>
  </conditionalFormatting>
  <conditionalFormatting sqref="B19">
    <cfRule type="cellIs" dxfId="430" priority="32" stopIfTrue="1" operator="equal">
      <formula>"準備作業"</formula>
    </cfRule>
    <cfRule type="cellIs" dxfId="429" priority="33" stopIfTrue="1" operator="equal">
      <formula>"試験項目"</formula>
    </cfRule>
  </conditionalFormatting>
  <conditionalFormatting sqref="B20">
    <cfRule type="cellIs" dxfId="428" priority="30" stopIfTrue="1" operator="equal">
      <formula>"準備作業"</formula>
    </cfRule>
    <cfRule type="cellIs" dxfId="427" priority="31" stopIfTrue="1" operator="equal">
      <formula>"試験項目"</formula>
    </cfRule>
  </conditionalFormatting>
  <conditionalFormatting sqref="B21">
    <cfRule type="cellIs" dxfId="426" priority="28" stopIfTrue="1" operator="equal">
      <formula>"準備作業"</formula>
    </cfRule>
    <cfRule type="cellIs" dxfId="425" priority="29" stopIfTrue="1" operator="equal">
      <formula>"試験項目"</formula>
    </cfRule>
  </conditionalFormatting>
  <conditionalFormatting sqref="G20:G21">
    <cfRule type="cellIs" dxfId="424" priority="25" stopIfTrue="1" operator="equal">
      <formula>"－"</formula>
    </cfRule>
    <cfRule type="cellIs" dxfId="423" priority="26" stopIfTrue="1" operator="equal">
      <formula>"ＮＧ"</formula>
    </cfRule>
    <cfRule type="cellIs" dxfId="422" priority="27" stopIfTrue="1" operator="equal">
      <formula>"ＯＫ"</formula>
    </cfRule>
  </conditionalFormatting>
  <conditionalFormatting sqref="B22">
    <cfRule type="cellIs" dxfId="421" priority="23" stopIfTrue="1" operator="equal">
      <formula>"準備作業"</formula>
    </cfRule>
    <cfRule type="cellIs" dxfId="420" priority="24" stopIfTrue="1" operator="equal">
      <formula>"試験項目"</formula>
    </cfRule>
  </conditionalFormatting>
  <conditionalFormatting sqref="G22:G23">
    <cfRule type="cellIs" dxfId="419" priority="20" stopIfTrue="1" operator="equal">
      <formula>"－"</formula>
    </cfRule>
    <cfRule type="cellIs" dxfId="418" priority="21" stopIfTrue="1" operator="equal">
      <formula>"ＮＧ"</formula>
    </cfRule>
    <cfRule type="cellIs" dxfId="417" priority="22" stopIfTrue="1" operator="equal">
      <formula>"ＯＫ"</formula>
    </cfRule>
  </conditionalFormatting>
  <conditionalFormatting sqref="B23">
    <cfRule type="cellIs" dxfId="416" priority="18" stopIfTrue="1" operator="equal">
      <formula>"準備作業"</formula>
    </cfRule>
    <cfRule type="cellIs" dxfId="415" priority="19" stopIfTrue="1" operator="equal">
      <formula>"試験項目"</formula>
    </cfRule>
  </conditionalFormatting>
  <conditionalFormatting sqref="B24">
    <cfRule type="cellIs" dxfId="414" priority="16" stopIfTrue="1" operator="equal">
      <formula>"準備作業"</formula>
    </cfRule>
    <cfRule type="cellIs" dxfId="413" priority="17" stopIfTrue="1" operator="equal">
      <formula>"試験項目"</formula>
    </cfRule>
  </conditionalFormatting>
  <conditionalFormatting sqref="B25">
    <cfRule type="cellIs" dxfId="412" priority="14" stopIfTrue="1" operator="equal">
      <formula>"準備作業"</formula>
    </cfRule>
    <cfRule type="cellIs" dxfId="411" priority="15" stopIfTrue="1" operator="equal">
      <formula>"試験項目"</formula>
    </cfRule>
  </conditionalFormatting>
  <conditionalFormatting sqref="G24:G25">
    <cfRule type="cellIs" dxfId="410" priority="11" stopIfTrue="1" operator="equal">
      <formula>"－"</formula>
    </cfRule>
    <cfRule type="cellIs" dxfId="409" priority="12" stopIfTrue="1" operator="equal">
      <formula>"ＮＧ"</formula>
    </cfRule>
    <cfRule type="cellIs" dxfId="408" priority="13" stopIfTrue="1" operator="equal">
      <formula>"ＯＫ"</formula>
    </cfRule>
  </conditionalFormatting>
  <conditionalFormatting sqref="B16">
    <cfRule type="cellIs" dxfId="407" priority="9" stopIfTrue="1" operator="equal">
      <formula>"準備作業"</formula>
    </cfRule>
    <cfRule type="cellIs" dxfId="406" priority="10" stopIfTrue="1" operator="equal">
      <formula>"試験項目"</formula>
    </cfRule>
  </conditionalFormatting>
  <conditionalFormatting sqref="G16">
    <cfRule type="cellIs" dxfId="405" priority="6" stopIfTrue="1" operator="equal">
      <formula>"－"</formula>
    </cfRule>
    <cfRule type="cellIs" dxfId="404" priority="7" stopIfTrue="1" operator="equal">
      <formula>"ＮＧ"</formula>
    </cfRule>
    <cfRule type="cellIs" dxfId="403" priority="8" stopIfTrue="1" operator="equal">
      <formula>"ＯＫ"</formula>
    </cfRule>
  </conditionalFormatting>
  <conditionalFormatting sqref="B17">
    <cfRule type="cellIs" dxfId="402" priority="4" stopIfTrue="1" operator="equal">
      <formula>"準備作業"</formula>
    </cfRule>
    <cfRule type="cellIs" dxfId="401" priority="5" stopIfTrue="1" operator="equal">
      <formula>"試験項目"</formula>
    </cfRule>
  </conditionalFormatting>
  <conditionalFormatting sqref="G17">
    <cfRule type="cellIs" dxfId="400" priority="1" stopIfTrue="1" operator="equal">
      <formula>"－"</formula>
    </cfRule>
    <cfRule type="cellIs" dxfId="399" priority="2" stopIfTrue="1" operator="equal">
      <formula>"ＮＧ"</formula>
    </cfRule>
    <cfRule type="cellIs" dxfId="398" priority="3" stopIfTrue="1" operator="equal">
      <formula>"ＯＫ"</formula>
    </cfRule>
  </conditionalFormatting>
  <dataValidations count="2">
    <dataValidation type="list" allowBlank="1" showInputMessage="1" showErrorMessage="1" sqref="G26:G65457">
      <formula1>#REF!</formula1>
    </dataValidation>
    <dataValidation type="list" allowBlank="1" showInputMessage="1" showErrorMessage="1" sqref="G12:G25">
      <formula1>"ＯＫ,ＮＧ,－"</formula1>
    </dataValidation>
  </dataValidations>
  <pageMargins left="0.7" right="0.7" top="0.75" bottom="0.75" header="0.3" footer="0.3"/>
  <pageSetup paperSize="9" scale="26"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23"/>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22" t="s">
        <v>8</v>
      </c>
      <c r="J1" s="22" t="s">
        <v>9</v>
      </c>
      <c r="K1" s="22" t="s">
        <v>10</v>
      </c>
      <c r="L1" s="62"/>
      <c r="M1" s="63"/>
    </row>
    <row r="2" spans="1:14" ht="27" customHeight="1">
      <c r="A2" s="64" t="s">
        <v>11</v>
      </c>
      <c r="B2" s="65"/>
      <c r="C2" s="66"/>
      <c r="D2" s="67" t="s">
        <v>297</v>
      </c>
      <c r="E2" s="67"/>
      <c r="F2" s="68" t="s">
        <v>296</v>
      </c>
      <c r="G2" s="69"/>
      <c r="H2" s="70"/>
      <c r="I2" s="3" t="s">
        <v>0</v>
      </c>
      <c r="J2" s="3"/>
      <c r="K2" s="3" t="s">
        <v>12</v>
      </c>
      <c r="L2" s="71"/>
      <c r="M2" s="72"/>
    </row>
    <row r="3" spans="1:14" ht="12" customHeight="1">
      <c r="A3" s="77" t="s">
        <v>13</v>
      </c>
      <c r="B3" s="77"/>
      <c r="C3" s="77"/>
      <c r="D3" s="77"/>
      <c r="E3" s="62" t="s">
        <v>14</v>
      </c>
      <c r="F3" s="78"/>
      <c r="G3" s="63"/>
      <c r="H3" s="24" t="s">
        <v>15</v>
      </c>
      <c r="I3" s="22" t="s">
        <v>16</v>
      </c>
      <c r="J3" s="22" t="s">
        <v>17</v>
      </c>
      <c r="K3" s="22" t="s">
        <v>18</v>
      </c>
      <c r="L3" s="73"/>
      <c r="M3" s="74"/>
    </row>
    <row r="4" spans="1:14" ht="32.25" customHeight="1">
      <c r="A4" s="79" t="s">
        <v>41</v>
      </c>
      <c r="B4" s="80"/>
      <c r="C4" s="80"/>
      <c r="D4" s="81"/>
      <c r="E4" s="82" t="s">
        <v>88</v>
      </c>
      <c r="F4" s="83"/>
      <c r="G4" s="84"/>
      <c r="H4" s="5">
        <f>SUM(N12:N19)</f>
        <v>6</v>
      </c>
      <c r="I4" s="8">
        <f>COUNTIF(G12:G19,"ＯＫ")</f>
        <v>0</v>
      </c>
      <c r="J4" s="9">
        <f>COUNTIF(G12:G19,"ＮＧ")</f>
        <v>0</v>
      </c>
      <c r="K4" s="23"/>
      <c r="L4" s="75"/>
      <c r="M4" s="76"/>
    </row>
    <row r="5" spans="1:14" ht="89.25" customHeight="1">
      <c r="A5" s="21" t="s">
        <v>19</v>
      </c>
      <c r="B5" s="85" t="s">
        <v>43</v>
      </c>
      <c r="C5" s="86"/>
      <c r="D5" s="86"/>
      <c r="E5" s="86"/>
      <c r="F5" s="86"/>
      <c r="G5" s="86"/>
      <c r="H5" s="86"/>
      <c r="I5" s="86"/>
      <c r="J5" s="86"/>
      <c r="K5" s="86"/>
      <c r="L5" s="86"/>
      <c r="M5" s="87"/>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22" t="s">
        <v>35</v>
      </c>
      <c r="E11" s="21" t="s">
        <v>36</v>
      </c>
      <c r="F11" s="22" t="s">
        <v>37</v>
      </c>
      <c r="G11" s="55"/>
      <c r="H11" s="53"/>
      <c r="I11" s="53"/>
      <c r="J11" s="53"/>
      <c r="K11" s="53"/>
      <c r="L11" s="53"/>
      <c r="M11" s="53"/>
    </row>
    <row r="12" spans="1:14" s="2" customFormat="1" ht="79.2">
      <c r="A12" s="10">
        <f>"0000" + ROW()-11</f>
        <v>1</v>
      </c>
      <c r="B12" s="12" t="s">
        <v>2</v>
      </c>
      <c r="C12" s="18" t="s">
        <v>71</v>
      </c>
      <c r="D12" s="18" t="s">
        <v>45</v>
      </c>
      <c r="E12" s="18" t="s">
        <v>127</v>
      </c>
      <c r="F12" s="18" t="s">
        <v>38</v>
      </c>
      <c r="G12" s="20" t="s">
        <v>3</v>
      </c>
      <c r="H12" s="19"/>
      <c r="I12" s="6"/>
      <c r="J12" s="7"/>
      <c r="K12" s="18"/>
      <c r="L12" s="18"/>
      <c r="M12" s="18"/>
      <c r="N12" s="11"/>
    </row>
    <row r="13" spans="1:14" s="2" customFormat="1" ht="39.6">
      <c r="A13" s="10">
        <f t="shared" ref="A13:A23" si="0">"0000" + ROW()-11</f>
        <v>2</v>
      </c>
      <c r="B13" s="12" t="s">
        <v>1</v>
      </c>
      <c r="C13" s="18" t="s">
        <v>47</v>
      </c>
      <c r="D13" s="18" t="s">
        <v>89</v>
      </c>
      <c r="E13" s="18" t="s">
        <v>95</v>
      </c>
      <c r="F13" s="18" t="s">
        <v>40</v>
      </c>
      <c r="G13" s="20"/>
      <c r="H13" s="19"/>
      <c r="I13" s="6"/>
      <c r="J13" s="6"/>
      <c r="K13" s="18"/>
      <c r="L13" s="18"/>
      <c r="M13" s="18"/>
      <c r="N13" s="11">
        <v>1</v>
      </c>
    </row>
    <row r="14" spans="1:14" s="2" customFormat="1" ht="39.6">
      <c r="A14" s="10">
        <f t="shared" si="0"/>
        <v>3</v>
      </c>
      <c r="B14" s="12" t="s">
        <v>1</v>
      </c>
      <c r="C14" s="18" t="s">
        <v>49</v>
      </c>
      <c r="D14" s="18" t="s">
        <v>89</v>
      </c>
      <c r="E14" s="18" t="s">
        <v>95</v>
      </c>
      <c r="F14" s="18" t="s">
        <v>139</v>
      </c>
      <c r="G14" s="20"/>
      <c r="H14" s="19"/>
      <c r="I14" s="6"/>
      <c r="J14" s="6"/>
      <c r="K14" s="18"/>
      <c r="L14" s="18"/>
      <c r="M14" s="18"/>
      <c r="N14" s="11">
        <v>1</v>
      </c>
    </row>
    <row r="15" spans="1:14" s="2" customFormat="1" ht="52.8">
      <c r="A15" s="10">
        <f t="shared" si="0"/>
        <v>4</v>
      </c>
      <c r="B15" s="12" t="s">
        <v>1</v>
      </c>
      <c r="C15" s="18" t="s">
        <v>50</v>
      </c>
      <c r="D15" s="18" t="s">
        <v>89</v>
      </c>
      <c r="E15" s="18" t="s">
        <v>95</v>
      </c>
      <c r="F15" s="18" t="s">
        <v>423</v>
      </c>
      <c r="G15" s="20"/>
      <c r="H15" s="19"/>
      <c r="I15" s="6"/>
      <c r="J15" s="6"/>
      <c r="K15" s="18"/>
      <c r="L15" s="18"/>
      <c r="M15" s="18"/>
      <c r="N15" s="11">
        <v>1</v>
      </c>
    </row>
    <row r="16" spans="1:14" s="2" customFormat="1" ht="79.2">
      <c r="A16" s="10">
        <f>"0000" + ROW()-11</f>
        <v>5</v>
      </c>
      <c r="B16" s="12" t="s">
        <v>2</v>
      </c>
      <c r="C16" s="18" t="s">
        <v>98</v>
      </c>
      <c r="D16" s="18" t="s">
        <v>45</v>
      </c>
      <c r="E16" s="18" t="s">
        <v>128</v>
      </c>
      <c r="F16" s="18" t="s">
        <v>38</v>
      </c>
      <c r="G16" s="20" t="s">
        <v>3</v>
      </c>
      <c r="H16" s="19"/>
      <c r="I16" s="6"/>
      <c r="J16" s="7"/>
      <c r="K16" s="18"/>
      <c r="L16" s="18"/>
      <c r="M16" s="18"/>
      <c r="N16" s="11"/>
    </row>
    <row r="17" spans="1:14" s="2" customFormat="1" ht="39.6">
      <c r="A17" s="10">
        <f t="shared" si="0"/>
        <v>6</v>
      </c>
      <c r="B17" s="12" t="s">
        <v>1</v>
      </c>
      <c r="C17" s="18" t="s">
        <v>56</v>
      </c>
      <c r="D17" s="18" t="s">
        <v>89</v>
      </c>
      <c r="E17" s="18" t="s">
        <v>95</v>
      </c>
      <c r="F17" s="18" t="s">
        <v>317</v>
      </c>
      <c r="G17" s="20"/>
      <c r="H17" s="19"/>
      <c r="I17" s="6"/>
      <c r="J17" s="6"/>
      <c r="K17" s="18"/>
      <c r="L17" s="18"/>
      <c r="M17" s="18"/>
      <c r="N17" s="11">
        <v>1</v>
      </c>
    </row>
    <row r="18" spans="1:14" s="2" customFormat="1" ht="39.6">
      <c r="A18" s="10">
        <f t="shared" si="0"/>
        <v>7</v>
      </c>
      <c r="B18" s="12" t="s">
        <v>1</v>
      </c>
      <c r="C18" s="18" t="s">
        <v>49</v>
      </c>
      <c r="D18" s="18" t="s">
        <v>89</v>
      </c>
      <c r="E18" s="18" t="s">
        <v>95</v>
      </c>
      <c r="F18" s="18" t="s">
        <v>316</v>
      </c>
      <c r="G18" s="20"/>
      <c r="H18" s="19"/>
      <c r="I18" s="6"/>
      <c r="J18" s="6"/>
      <c r="K18" s="18"/>
      <c r="L18" s="18"/>
      <c r="M18" s="18"/>
      <c r="N18" s="11">
        <v>1</v>
      </c>
    </row>
    <row r="19" spans="1:14" s="2" customFormat="1" ht="39.6">
      <c r="A19" s="10">
        <f t="shared" si="0"/>
        <v>8</v>
      </c>
      <c r="B19" s="12" t="s">
        <v>1</v>
      </c>
      <c r="C19" s="18" t="s">
        <v>50</v>
      </c>
      <c r="D19" s="18" t="s">
        <v>89</v>
      </c>
      <c r="E19" s="18" t="s">
        <v>95</v>
      </c>
      <c r="F19" s="18" t="s">
        <v>51</v>
      </c>
      <c r="G19" s="20"/>
      <c r="H19" s="19"/>
      <c r="I19" s="6"/>
      <c r="J19" s="6"/>
      <c r="K19" s="18"/>
      <c r="L19" s="18"/>
      <c r="M19" s="18"/>
      <c r="N19" s="11">
        <v>1</v>
      </c>
    </row>
    <row r="20" spans="1:14" s="2" customFormat="1" ht="79.2">
      <c r="A20" s="10">
        <f>"0000" + ROW()-11</f>
        <v>9</v>
      </c>
      <c r="B20" s="12" t="s">
        <v>2</v>
      </c>
      <c r="C20" s="18" t="s">
        <v>266</v>
      </c>
      <c r="D20" s="18" t="s">
        <v>45</v>
      </c>
      <c r="E20" s="18" t="s">
        <v>129</v>
      </c>
      <c r="F20" s="18" t="s">
        <v>38</v>
      </c>
      <c r="G20" s="20" t="s">
        <v>3</v>
      </c>
      <c r="H20" s="19"/>
      <c r="I20" s="6"/>
      <c r="J20" s="7"/>
      <c r="K20" s="18"/>
      <c r="L20" s="18"/>
      <c r="M20" s="18"/>
      <c r="N20" s="11"/>
    </row>
    <row r="21" spans="1:14" s="2" customFormat="1" ht="52.8">
      <c r="A21" s="10">
        <f t="shared" si="0"/>
        <v>10</v>
      </c>
      <c r="B21" s="12" t="s">
        <v>1</v>
      </c>
      <c r="C21" s="18" t="s">
        <v>56</v>
      </c>
      <c r="D21" s="18" t="s">
        <v>89</v>
      </c>
      <c r="E21" s="18" t="s">
        <v>95</v>
      </c>
      <c r="F21" s="18" t="s">
        <v>318</v>
      </c>
      <c r="G21" s="20"/>
      <c r="H21" s="19"/>
      <c r="I21" s="6"/>
      <c r="J21" s="6"/>
      <c r="K21" s="18"/>
      <c r="L21" s="18"/>
      <c r="M21" s="18"/>
      <c r="N21" s="11">
        <v>1</v>
      </c>
    </row>
    <row r="22" spans="1:14" s="2" customFormat="1" ht="39.6">
      <c r="A22" s="10">
        <f t="shared" si="0"/>
        <v>11</v>
      </c>
      <c r="B22" s="12" t="s">
        <v>1</v>
      </c>
      <c r="C22" s="18" t="s">
        <v>49</v>
      </c>
      <c r="D22" s="18" t="s">
        <v>89</v>
      </c>
      <c r="E22" s="18" t="s">
        <v>95</v>
      </c>
      <c r="F22" s="18" t="s">
        <v>140</v>
      </c>
      <c r="G22" s="20"/>
      <c r="H22" s="19"/>
      <c r="I22" s="6"/>
      <c r="J22" s="6"/>
      <c r="K22" s="18"/>
      <c r="L22" s="18"/>
      <c r="M22" s="18"/>
      <c r="N22" s="11">
        <v>1</v>
      </c>
    </row>
    <row r="23" spans="1:14" s="2" customFormat="1" ht="39.6">
      <c r="A23" s="10">
        <f t="shared" si="0"/>
        <v>12</v>
      </c>
      <c r="B23" s="12" t="s">
        <v>1</v>
      </c>
      <c r="C23" s="18" t="s">
        <v>50</v>
      </c>
      <c r="D23" s="18" t="s">
        <v>89</v>
      </c>
      <c r="E23" s="18" t="s">
        <v>95</v>
      </c>
      <c r="F23" s="18" t="s">
        <v>51</v>
      </c>
      <c r="G23" s="20"/>
      <c r="H23" s="19"/>
      <c r="I23" s="6"/>
      <c r="J23" s="6"/>
      <c r="K23" s="18"/>
      <c r="L23" s="18"/>
      <c r="M23" s="18"/>
      <c r="N23"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397" priority="41" stopIfTrue="1" operator="equal">
      <formula>"準備作業"</formula>
    </cfRule>
    <cfRule type="cellIs" dxfId="396" priority="42" stopIfTrue="1" operator="equal">
      <formula>"試験項目"</formula>
    </cfRule>
  </conditionalFormatting>
  <conditionalFormatting sqref="G12:G13">
    <cfRule type="cellIs" dxfId="395" priority="38" stopIfTrue="1" operator="equal">
      <formula>"－"</formula>
    </cfRule>
    <cfRule type="cellIs" dxfId="394" priority="39" stopIfTrue="1" operator="equal">
      <formula>"ＮＧ"</formula>
    </cfRule>
    <cfRule type="cellIs" dxfId="393" priority="40" stopIfTrue="1" operator="equal">
      <formula>"ＯＫ"</formula>
    </cfRule>
  </conditionalFormatting>
  <conditionalFormatting sqref="B13">
    <cfRule type="cellIs" dxfId="392" priority="36" stopIfTrue="1" operator="equal">
      <formula>"準備作業"</formula>
    </cfRule>
    <cfRule type="cellIs" dxfId="391" priority="37" stopIfTrue="1" operator="equal">
      <formula>"試験項目"</formula>
    </cfRule>
  </conditionalFormatting>
  <conditionalFormatting sqref="B14">
    <cfRule type="cellIs" dxfId="390" priority="34" stopIfTrue="1" operator="equal">
      <formula>"準備作業"</formula>
    </cfRule>
    <cfRule type="cellIs" dxfId="389" priority="35" stopIfTrue="1" operator="equal">
      <formula>"試験項目"</formula>
    </cfRule>
  </conditionalFormatting>
  <conditionalFormatting sqref="B15">
    <cfRule type="cellIs" dxfId="388" priority="32" stopIfTrue="1" operator="equal">
      <formula>"準備作業"</formula>
    </cfRule>
    <cfRule type="cellIs" dxfId="387" priority="33" stopIfTrue="1" operator="equal">
      <formula>"試験項目"</formula>
    </cfRule>
  </conditionalFormatting>
  <conditionalFormatting sqref="G14:G15">
    <cfRule type="cellIs" dxfId="386" priority="29" stopIfTrue="1" operator="equal">
      <formula>"－"</formula>
    </cfRule>
    <cfRule type="cellIs" dxfId="385" priority="30" stopIfTrue="1" operator="equal">
      <formula>"ＮＧ"</formula>
    </cfRule>
    <cfRule type="cellIs" dxfId="384" priority="31" stopIfTrue="1" operator="equal">
      <formula>"ＯＫ"</formula>
    </cfRule>
  </conditionalFormatting>
  <conditionalFormatting sqref="B16">
    <cfRule type="cellIs" dxfId="383" priority="27" stopIfTrue="1" operator="equal">
      <formula>"準備作業"</formula>
    </cfRule>
    <cfRule type="cellIs" dxfId="382" priority="28" stopIfTrue="1" operator="equal">
      <formula>"試験項目"</formula>
    </cfRule>
  </conditionalFormatting>
  <conditionalFormatting sqref="G16:G17">
    <cfRule type="cellIs" dxfId="381" priority="24" stopIfTrue="1" operator="equal">
      <formula>"－"</formula>
    </cfRule>
    <cfRule type="cellIs" dxfId="380" priority="25" stopIfTrue="1" operator="equal">
      <formula>"ＮＧ"</formula>
    </cfRule>
    <cfRule type="cellIs" dxfId="379" priority="26" stopIfTrue="1" operator="equal">
      <formula>"ＯＫ"</formula>
    </cfRule>
  </conditionalFormatting>
  <conditionalFormatting sqref="B17">
    <cfRule type="cellIs" dxfId="378" priority="22" stopIfTrue="1" operator="equal">
      <formula>"準備作業"</formula>
    </cfRule>
    <cfRule type="cellIs" dxfId="377" priority="23" stopIfTrue="1" operator="equal">
      <formula>"試験項目"</formula>
    </cfRule>
  </conditionalFormatting>
  <conditionalFormatting sqref="B18">
    <cfRule type="cellIs" dxfId="376" priority="20" stopIfTrue="1" operator="equal">
      <formula>"準備作業"</formula>
    </cfRule>
    <cfRule type="cellIs" dxfId="375" priority="21" stopIfTrue="1" operator="equal">
      <formula>"試験項目"</formula>
    </cfRule>
  </conditionalFormatting>
  <conditionalFormatting sqref="B19">
    <cfRule type="cellIs" dxfId="374" priority="18" stopIfTrue="1" operator="equal">
      <formula>"準備作業"</formula>
    </cfRule>
    <cfRule type="cellIs" dxfId="373" priority="19" stopIfTrue="1" operator="equal">
      <formula>"試験項目"</formula>
    </cfRule>
  </conditionalFormatting>
  <conditionalFormatting sqref="G18:G19">
    <cfRule type="cellIs" dxfId="372" priority="15" stopIfTrue="1" operator="equal">
      <formula>"－"</formula>
    </cfRule>
    <cfRule type="cellIs" dxfId="371" priority="16" stopIfTrue="1" operator="equal">
      <formula>"ＮＧ"</formula>
    </cfRule>
    <cfRule type="cellIs" dxfId="370" priority="17" stopIfTrue="1" operator="equal">
      <formula>"ＯＫ"</formula>
    </cfRule>
  </conditionalFormatting>
  <conditionalFormatting sqref="B20">
    <cfRule type="cellIs" dxfId="369" priority="13" stopIfTrue="1" operator="equal">
      <formula>"準備作業"</formula>
    </cfRule>
    <cfRule type="cellIs" dxfId="368" priority="14" stopIfTrue="1" operator="equal">
      <formula>"試験項目"</formula>
    </cfRule>
  </conditionalFormatting>
  <conditionalFormatting sqref="G20:G21">
    <cfRule type="cellIs" dxfId="367" priority="10" stopIfTrue="1" operator="equal">
      <formula>"－"</formula>
    </cfRule>
    <cfRule type="cellIs" dxfId="366" priority="11" stopIfTrue="1" operator="equal">
      <formula>"ＮＧ"</formula>
    </cfRule>
    <cfRule type="cellIs" dxfId="365" priority="12" stopIfTrue="1" operator="equal">
      <formula>"ＯＫ"</formula>
    </cfRule>
  </conditionalFormatting>
  <conditionalFormatting sqref="B21">
    <cfRule type="cellIs" dxfId="364" priority="8" stopIfTrue="1" operator="equal">
      <formula>"準備作業"</formula>
    </cfRule>
    <cfRule type="cellIs" dxfId="363" priority="9" stopIfTrue="1" operator="equal">
      <formula>"試験項目"</formula>
    </cfRule>
  </conditionalFormatting>
  <conditionalFormatting sqref="B22">
    <cfRule type="cellIs" dxfId="362" priority="6" stopIfTrue="1" operator="equal">
      <formula>"準備作業"</formula>
    </cfRule>
    <cfRule type="cellIs" dxfId="361" priority="7" stopIfTrue="1" operator="equal">
      <formula>"試験項目"</formula>
    </cfRule>
  </conditionalFormatting>
  <conditionalFormatting sqref="B23">
    <cfRule type="cellIs" dxfId="360" priority="4" stopIfTrue="1" operator="equal">
      <formula>"準備作業"</formula>
    </cfRule>
    <cfRule type="cellIs" dxfId="359" priority="5" stopIfTrue="1" operator="equal">
      <formula>"試験項目"</formula>
    </cfRule>
  </conditionalFormatting>
  <conditionalFormatting sqref="G22:G23">
    <cfRule type="cellIs" dxfId="358" priority="1" stopIfTrue="1" operator="equal">
      <formula>"－"</formula>
    </cfRule>
    <cfRule type="cellIs" dxfId="357" priority="2" stopIfTrue="1" operator="equal">
      <formula>"ＮＧ"</formula>
    </cfRule>
    <cfRule type="cellIs" dxfId="356" priority="3" stopIfTrue="1" operator="equal">
      <formula>"ＯＫ"</formula>
    </cfRule>
  </conditionalFormatting>
  <dataValidations disablePrompts="1" count="2">
    <dataValidation type="list" allowBlank="1" showInputMessage="1" showErrorMessage="1" sqref="G12:G23">
      <formula1>"ＯＫ,ＮＧ,－"</formula1>
    </dataValidation>
    <dataValidation type="list" allowBlank="1" showInputMessage="1" showErrorMessage="1" sqref="G24:G65455">
      <formula1>#REF!</formula1>
    </dataValidation>
  </dataValidations>
  <pageMargins left="0.7" right="0.7" top="0.75" bottom="0.75" header="0.3" footer="0.3"/>
  <pageSetup paperSize="9" scale="26"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31"/>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22" t="s">
        <v>8</v>
      </c>
      <c r="J1" s="22" t="s">
        <v>9</v>
      </c>
      <c r="K1" s="22" t="s">
        <v>10</v>
      </c>
      <c r="L1" s="62"/>
      <c r="M1" s="63"/>
    </row>
    <row r="2" spans="1:14" ht="27" customHeight="1">
      <c r="A2" s="64" t="s">
        <v>11</v>
      </c>
      <c r="B2" s="65"/>
      <c r="C2" s="66"/>
      <c r="D2" s="67" t="s">
        <v>297</v>
      </c>
      <c r="E2" s="67"/>
      <c r="F2" s="68" t="s">
        <v>296</v>
      </c>
      <c r="G2" s="69"/>
      <c r="H2" s="70"/>
      <c r="I2" s="3" t="s">
        <v>0</v>
      </c>
      <c r="J2" s="3"/>
      <c r="K2" s="3" t="s">
        <v>12</v>
      </c>
      <c r="L2" s="71"/>
      <c r="M2" s="72"/>
    </row>
    <row r="3" spans="1:14" ht="12" customHeight="1">
      <c r="A3" s="77" t="s">
        <v>13</v>
      </c>
      <c r="B3" s="77"/>
      <c r="C3" s="77"/>
      <c r="D3" s="77"/>
      <c r="E3" s="62" t="s">
        <v>14</v>
      </c>
      <c r="F3" s="78"/>
      <c r="G3" s="63"/>
      <c r="H3" s="24" t="s">
        <v>15</v>
      </c>
      <c r="I3" s="22" t="s">
        <v>16</v>
      </c>
      <c r="J3" s="22" t="s">
        <v>17</v>
      </c>
      <c r="K3" s="22" t="s">
        <v>18</v>
      </c>
      <c r="L3" s="73"/>
      <c r="M3" s="74"/>
    </row>
    <row r="4" spans="1:14" ht="32.25" customHeight="1">
      <c r="A4" s="79" t="s">
        <v>41</v>
      </c>
      <c r="B4" s="80"/>
      <c r="C4" s="80"/>
      <c r="D4" s="81"/>
      <c r="E4" s="82" t="s">
        <v>90</v>
      </c>
      <c r="F4" s="83"/>
      <c r="G4" s="84"/>
      <c r="H4" s="5">
        <f>SUM(N12:N19)</f>
        <v>6</v>
      </c>
      <c r="I4" s="8">
        <f>COUNTIF(G12:G19,"ＯＫ")</f>
        <v>0</v>
      </c>
      <c r="J4" s="9">
        <f>COUNTIF(G12:G19,"ＮＧ")</f>
        <v>0</v>
      </c>
      <c r="K4" s="23"/>
      <c r="L4" s="75"/>
      <c r="M4" s="76"/>
    </row>
    <row r="5" spans="1:14" ht="89.25" customHeight="1">
      <c r="A5" s="21" t="s">
        <v>19</v>
      </c>
      <c r="B5" s="85" t="s">
        <v>43</v>
      </c>
      <c r="C5" s="86"/>
      <c r="D5" s="86"/>
      <c r="E5" s="86"/>
      <c r="F5" s="86"/>
      <c r="G5" s="86"/>
      <c r="H5" s="86"/>
      <c r="I5" s="86"/>
      <c r="J5" s="86"/>
      <c r="K5" s="86"/>
      <c r="L5" s="86"/>
      <c r="M5" s="87"/>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22" t="s">
        <v>35</v>
      </c>
      <c r="E11" s="21" t="s">
        <v>36</v>
      </c>
      <c r="F11" s="22" t="s">
        <v>37</v>
      </c>
      <c r="G11" s="55"/>
      <c r="H11" s="53"/>
      <c r="I11" s="53"/>
      <c r="J11" s="53"/>
      <c r="K11" s="53"/>
      <c r="L11" s="53"/>
      <c r="M11" s="53"/>
    </row>
    <row r="12" spans="1:14" s="2" customFormat="1" ht="105.6">
      <c r="A12" s="10">
        <f>"0000" + ROW()-11</f>
        <v>1</v>
      </c>
      <c r="B12" s="12" t="s">
        <v>2</v>
      </c>
      <c r="C12" s="18" t="s">
        <v>71</v>
      </c>
      <c r="D12" s="18" t="s">
        <v>243</v>
      </c>
      <c r="E12" s="18" t="s">
        <v>173</v>
      </c>
      <c r="F12" s="18" t="s">
        <v>38</v>
      </c>
      <c r="G12" s="20" t="s">
        <v>3</v>
      </c>
      <c r="H12" s="19"/>
      <c r="I12" s="6"/>
      <c r="J12" s="7"/>
      <c r="K12" s="18"/>
      <c r="L12" s="18"/>
      <c r="M12" s="18"/>
      <c r="N12" s="11"/>
    </row>
    <row r="13" spans="1:14" s="2" customFormat="1" ht="39.6">
      <c r="A13" s="10">
        <f t="shared" ref="A13:A31" si="0">"0000" + ROW()-11</f>
        <v>2</v>
      </c>
      <c r="B13" s="12" t="s">
        <v>1</v>
      </c>
      <c r="C13" s="18" t="s">
        <v>47</v>
      </c>
      <c r="D13" s="18" t="s">
        <v>91</v>
      </c>
      <c r="E13" s="18" t="s">
        <v>251</v>
      </c>
      <c r="F13" s="18" t="s">
        <v>40</v>
      </c>
      <c r="G13" s="20"/>
      <c r="H13" s="19"/>
      <c r="I13" s="6"/>
      <c r="J13" s="6"/>
      <c r="K13" s="18"/>
      <c r="L13" s="18"/>
      <c r="M13" s="18"/>
      <c r="N13" s="11">
        <v>1</v>
      </c>
    </row>
    <row r="14" spans="1:14" s="2" customFormat="1" ht="39.6">
      <c r="A14" s="10">
        <f t="shared" si="0"/>
        <v>3</v>
      </c>
      <c r="B14" s="12" t="s">
        <v>1</v>
      </c>
      <c r="C14" s="18" t="s">
        <v>49</v>
      </c>
      <c r="D14" s="18" t="s">
        <v>91</v>
      </c>
      <c r="E14" s="18" t="s">
        <v>251</v>
      </c>
      <c r="F14" s="18" t="s">
        <v>141</v>
      </c>
      <c r="G14" s="20"/>
      <c r="H14" s="19"/>
      <c r="I14" s="6"/>
      <c r="J14" s="6"/>
      <c r="K14" s="18"/>
      <c r="L14" s="18"/>
      <c r="M14" s="18"/>
      <c r="N14" s="11">
        <v>1</v>
      </c>
    </row>
    <row r="15" spans="1:14" s="2" customFormat="1" ht="66">
      <c r="A15" s="10">
        <f t="shared" si="0"/>
        <v>4</v>
      </c>
      <c r="B15" s="12" t="s">
        <v>1</v>
      </c>
      <c r="C15" s="18" t="s">
        <v>50</v>
      </c>
      <c r="D15" s="18" t="s">
        <v>91</v>
      </c>
      <c r="E15" s="18" t="s">
        <v>251</v>
      </c>
      <c r="F15" s="18" t="s">
        <v>424</v>
      </c>
      <c r="G15" s="20"/>
      <c r="H15" s="19"/>
      <c r="I15" s="6"/>
      <c r="J15" s="6"/>
      <c r="K15" s="18"/>
      <c r="L15" s="18"/>
      <c r="M15" s="18"/>
      <c r="N15" s="11">
        <v>1</v>
      </c>
    </row>
    <row r="16" spans="1:14" s="2" customFormat="1" ht="105.6">
      <c r="A16" s="10">
        <f>"0000" + ROW()-11</f>
        <v>5</v>
      </c>
      <c r="B16" s="12" t="s">
        <v>2</v>
      </c>
      <c r="C16" s="18" t="s">
        <v>98</v>
      </c>
      <c r="D16" s="18" t="s">
        <v>243</v>
      </c>
      <c r="E16" s="18" t="s">
        <v>174</v>
      </c>
      <c r="F16" s="18" t="s">
        <v>38</v>
      </c>
      <c r="G16" s="20" t="s">
        <v>3</v>
      </c>
      <c r="H16" s="19"/>
      <c r="I16" s="6"/>
      <c r="J16" s="7"/>
      <c r="K16" s="18"/>
      <c r="L16" s="18"/>
      <c r="M16" s="18"/>
      <c r="N16" s="11"/>
    </row>
    <row r="17" spans="1:14" s="2" customFormat="1" ht="39.6">
      <c r="A17" s="10">
        <f t="shared" si="0"/>
        <v>6</v>
      </c>
      <c r="B17" s="12" t="s">
        <v>1</v>
      </c>
      <c r="C17" s="18" t="s">
        <v>56</v>
      </c>
      <c r="D17" s="18" t="s">
        <v>91</v>
      </c>
      <c r="E17" s="18" t="s">
        <v>251</v>
      </c>
      <c r="F17" s="18" t="s">
        <v>320</v>
      </c>
      <c r="G17" s="20"/>
      <c r="H17" s="19"/>
      <c r="I17" s="6"/>
      <c r="J17" s="6"/>
      <c r="K17" s="18"/>
      <c r="L17" s="18"/>
      <c r="M17" s="18"/>
      <c r="N17" s="11">
        <v>1</v>
      </c>
    </row>
    <row r="18" spans="1:14" s="2" customFormat="1" ht="39.6">
      <c r="A18" s="10">
        <f t="shared" si="0"/>
        <v>7</v>
      </c>
      <c r="B18" s="12" t="s">
        <v>1</v>
      </c>
      <c r="C18" s="18" t="s">
        <v>49</v>
      </c>
      <c r="D18" s="18" t="s">
        <v>91</v>
      </c>
      <c r="E18" s="18" t="s">
        <v>251</v>
      </c>
      <c r="F18" s="18" t="s">
        <v>319</v>
      </c>
      <c r="G18" s="20"/>
      <c r="H18" s="19"/>
      <c r="I18" s="6"/>
      <c r="J18" s="6"/>
      <c r="K18" s="18"/>
      <c r="L18" s="18"/>
      <c r="M18" s="18"/>
      <c r="N18" s="11">
        <v>1</v>
      </c>
    </row>
    <row r="19" spans="1:14" s="2" customFormat="1" ht="39.6">
      <c r="A19" s="10">
        <f t="shared" si="0"/>
        <v>8</v>
      </c>
      <c r="B19" s="12" t="s">
        <v>1</v>
      </c>
      <c r="C19" s="18" t="s">
        <v>50</v>
      </c>
      <c r="D19" s="18" t="s">
        <v>91</v>
      </c>
      <c r="E19" s="18" t="s">
        <v>251</v>
      </c>
      <c r="F19" s="18" t="s">
        <v>51</v>
      </c>
      <c r="G19" s="20"/>
      <c r="H19" s="19"/>
      <c r="I19" s="6"/>
      <c r="J19" s="6"/>
      <c r="K19" s="18"/>
      <c r="L19" s="18"/>
      <c r="M19" s="18"/>
      <c r="N19" s="11">
        <v>1</v>
      </c>
    </row>
    <row r="20" spans="1:14" s="2" customFormat="1" ht="105.6">
      <c r="A20" s="10">
        <f>"0000" + ROW()-11</f>
        <v>9</v>
      </c>
      <c r="B20" s="12" t="s">
        <v>2</v>
      </c>
      <c r="C20" s="18" t="s">
        <v>267</v>
      </c>
      <c r="D20" s="18" t="s">
        <v>243</v>
      </c>
      <c r="E20" s="18" t="s">
        <v>175</v>
      </c>
      <c r="F20" s="18" t="s">
        <v>38</v>
      </c>
      <c r="G20" s="20" t="s">
        <v>3</v>
      </c>
      <c r="H20" s="19"/>
      <c r="I20" s="6"/>
      <c r="J20" s="7"/>
      <c r="K20" s="18"/>
      <c r="L20" s="18"/>
      <c r="M20" s="18"/>
      <c r="N20" s="11"/>
    </row>
    <row r="21" spans="1:14" s="2" customFormat="1" ht="39.6">
      <c r="A21" s="10">
        <f t="shared" si="0"/>
        <v>10</v>
      </c>
      <c r="B21" s="12" t="s">
        <v>1</v>
      </c>
      <c r="C21" s="18" t="s">
        <v>56</v>
      </c>
      <c r="D21" s="18" t="s">
        <v>91</v>
      </c>
      <c r="E21" s="18" t="s">
        <v>251</v>
      </c>
      <c r="F21" s="18" t="s">
        <v>321</v>
      </c>
      <c r="G21" s="20"/>
      <c r="H21" s="19"/>
      <c r="I21" s="6"/>
      <c r="J21" s="6"/>
      <c r="K21" s="18"/>
      <c r="L21" s="18"/>
      <c r="M21" s="18"/>
      <c r="N21" s="11">
        <v>1</v>
      </c>
    </row>
    <row r="22" spans="1:14" s="2" customFormat="1" ht="39.6">
      <c r="A22" s="10">
        <f t="shared" si="0"/>
        <v>11</v>
      </c>
      <c r="B22" s="12" t="s">
        <v>1</v>
      </c>
      <c r="C22" s="18" t="s">
        <v>49</v>
      </c>
      <c r="D22" s="18" t="s">
        <v>91</v>
      </c>
      <c r="E22" s="18" t="s">
        <v>251</v>
      </c>
      <c r="F22" s="18" t="s">
        <v>142</v>
      </c>
      <c r="G22" s="20"/>
      <c r="H22" s="19"/>
      <c r="I22" s="6"/>
      <c r="J22" s="6"/>
      <c r="K22" s="18"/>
      <c r="L22" s="18"/>
      <c r="M22" s="18"/>
      <c r="N22" s="11">
        <v>1</v>
      </c>
    </row>
    <row r="23" spans="1:14" s="2" customFormat="1" ht="39.6">
      <c r="A23" s="10">
        <f t="shared" si="0"/>
        <v>12</v>
      </c>
      <c r="B23" s="12" t="s">
        <v>1</v>
      </c>
      <c r="C23" s="18" t="s">
        <v>50</v>
      </c>
      <c r="D23" s="18" t="s">
        <v>91</v>
      </c>
      <c r="E23" s="18" t="s">
        <v>251</v>
      </c>
      <c r="F23" s="18" t="s">
        <v>51</v>
      </c>
      <c r="G23" s="20"/>
      <c r="H23" s="19"/>
      <c r="I23" s="6"/>
      <c r="J23" s="6"/>
      <c r="K23" s="18"/>
      <c r="L23" s="18"/>
      <c r="M23" s="18"/>
      <c r="N23" s="11">
        <v>1</v>
      </c>
    </row>
    <row r="24" spans="1:14" s="2" customFormat="1" ht="132">
      <c r="A24" s="10">
        <f>"0000" + ROW()-11</f>
        <v>13</v>
      </c>
      <c r="B24" s="12" t="s">
        <v>2</v>
      </c>
      <c r="C24" s="18" t="s">
        <v>268</v>
      </c>
      <c r="D24" s="18" t="s">
        <v>243</v>
      </c>
      <c r="E24" s="18" t="s">
        <v>186</v>
      </c>
      <c r="F24" s="18" t="s">
        <v>38</v>
      </c>
      <c r="G24" s="20" t="s">
        <v>3</v>
      </c>
      <c r="H24" s="19"/>
      <c r="I24" s="6"/>
      <c r="J24" s="7"/>
      <c r="K24" s="18"/>
      <c r="L24" s="18"/>
      <c r="M24" s="18"/>
      <c r="N24" s="11"/>
    </row>
    <row r="25" spans="1:14" s="2" customFormat="1" ht="52.8">
      <c r="A25" s="10">
        <f t="shared" si="0"/>
        <v>14</v>
      </c>
      <c r="B25" s="12" t="s">
        <v>1</v>
      </c>
      <c r="C25" s="18" t="s">
        <v>56</v>
      </c>
      <c r="D25" s="18" t="s">
        <v>91</v>
      </c>
      <c r="E25" s="18" t="s">
        <v>251</v>
      </c>
      <c r="F25" s="18" t="s">
        <v>322</v>
      </c>
      <c r="G25" s="20"/>
      <c r="H25" s="19"/>
      <c r="I25" s="6"/>
      <c r="J25" s="6"/>
      <c r="K25" s="18"/>
      <c r="L25" s="18"/>
      <c r="M25" s="18"/>
      <c r="N25" s="11">
        <v>1</v>
      </c>
    </row>
    <row r="26" spans="1:14" s="2" customFormat="1" ht="39.6">
      <c r="A26" s="10">
        <f t="shared" si="0"/>
        <v>15</v>
      </c>
      <c r="B26" s="12" t="s">
        <v>1</v>
      </c>
      <c r="C26" s="18" t="s">
        <v>49</v>
      </c>
      <c r="D26" s="18" t="s">
        <v>91</v>
      </c>
      <c r="E26" s="18" t="s">
        <v>251</v>
      </c>
      <c r="F26" s="18" t="s">
        <v>142</v>
      </c>
      <c r="G26" s="20"/>
      <c r="H26" s="19"/>
      <c r="I26" s="6"/>
      <c r="J26" s="6"/>
      <c r="K26" s="18"/>
      <c r="L26" s="18"/>
      <c r="M26" s="18"/>
      <c r="N26" s="11">
        <v>1</v>
      </c>
    </row>
    <row r="27" spans="1:14" s="2" customFormat="1" ht="39.6">
      <c r="A27" s="10">
        <f t="shared" si="0"/>
        <v>16</v>
      </c>
      <c r="B27" s="12" t="s">
        <v>1</v>
      </c>
      <c r="C27" s="18" t="s">
        <v>50</v>
      </c>
      <c r="D27" s="18" t="s">
        <v>91</v>
      </c>
      <c r="E27" s="18" t="s">
        <v>251</v>
      </c>
      <c r="F27" s="18" t="s">
        <v>51</v>
      </c>
      <c r="G27" s="20"/>
      <c r="H27" s="19"/>
      <c r="I27" s="6"/>
      <c r="J27" s="6"/>
      <c r="K27" s="18"/>
      <c r="L27" s="18"/>
      <c r="M27" s="18"/>
      <c r="N27" s="11">
        <v>1</v>
      </c>
    </row>
    <row r="28" spans="1:14" s="2" customFormat="1" ht="132">
      <c r="A28" s="10">
        <f>"0000" + ROW()-11</f>
        <v>17</v>
      </c>
      <c r="B28" s="12" t="s">
        <v>2</v>
      </c>
      <c r="C28" s="18" t="s">
        <v>269</v>
      </c>
      <c r="D28" s="18" t="s">
        <v>243</v>
      </c>
      <c r="E28" s="18" t="s">
        <v>187</v>
      </c>
      <c r="F28" s="18" t="s">
        <v>38</v>
      </c>
      <c r="G28" s="20" t="s">
        <v>3</v>
      </c>
      <c r="H28" s="19"/>
      <c r="I28" s="6"/>
      <c r="J28" s="7"/>
      <c r="K28" s="18"/>
      <c r="L28" s="18"/>
      <c r="M28" s="18"/>
      <c r="N28" s="11"/>
    </row>
    <row r="29" spans="1:14" s="2" customFormat="1" ht="52.8">
      <c r="A29" s="10">
        <f t="shared" si="0"/>
        <v>18</v>
      </c>
      <c r="B29" s="12" t="s">
        <v>1</v>
      </c>
      <c r="C29" s="18" t="s">
        <v>56</v>
      </c>
      <c r="D29" s="18" t="s">
        <v>91</v>
      </c>
      <c r="E29" s="18" t="s">
        <v>251</v>
      </c>
      <c r="F29" s="18" t="s">
        <v>323</v>
      </c>
      <c r="G29" s="20"/>
      <c r="H29" s="19"/>
      <c r="I29" s="6"/>
      <c r="J29" s="6"/>
      <c r="K29" s="18"/>
      <c r="L29" s="18"/>
      <c r="M29" s="18"/>
      <c r="N29" s="11">
        <v>1</v>
      </c>
    </row>
    <row r="30" spans="1:14" s="2" customFormat="1" ht="39.6">
      <c r="A30" s="10">
        <f t="shared" si="0"/>
        <v>19</v>
      </c>
      <c r="B30" s="12" t="s">
        <v>1</v>
      </c>
      <c r="C30" s="18" t="s">
        <v>49</v>
      </c>
      <c r="D30" s="18" t="s">
        <v>91</v>
      </c>
      <c r="E30" s="18" t="s">
        <v>251</v>
      </c>
      <c r="F30" s="18" t="s">
        <v>142</v>
      </c>
      <c r="G30" s="20"/>
      <c r="H30" s="19"/>
      <c r="I30" s="6"/>
      <c r="J30" s="6"/>
      <c r="K30" s="18"/>
      <c r="L30" s="18"/>
      <c r="M30" s="18"/>
      <c r="N30" s="11">
        <v>1</v>
      </c>
    </row>
    <row r="31" spans="1:14" s="2" customFormat="1" ht="39.6">
      <c r="A31" s="10">
        <f t="shared" si="0"/>
        <v>20</v>
      </c>
      <c r="B31" s="12" t="s">
        <v>1</v>
      </c>
      <c r="C31" s="18" t="s">
        <v>50</v>
      </c>
      <c r="D31" s="18" t="s">
        <v>91</v>
      </c>
      <c r="E31" s="18" t="s">
        <v>251</v>
      </c>
      <c r="F31" s="18" t="s">
        <v>51</v>
      </c>
      <c r="G31" s="20"/>
      <c r="H31" s="19"/>
      <c r="I31" s="6"/>
      <c r="J31" s="6"/>
      <c r="K31" s="18"/>
      <c r="L31" s="18"/>
      <c r="M31" s="18"/>
      <c r="N31"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355" priority="69" stopIfTrue="1" operator="equal">
      <formula>"準備作業"</formula>
    </cfRule>
    <cfRule type="cellIs" dxfId="354" priority="70" stopIfTrue="1" operator="equal">
      <formula>"試験項目"</formula>
    </cfRule>
  </conditionalFormatting>
  <conditionalFormatting sqref="G12:G13">
    <cfRule type="cellIs" dxfId="353" priority="66" stopIfTrue="1" operator="equal">
      <formula>"－"</formula>
    </cfRule>
    <cfRule type="cellIs" dxfId="352" priority="67" stopIfTrue="1" operator="equal">
      <formula>"ＮＧ"</formula>
    </cfRule>
    <cfRule type="cellIs" dxfId="351" priority="68" stopIfTrue="1" operator="equal">
      <formula>"ＯＫ"</formula>
    </cfRule>
  </conditionalFormatting>
  <conditionalFormatting sqref="B13">
    <cfRule type="cellIs" dxfId="350" priority="64" stopIfTrue="1" operator="equal">
      <formula>"準備作業"</formula>
    </cfRule>
    <cfRule type="cellIs" dxfId="349" priority="65" stopIfTrue="1" operator="equal">
      <formula>"試験項目"</formula>
    </cfRule>
  </conditionalFormatting>
  <conditionalFormatting sqref="B14">
    <cfRule type="cellIs" dxfId="348" priority="62" stopIfTrue="1" operator="equal">
      <formula>"準備作業"</formula>
    </cfRule>
    <cfRule type="cellIs" dxfId="347" priority="63" stopIfTrue="1" operator="equal">
      <formula>"試験項目"</formula>
    </cfRule>
  </conditionalFormatting>
  <conditionalFormatting sqref="B15">
    <cfRule type="cellIs" dxfId="346" priority="60" stopIfTrue="1" operator="equal">
      <formula>"準備作業"</formula>
    </cfRule>
    <cfRule type="cellIs" dxfId="345" priority="61" stopIfTrue="1" operator="equal">
      <formula>"試験項目"</formula>
    </cfRule>
  </conditionalFormatting>
  <conditionalFormatting sqref="G14:G15">
    <cfRule type="cellIs" dxfId="344" priority="57" stopIfTrue="1" operator="equal">
      <formula>"－"</formula>
    </cfRule>
    <cfRule type="cellIs" dxfId="343" priority="58" stopIfTrue="1" operator="equal">
      <formula>"ＮＧ"</formula>
    </cfRule>
    <cfRule type="cellIs" dxfId="342" priority="59" stopIfTrue="1" operator="equal">
      <formula>"ＯＫ"</formula>
    </cfRule>
  </conditionalFormatting>
  <conditionalFormatting sqref="B16">
    <cfRule type="cellIs" dxfId="341" priority="55" stopIfTrue="1" operator="equal">
      <formula>"準備作業"</formula>
    </cfRule>
    <cfRule type="cellIs" dxfId="340" priority="56" stopIfTrue="1" operator="equal">
      <formula>"試験項目"</formula>
    </cfRule>
  </conditionalFormatting>
  <conditionalFormatting sqref="G16:G17">
    <cfRule type="cellIs" dxfId="339" priority="52" stopIfTrue="1" operator="equal">
      <formula>"－"</formula>
    </cfRule>
    <cfRule type="cellIs" dxfId="338" priority="53" stopIfTrue="1" operator="equal">
      <formula>"ＮＧ"</formula>
    </cfRule>
    <cfRule type="cellIs" dxfId="337" priority="54" stopIfTrue="1" operator="equal">
      <formula>"ＯＫ"</formula>
    </cfRule>
  </conditionalFormatting>
  <conditionalFormatting sqref="B17">
    <cfRule type="cellIs" dxfId="336" priority="50" stopIfTrue="1" operator="equal">
      <formula>"準備作業"</formula>
    </cfRule>
    <cfRule type="cellIs" dxfId="335" priority="51" stopIfTrue="1" operator="equal">
      <formula>"試験項目"</formula>
    </cfRule>
  </conditionalFormatting>
  <conditionalFormatting sqref="B18">
    <cfRule type="cellIs" dxfId="334" priority="48" stopIfTrue="1" operator="equal">
      <formula>"準備作業"</formula>
    </cfRule>
    <cfRule type="cellIs" dxfId="333" priority="49" stopIfTrue="1" operator="equal">
      <formula>"試験項目"</formula>
    </cfRule>
  </conditionalFormatting>
  <conditionalFormatting sqref="B19">
    <cfRule type="cellIs" dxfId="332" priority="46" stopIfTrue="1" operator="equal">
      <formula>"準備作業"</formula>
    </cfRule>
    <cfRule type="cellIs" dxfId="331" priority="47" stopIfTrue="1" operator="equal">
      <formula>"試験項目"</formula>
    </cfRule>
  </conditionalFormatting>
  <conditionalFormatting sqref="G18:G19">
    <cfRule type="cellIs" dxfId="330" priority="43" stopIfTrue="1" operator="equal">
      <formula>"－"</formula>
    </cfRule>
    <cfRule type="cellIs" dxfId="329" priority="44" stopIfTrue="1" operator="equal">
      <formula>"ＮＧ"</formula>
    </cfRule>
    <cfRule type="cellIs" dxfId="328" priority="45" stopIfTrue="1" operator="equal">
      <formula>"ＯＫ"</formula>
    </cfRule>
  </conditionalFormatting>
  <conditionalFormatting sqref="B20">
    <cfRule type="cellIs" dxfId="327" priority="41" stopIfTrue="1" operator="equal">
      <formula>"準備作業"</formula>
    </cfRule>
    <cfRule type="cellIs" dxfId="326" priority="42" stopIfTrue="1" operator="equal">
      <formula>"試験項目"</formula>
    </cfRule>
  </conditionalFormatting>
  <conditionalFormatting sqref="G20:G21">
    <cfRule type="cellIs" dxfId="325" priority="38" stopIfTrue="1" operator="equal">
      <formula>"－"</formula>
    </cfRule>
    <cfRule type="cellIs" dxfId="324" priority="39" stopIfTrue="1" operator="equal">
      <formula>"ＮＧ"</formula>
    </cfRule>
    <cfRule type="cellIs" dxfId="323" priority="40" stopIfTrue="1" operator="equal">
      <formula>"ＯＫ"</formula>
    </cfRule>
  </conditionalFormatting>
  <conditionalFormatting sqref="B21">
    <cfRule type="cellIs" dxfId="322" priority="36" stopIfTrue="1" operator="equal">
      <formula>"準備作業"</formula>
    </cfRule>
    <cfRule type="cellIs" dxfId="321" priority="37" stopIfTrue="1" operator="equal">
      <formula>"試験項目"</formula>
    </cfRule>
  </conditionalFormatting>
  <conditionalFormatting sqref="B22">
    <cfRule type="cellIs" dxfId="320" priority="34" stopIfTrue="1" operator="equal">
      <formula>"準備作業"</formula>
    </cfRule>
    <cfRule type="cellIs" dxfId="319" priority="35" stopIfTrue="1" operator="equal">
      <formula>"試験項目"</formula>
    </cfRule>
  </conditionalFormatting>
  <conditionalFormatting sqref="B23">
    <cfRule type="cellIs" dxfId="318" priority="32" stopIfTrue="1" operator="equal">
      <formula>"準備作業"</formula>
    </cfRule>
    <cfRule type="cellIs" dxfId="317" priority="33" stopIfTrue="1" operator="equal">
      <formula>"試験項目"</formula>
    </cfRule>
  </conditionalFormatting>
  <conditionalFormatting sqref="G22:G23">
    <cfRule type="cellIs" dxfId="316" priority="29" stopIfTrue="1" operator="equal">
      <formula>"－"</formula>
    </cfRule>
    <cfRule type="cellIs" dxfId="315" priority="30" stopIfTrue="1" operator="equal">
      <formula>"ＮＧ"</formula>
    </cfRule>
    <cfRule type="cellIs" dxfId="314" priority="31" stopIfTrue="1" operator="equal">
      <formula>"ＯＫ"</formula>
    </cfRule>
  </conditionalFormatting>
  <conditionalFormatting sqref="B28">
    <cfRule type="cellIs" dxfId="313" priority="27" stopIfTrue="1" operator="equal">
      <formula>"準備作業"</formula>
    </cfRule>
    <cfRule type="cellIs" dxfId="312" priority="28" stopIfTrue="1" operator="equal">
      <formula>"試験項目"</formula>
    </cfRule>
  </conditionalFormatting>
  <conditionalFormatting sqref="G28:G29">
    <cfRule type="cellIs" dxfId="311" priority="24" stopIfTrue="1" operator="equal">
      <formula>"－"</formula>
    </cfRule>
    <cfRule type="cellIs" dxfId="310" priority="25" stopIfTrue="1" operator="equal">
      <formula>"ＮＧ"</formula>
    </cfRule>
    <cfRule type="cellIs" dxfId="309" priority="26" stopIfTrue="1" operator="equal">
      <formula>"ＯＫ"</formula>
    </cfRule>
  </conditionalFormatting>
  <conditionalFormatting sqref="B29">
    <cfRule type="cellIs" dxfId="308" priority="22" stopIfTrue="1" operator="equal">
      <formula>"準備作業"</formula>
    </cfRule>
    <cfRule type="cellIs" dxfId="307" priority="23" stopIfTrue="1" operator="equal">
      <formula>"試験項目"</formula>
    </cfRule>
  </conditionalFormatting>
  <conditionalFormatting sqref="B30">
    <cfRule type="cellIs" dxfId="306" priority="20" stopIfTrue="1" operator="equal">
      <formula>"準備作業"</formula>
    </cfRule>
    <cfRule type="cellIs" dxfId="305" priority="21" stopIfTrue="1" operator="equal">
      <formula>"試験項目"</formula>
    </cfRule>
  </conditionalFormatting>
  <conditionalFormatting sqref="B31">
    <cfRule type="cellIs" dxfId="304" priority="18" stopIfTrue="1" operator="equal">
      <formula>"準備作業"</formula>
    </cfRule>
    <cfRule type="cellIs" dxfId="303" priority="19" stopIfTrue="1" operator="equal">
      <formula>"試験項目"</formula>
    </cfRule>
  </conditionalFormatting>
  <conditionalFormatting sqref="G30:G31">
    <cfRule type="cellIs" dxfId="302" priority="15" stopIfTrue="1" operator="equal">
      <formula>"－"</formula>
    </cfRule>
    <cfRule type="cellIs" dxfId="301" priority="16" stopIfTrue="1" operator="equal">
      <formula>"ＮＧ"</formula>
    </cfRule>
    <cfRule type="cellIs" dxfId="300" priority="17" stopIfTrue="1" operator="equal">
      <formula>"ＯＫ"</formula>
    </cfRule>
  </conditionalFormatting>
  <conditionalFormatting sqref="B24">
    <cfRule type="cellIs" dxfId="299" priority="13" stopIfTrue="1" operator="equal">
      <formula>"準備作業"</formula>
    </cfRule>
    <cfRule type="cellIs" dxfId="298" priority="14" stopIfTrue="1" operator="equal">
      <formula>"試験項目"</formula>
    </cfRule>
  </conditionalFormatting>
  <conditionalFormatting sqref="G24:G25">
    <cfRule type="cellIs" dxfId="297" priority="10" stopIfTrue="1" operator="equal">
      <formula>"－"</formula>
    </cfRule>
    <cfRule type="cellIs" dxfId="296" priority="11" stopIfTrue="1" operator="equal">
      <formula>"ＮＧ"</formula>
    </cfRule>
    <cfRule type="cellIs" dxfId="295" priority="12" stopIfTrue="1" operator="equal">
      <formula>"ＯＫ"</formula>
    </cfRule>
  </conditionalFormatting>
  <conditionalFormatting sqref="B25">
    <cfRule type="cellIs" dxfId="294" priority="8" stopIfTrue="1" operator="equal">
      <formula>"準備作業"</formula>
    </cfRule>
    <cfRule type="cellIs" dxfId="293" priority="9" stopIfTrue="1" operator="equal">
      <formula>"試験項目"</formula>
    </cfRule>
  </conditionalFormatting>
  <conditionalFormatting sqref="B26">
    <cfRule type="cellIs" dxfId="292" priority="6" stopIfTrue="1" operator="equal">
      <formula>"準備作業"</formula>
    </cfRule>
    <cfRule type="cellIs" dxfId="291" priority="7" stopIfTrue="1" operator="equal">
      <formula>"試験項目"</formula>
    </cfRule>
  </conditionalFormatting>
  <conditionalFormatting sqref="B27">
    <cfRule type="cellIs" dxfId="290" priority="4" stopIfTrue="1" operator="equal">
      <formula>"準備作業"</formula>
    </cfRule>
    <cfRule type="cellIs" dxfId="289" priority="5" stopIfTrue="1" operator="equal">
      <formula>"試験項目"</formula>
    </cfRule>
  </conditionalFormatting>
  <conditionalFormatting sqref="G26:G27">
    <cfRule type="cellIs" dxfId="288" priority="1" stopIfTrue="1" operator="equal">
      <formula>"－"</formula>
    </cfRule>
    <cfRule type="cellIs" dxfId="287" priority="2" stopIfTrue="1" operator="equal">
      <formula>"ＮＧ"</formula>
    </cfRule>
    <cfRule type="cellIs" dxfId="286" priority="3" stopIfTrue="1" operator="equal">
      <formula>"ＯＫ"</formula>
    </cfRule>
  </conditionalFormatting>
  <dataValidations disablePrompts="1" count="2">
    <dataValidation type="list" allowBlank="1" showInputMessage="1" showErrorMessage="1" sqref="G32:G65463">
      <formula1>#REF!</formula1>
    </dataValidation>
    <dataValidation type="list" allowBlank="1" showInputMessage="1" showErrorMessage="1" sqref="G12:G31">
      <formula1>"ＯＫ,ＮＧ,－"</formula1>
    </dataValidation>
  </dataValidations>
  <pageMargins left="0.7" right="0.7" top="0.75" bottom="0.75" header="0.3" footer="0.3"/>
  <pageSetup paperSize="9" scale="26"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N31"/>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22" t="s">
        <v>8</v>
      </c>
      <c r="J1" s="22" t="s">
        <v>9</v>
      </c>
      <c r="K1" s="22" t="s">
        <v>10</v>
      </c>
      <c r="L1" s="62"/>
      <c r="M1" s="63"/>
    </row>
    <row r="2" spans="1:14" ht="27" customHeight="1">
      <c r="A2" s="64" t="s">
        <v>11</v>
      </c>
      <c r="B2" s="65"/>
      <c r="C2" s="66"/>
      <c r="D2" s="67" t="s">
        <v>297</v>
      </c>
      <c r="E2" s="67"/>
      <c r="F2" s="68" t="s">
        <v>296</v>
      </c>
      <c r="G2" s="69"/>
      <c r="H2" s="70"/>
      <c r="I2" s="3" t="s">
        <v>0</v>
      </c>
      <c r="J2" s="3"/>
      <c r="K2" s="3" t="s">
        <v>12</v>
      </c>
      <c r="L2" s="71"/>
      <c r="M2" s="72"/>
    </row>
    <row r="3" spans="1:14" ht="12" customHeight="1">
      <c r="A3" s="77" t="s">
        <v>13</v>
      </c>
      <c r="B3" s="77"/>
      <c r="C3" s="77"/>
      <c r="D3" s="77"/>
      <c r="E3" s="62" t="s">
        <v>14</v>
      </c>
      <c r="F3" s="78"/>
      <c r="G3" s="63"/>
      <c r="H3" s="24" t="s">
        <v>15</v>
      </c>
      <c r="I3" s="22" t="s">
        <v>16</v>
      </c>
      <c r="J3" s="22" t="s">
        <v>17</v>
      </c>
      <c r="K3" s="22" t="s">
        <v>18</v>
      </c>
      <c r="L3" s="73"/>
      <c r="M3" s="74"/>
    </row>
    <row r="4" spans="1:14" ht="32.25" customHeight="1">
      <c r="A4" s="79" t="s">
        <v>41</v>
      </c>
      <c r="B4" s="80"/>
      <c r="C4" s="80"/>
      <c r="D4" s="81"/>
      <c r="E4" s="82" t="s">
        <v>81</v>
      </c>
      <c r="F4" s="83"/>
      <c r="G4" s="84"/>
      <c r="H4" s="5">
        <f>SUM(N12:N21)</f>
        <v>8</v>
      </c>
      <c r="I4" s="8">
        <f>COUNTIF(G12:G21,"ＯＫ")</f>
        <v>0</v>
      </c>
      <c r="J4" s="9">
        <f>COUNTIF(G12:G21,"ＮＧ")</f>
        <v>0</v>
      </c>
      <c r="K4" s="23"/>
      <c r="L4" s="75"/>
      <c r="M4" s="76"/>
    </row>
    <row r="5" spans="1:14" ht="89.25" customHeight="1">
      <c r="A5" s="21" t="s">
        <v>19</v>
      </c>
      <c r="B5" s="85" t="s">
        <v>43</v>
      </c>
      <c r="C5" s="86"/>
      <c r="D5" s="86"/>
      <c r="E5" s="86"/>
      <c r="F5" s="86"/>
      <c r="G5" s="86"/>
      <c r="H5" s="86"/>
      <c r="I5" s="86"/>
      <c r="J5" s="86"/>
      <c r="K5" s="86"/>
      <c r="L5" s="86"/>
      <c r="M5" s="87"/>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22" t="s">
        <v>35</v>
      </c>
      <c r="E11" s="21" t="s">
        <v>36</v>
      </c>
      <c r="F11" s="22" t="s">
        <v>37</v>
      </c>
      <c r="G11" s="55"/>
      <c r="H11" s="53"/>
      <c r="I11" s="53"/>
      <c r="J11" s="53"/>
      <c r="K11" s="53"/>
      <c r="L11" s="53"/>
      <c r="M11" s="53"/>
    </row>
    <row r="12" spans="1:14" s="2" customFormat="1" ht="409.2">
      <c r="A12" s="10">
        <f>"0000" + ROW()-11</f>
        <v>1</v>
      </c>
      <c r="B12" s="12" t="s">
        <v>2</v>
      </c>
      <c r="C12" s="18" t="s">
        <v>71</v>
      </c>
      <c r="D12" s="18" t="s">
        <v>45</v>
      </c>
      <c r="E12" s="18" t="s">
        <v>425</v>
      </c>
      <c r="F12" s="18" t="s">
        <v>38</v>
      </c>
      <c r="G12" s="20" t="s">
        <v>3</v>
      </c>
      <c r="H12" s="19"/>
      <c r="I12" s="6"/>
      <c r="J12" s="7"/>
      <c r="K12" s="18"/>
      <c r="L12" s="18"/>
      <c r="M12" s="18"/>
      <c r="N12" s="11"/>
    </row>
    <row r="13" spans="1:14" s="2" customFormat="1" ht="52.8">
      <c r="A13" s="10">
        <f t="shared" ref="A13:A31" si="0">"0000" + ROW()-11</f>
        <v>2</v>
      </c>
      <c r="B13" s="12" t="s">
        <v>1</v>
      </c>
      <c r="C13" s="18" t="s">
        <v>47</v>
      </c>
      <c r="D13" s="18" t="s">
        <v>82</v>
      </c>
      <c r="E13" s="18" t="s">
        <v>83</v>
      </c>
      <c r="F13" s="18" t="s">
        <v>40</v>
      </c>
      <c r="G13" s="20"/>
      <c r="H13" s="19"/>
      <c r="I13" s="6"/>
      <c r="J13" s="6"/>
      <c r="K13" s="18"/>
      <c r="L13" s="18"/>
      <c r="M13" s="18"/>
      <c r="N13" s="11">
        <v>1</v>
      </c>
    </row>
    <row r="14" spans="1:14" s="2" customFormat="1" ht="52.8">
      <c r="A14" s="10">
        <f t="shared" si="0"/>
        <v>3</v>
      </c>
      <c r="B14" s="12" t="s">
        <v>1</v>
      </c>
      <c r="C14" s="18" t="s">
        <v>49</v>
      </c>
      <c r="D14" s="18" t="s">
        <v>82</v>
      </c>
      <c r="E14" s="18" t="s">
        <v>83</v>
      </c>
      <c r="F14" s="18" t="s">
        <v>178</v>
      </c>
      <c r="G14" s="20"/>
      <c r="H14" s="19"/>
      <c r="I14" s="6"/>
      <c r="J14" s="6"/>
      <c r="K14" s="18"/>
      <c r="L14" s="18"/>
      <c r="M14" s="18"/>
      <c r="N14" s="11">
        <v>1</v>
      </c>
    </row>
    <row r="15" spans="1:14" s="2" customFormat="1" ht="52.8">
      <c r="A15" s="10">
        <f t="shared" si="0"/>
        <v>4</v>
      </c>
      <c r="B15" s="12" t="s">
        <v>1</v>
      </c>
      <c r="C15" s="18" t="s">
        <v>50</v>
      </c>
      <c r="D15" s="18" t="s">
        <v>82</v>
      </c>
      <c r="E15" s="18" t="s">
        <v>83</v>
      </c>
      <c r="F15" s="32" t="s">
        <v>426</v>
      </c>
      <c r="G15" s="20"/>
      <c r="H15" s="19"/>
      <c r="I15" s="6"/>
      <c r="J15" s="6"/>
      <c r="K15" s="18"/>
      <c r="L15" s="18"/>
      <c r="M15" s="18"/>
      <c r="N15" s="11">
        <v>1</v>
      </c>
    </row>
    <row r="16" spans="1:14" s="2" customFormat="1" ht="118.8">
      <c r="A16" s="10">
        <f t="shared" si="0"/>
        <v>5</v>
      </c>
      <c r="B16" s="12" t="s">
        <v>1</v>
      </c>
      <c r="C16" s="18" t="s">
        <v>194</v>
      </c>
      <c r="D16" s="18" t="s">
        <v>82</v>
      </c>
      <c r="E16" s="18" t="s">
        <v>192</v>
      </c>
      <c r="F16" s="18" t="s">
        <v>325</v>
      </c>
      <c r="G16" s="20"/>
      <c r="H16" s="19"/>
      <c r="I16" s="6"/>
      <c r="J16" s="6"/>
      <c r="K16" s="18"/>
      <c r="L16" s="18"/>
      <c r="M16" s="18"/>
      <c r="N16" s="2">
        <v>1</v>
      </c>
    </row>
    <row r="17" spans="1:14" s="2" customFormat="1" ht="118.8">
      <c r="A17" s="10">
        <f t="shared" si="0"/>
        <v>6</v>
      </c>
      <c r="B17" s="12" t="s">
        <v>1</v>
      </c>
      <c r="C17" s="18" t="s">
        <v>195</v>
      </c>
      <c r="D17" s="18" t="s">
        <v>82</v>
      </c>
      <c r="E17" s="18" t="s">
        <v>193</v>
      </c>
      <c r="F17" s="18" t="s">
        <v>326</v>
      </c>
      <c r="G17" s="20"/>
      <c r="H17" s="19"/>
      <c r="I17" s="6"/>
      <c r="J17" s="6"/>
      <c r="K17" s="18"/>
      <c r="L17" s="18"/>
      <c r="M17" s="18"/>
      <c r="N17" s="2">
        <v>1</v>
      </c>
    </row>
    <row r="18" spans="1:14" s="2" customFormat="1" ht="79.2">
      <c r="A18" s="10">
        <f>"0000" + ROW()-11</f>
        <v>7</v>
      </c>
      <c r="B18" s="12" t="s">
        <v>2</v>
      </c>
      <c r="C18" s="18" t="s">
        <v>98</v>
      </c>
      <c r="D18" s="18" t="s">
        <v>45</v>
      </c>
      <c r="E18" s="18" t="s">
        <v>130</v>
      </c>
      <c r="F18" s="18" t="s">
        <v>38</v>
      </c>
      <c r="G18" s="20" t="s">
        <v>3</v>
      </c>
      <c r="H18" s="19"/>
      <c r="I18" s="6"/>
      <c r="J18" s="7"/>
      <c r="K18" s="18"/>
      <c r="L18" s="18"/>
      <c r="M18" s="18"/>
      <c r="N18" s="11"/>
    </row>
    <row r="19" spans="1:14" s="2" customFormat="1" ht="52.8">
      <c r="A19" s="10">
        <f t="shared" si="0"/>
        <v>8</v>
      </c>
      <c r="B19" s="12" t="s">
        <v>1</v>
      </c>
      <c r="C19" s="18" t="s">
        <v>56</v>
      </c>
      <c r="D19" s="18" t="s">
        <v>82</v>
      </c>
      <c r="E19" s="18" t="s">
        <v>83</v>
      </c>
      <c r="F19" s="18" t="s">
        <v>327</v>
      </c>
      <c r="G19" s="20"/>
      <c r="H19" s="19"/>
      <c r="I19" s="6"/>
      <c r="J19" s="6"/>
      <c r="K19" s="18"/>
      <c r="L19" s="18"/>
      <c r="M19" s="18"/>
      <c r="N19" s="11">
        <v>1</v>
      </c>
    </row>
    <row r="20" spans="1:14" s="2" customFormat="1" ht="52.8">
      <c r="A20" s="10">
        <f t="shared" si="0"/>
        <v>9</v>
      </c>
      <c r="B20" s="12" t="s">
        <v>1</v>
      </c>
      <c r="C20" s="18" t="s">
        <v>49</v>
      </c>
      <c r="D20" s="18" t="s">
        <v>82</v>
      </c>
      <c r="E20" s="18" t="s">
        <v>83</v>
      </c>
      <c r="F20" s="18" t="s">
        <v>324</v>
      </c>
      <c r="G20" s="20"/>
      <c r="H20" s="19"/>
      <c r="I20" s="6"/>
      <c r="J20" s="6"/>
      <c r="K20" s="18"/>
      <c r="L20" s="18"/>
      <c r="M20" s="18"/>
      <c r="N20" s="11">
        <v>1</v>
      </c>
    </row>
    <row r="21" spans="1:14" s="2" customFormat="1" ht="52.8">
      <c r="A21" s="10">
        <f t="shared" si="0"/>
        <v>10</v>
      </c>
      <c r="B21" s="12" t="s">
        <v>1</v>
      </c>
      <c r="C21" s="18" t="s">
        <v>50</v>
      </c>
      <c r="D21" s="18" t="s">
        <v>82</v>
      </c>
      <c r="E21" s="18" t="s">
        <v>83</v>
      </c>
      <c r="F21" s="18" t="s">
        <v>51</v>
      </c>
      <c r="G21" s="20"/>
      <c r="H21" s="19"/>
      <c r="I21" s="6"/>
      <c r="J21" s="6"/>
      <c r="K21" s="18"/>
      <c r="L21" s="18"/>
      <c r="M21" s="18"/>
      <c r="N21" s="11">
        <v>1</v>
      </c>
    </row>
    <row r="22" spans="1:14" s="2" customFormat="1" ht="92.4">
      <c r="A22" s="10">
        <f>"0000" + ROW()-11</f>
        <v>11</v>
      </c>
      <c r="B22" s="12" t="s">
        <v>2</v>
      </c>
      <c r="C22" s="18" t="s">
        <v>368</v>
      </c>
      <c r="D22" s="18" t="s">
        <v>45</v>
      </c>
      <c r="E22" s="18" t="s">
        <v>369</v>
      </c>
      <c r="F22" s="18" t="s">
        <v>38</v>
      </c>
      <c r="G22" s="20" t="s">
        <v>3</v>
      </c>
      <c r="H22" s="19"/>
      <c r="I22" s="6"/>
      <c r="J22" s="7"/>
      <c r="K22" s="18"/>
      <c r="L22" s="18"/>
      <c r="M22" s="18"/>
      <c r="N22" s="11"/>
    </row>
    <row r="23" spans="1:14" s="2" customFormat="1" ht="52.8">
      <c r="A23" s="10">
        <f t="shared" si="0"/>
        <v>12</v>
      </c>
      <c r="B23" s="12" t="s">
        <v>1</v>
      </c>
      <c r="C23" s="18" t="s">
        <v>47</v>
      </c>
      <c r="D23" s="18" t="s">
        <v>82</v>
      </c>
      <c r="E23" s="18" t="s">
        <v>83</v>
      </c>
      <c r="F23" s="18" t="s">
        <v>40</v>
      </c>
      <c r="G23" s="20"/>
      <c r="H23" s="19"/>
      <c r="I23" s="6"/>
      <c r="J23" s="6"/>
      <c r="K23" s="18"/>
      <c r="L23" s="18"/>
      <c r="M23" s="18"/>
      <c r="N23" s="11">
        <v>1</v>
      </c>
    </row>
    <row r="24" spans="1:14" s="2" customFormat="1" ht="66">
      <c r="A24" s="10">
        <f t="shared" si="0"/>
        <v>13</v>
      </c>
      <c r="B24" s="12" t="s">
        <v>1</v>
      </c>
      <c r="C24" s="18" t="s">
        <v>49</v>
      </c>
      <c r="D24" s="18" t="s">
        <v>82</v>
      </c>
      <c r="E24" s="18" t="s">
        <v>83</v>
      </c>
      <c r="F24" s="18" t="s">
        <v>367</v>
      </c>
      <c r="G24" s="20"/>
      <c r="H24" s="19"/>
      <c r="I24" s="6"/>
      <c r="J24" s="6"/>
      <c r="K24" s="18"/>
      <c r="L24" s="18"/>
      <c r="M24" s="18"/>
      <c r="N24" s="11">
        <v>1</v>
      </c>
    </row>
    <row r="25" spans="1:14" s="2" customFormat="1" ht="52.8">
      <c r="A25" s="10">
        <f t="shared" si="0"/>
        <v>14</v>
      </c>
      <c r="B25" s="12" t="s">
        <v>1</v>
      </c>
      <c r="C25" s="18" t="s">
        <v>50</v>
      </c>
      <c r="D25" s="18" t="s">
        <v>82</v>
      </c>
      <c r="E25" s="18" t="s">
        <v>83</v>
      </c>
      <c r="F25" s="32" t="s">
        <v>177</v>
      </c>
      <c r="G25" s="20"/>
      <c r="H25" s="19"/>
      <c r="I25" s="6"/>
      <c r="J25" s="6"/>
      <c r="K25" s="18"/>
      <c r="L25" s="18"/>
      <c r="M25" s="18"/>
      <c r="N25" s="11">
        <v>1</v>
      </c>
    </row>
    <row r="26" spans="1:14" s="2" customFormat="1" ht="118.8">
      <c r="A26" s="10">
        <f t="shared" si="0"/>
        <v>15</v>
      </c>
      <c r="B26" s="12" t="s">
        <v>1</v>
      </c>
      <c r="C26" s="18" t="s">
        <v>194</v>
      </c>
      <c r="D26" s="18" t="s">
        <v>82</v>
      </c>
      <c r="E26" s="18" t="s">
        <v>192</v>
      </c>
      <c r="F26" s="18" t="s">
        <v>325</v>
      </c>
      <c r="G26" s="20"/>
      <c r="H26" s="19"/>
      <c r="I26" s="6"/>
      <c r="J26" s="6"/>
      <c r="K26" s="18"/>
      <c r="L26" s="18"/>
      <c r="M26" s="18"/>
      <c r="N26" s="2">
        <v>1</v>
      </c>
    </row>
    <row r="27" spans="1:14" s="2" customFormat="1" ht="118.8">
      <c r="A27" s="10">
        <f t="shared" si="0"/>
        <v>16</v>
      </c>
      <c r="B27" s="12" t="s">
        <v>1</v>
      </c>
      <c r="C27" s="18" t="s">
        <v>195</v>
      </c>
      <c r="D27" s="18" t="s">
        <v>82</v>
      </c>
      <c r="E27" s="18" t="s">
        <v>193</v>
      </c>
      <c r="F27" s="18" t="s">
        <v>326</v>
      </c>
      <c r="G27" s="20"/>
      <c r="H27" s="19"/>
      <c r="I27" s="6"/>
      <c r="J27" s="6"/>
      <c r="K27" s="18"/>
      <c r="L27" s="18"/>
      <c r="M27" s="18"/>
      <c r="N27" s="2">
        <v>1</v>
      </c>
    </row>
    <row r="28" spans="1:14" s="2" customFormat="1" ht="79.2">
      <c r="A28" s="10">
        <f>"0000" + ROW()-11</f>
        <v>17</v>
      </c>
      <c r="B28" s="12" t="s">
        <v>2</v>
      </c>
      <c r="C28" s="18" t="s">
        <v>270</v>
      </c>
      <c r="D28" s="18" t="s">
        <v>45</v>
      </c>
      <c r="E28" s="18" t="s">
        <v>131</v>
      </c>
      <c r="F28" s="18" t="s">
        <v>38</v>
      </c>
      <c r="G28" s="20" t="s">
        <v>3</v>
      </c>
      <c r="H28" s="19"/>
      <c r="I28" s="6"/>
      <c r="J28" s="7"/>
      <c r="K28" s="18"/>
      <c r="L28" s="18"/>
      <c r="M28" s="18"/>
      <c r="N28" s="11"/>
    </row>
    <row r="29" spans="1:14" s="2" customFormat="1" ht="52.8">
      <c r="A29" s="10">
        <f t="shared" si="0"/>
        <v>18</v>
      </c>
      <c r="B29" s="12" t="s">
        <v>1</v>
      </c>
      <c r="C29" s="18" t="s">
        <v>56</v>
      </c>
      <c r="D29" s="18" t="s">
        <v>82</v>
      </c>
      <c r="E29" s="18" t="s">
        <v>83</v>
      </c>
      <c r="F29" s="18" t="s">
        <v>328</v>
      </c>
      <c r="G29" s="20"/>
      <c r="H29" s="19"/>
      <c r="I29" s="6"/>
      <c r="J29" s="6"/>
      <c r="K29" s="18"/>
      <c r="L29" s="18"/>
      <c r="M29" s="18"/>
      <c r="N29" s="11">
        <v>1</v>
      </c>
    </row>
    <row r="30" spans="1:14" s="2" customFormat="1" ht="52.8">
      <c r="A30" s="10">
        <f t="shared" si="0"/>
        <v>19</v>
      </c>
      <c r="B30" s="12" t="s">
        <v>1</v>
      </c>
      <c r="C30" s="18" t="s">
        <v>49</v>
      </c>
      <c r="D30" s="18" t="s">
        <v>82</v>
      </c>
      <c r="E30" s="18" t="s">
        <v>83</v>
      </c>
      <c r="F30" s="18" t="s">
        <v>143</v>
      </c>
      <c r="G30" s="20"/>
      <c r="H30" s="19"/>
      <c r="I30" s="6"/>
      <c r="J30" s="6"/>
      <c r="K30" s="18"/>
      <c r="L30" s="18"/>
      <c r="M30" s="18"/>
      <c r="N30" s="11">
        <v>1</v>
      </c>
    </row>
    <row r="31" spans="1:14" s="2" customFormat="1" ht="52.8">
      <c r="A31" s="10">
        <f t="shared" si="0"/>
        <v>20</v>
      </c>
      <c r="B31" s="12" t="s">
        <v>1</v>
      </c>
      <c r="C31" s="18" t="s">
        <v>50</v>
      </c>
      <c r="D31" s="18" t="s">
        <v>82</v>
      </c>
      <c r="E31" s="18" t="s">
        <v>132</v>
      </c>
      <c r="F31" s="18" t="s">
        <v>51</v>
      </c>
      <c r="G31" s="20"/>
      <c r="H31" s="19"/>
      <c r="I31" s="6"/>
      <c r="J31" s="6"/>
      <c r="K31" s="18"/>
      <c r="L31" s="18"/>
      <c r="M31" s="18"/>
      <c r="N31"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285" priority="75" stopIfTrue="1" operator="equal">
      <formula>"準備作業"</formula>
    </cfRule>
    <cfRule type="cellIs" dxfId="284" priority="76" stopIfTrue="1" operator="equal">
      <formula>"試験項目"</formula>
    </cfRule>
  </conditionalFormatting>
  <conditionalFormatting sqref="G12:G13">
    <cfRule type="cellIs" dxfId="283" priority="72" stopIfTrue="1" operator="equal">
      <formula>"－"</formula>
    </cfRule>
    <cfRule type="cellIs" dxfId="282" priority="73" stopIfTrue="1" operator="equal">
      <formula>"ＮＧ"</formula>
    </cfRule>
    <cfRule type="cellIs" dxfId="281" priority="74" stopIfTrue="1" operator="equal">
      <formula>"ＯＫ"</formula>
    </cfRule>
  </conditionalFormatting>
  <conditionalFormatting sqref="B13">
    <cfRule type="cellIs" dxfId="280" priority="70" stopIfTrue="1" operator="equal">
      <formula>"準備作業"</formula>
    </cfRule>
    <cfRule type="cellIs" dxfId="279" priority="71" stopIfTrue="1" operator="equal">
      <formula>"試験項目"</formula>
    </cfRule>
  </conditionalFormatting>
  <conditionalFormatting sqref="B14">
    <cfRule type="cellIs" dxfId="278" priority="68" stopIfTrue="1" operator="equal">
      <formula>"準備作業"</formula>
    </cfRule>
    <cfRule type="cellIs" dxfId="277" priority="69" stopIfTrue="1" operator="equal">
      <formula>"試験項目"</formula>
    </cfRule>
  </conditionalFormatting>
  <conditionalFormatting sqref="B15">
    <cfRule type="cellIs" dxfId="276" priority="66" stopIfTrue="1" operator="equal">
      <formula>"準備作業"</formula>
    </cfRule>
    <cfRule type="cellIs" dxfId="275" priority="67" stopIfTrue="1" operator="equal">
      <formula>"試験項目"</formula>
    </cfRule>
  </conditionalFormatting>
  <conditionalFormatting sqref="G14:G15">
    <cfRule type="cellIs" dxfId="274" priority="63" stopIfTrue="1" operator="equal">
      <formula>"－"</formula>
    </cfRule>
    <cfRule type="cellIs" dxfId="273" priority="64" stopIfTrue="1" operator="equal">
      <formula>"ＮＧ"</formula>
    </cfRule>
    <cfRule type="cellIs" dxfId="272" priority="65" stopIfTrue="1" operator="equal">
      <formula>"ＯＫ"</formula>
    </cfRule>
  </conditionalFormatting>
  <conditionalFormatting sqref="B18">
    <cfRule type="cellIs" dxfId="271" priority="61" stopIfTrue="1" operator="equal">
      <formula>"準備作業"</formula>
    </cfRule>
    <cfRule type="cellIs" dxfId="270" priority="62" stopIfTrue="1" operator="equal">
      <formula>"試験項目"</formula>
    </cfRule>
  </conditionalFormatting>
  <conditionalFormatting sqref="G18:G19">
    <cfRule type="cellIs" dxfId="269" priority="58" stopIfTrue="1" operator="equal">
      <formula>"－"</formula>
    </cfRule>
    <cfRule type="cellIs" dxfId="268" priority="59" stopIfTrue="1" operator="equal">
      <formula>"ＮＧ"</formula>
    </cfRule>
    <cfRule type="cellIs" dxfId="267" priority="60" stopIfTrue="1" operator="equal">
      <formula>"ＯＫ"</formula>
    </cfRule>
  </conditionalFormatting>
  <conditionalFormatting sqref="B19">
    <cfRule type="cellIs" dxfId="266" priority="56" stopIfTrue="1" operator="equal">
      <formula>"準備作業"</formula>
    </cfRule>
    <cfRule type="cellIs" dxfId="265" priority="57" stopIfTrue="1" operator="equal">
      <formula>"試験項目"</formula>
    </cfRule>
  </conditionalFormatting>
  <conditionalFormatting sqref="B20">
    <cfRule type="cellIs" dxfId="264" priority="54" stopIfTrue="1" operator="equal">
      <formula>"準備作業"</formula>
    </cfRule>
    <cfRule type="cellIs" dxfId="263" priority="55" stopIfTrue="1" operator="equal">
      <formula>"試験項目"</formula>
    </cfRule>
  </conditionalFormatting>
  <conditionalFormatting sqref="B21">
    <cfRule type="cellIs" dxfId="262" priority="52" stopIfTrue="1" operator="equal">
      <formula>"準備作業"</formula>
    </cfRule>
    <cfRule type="cellIs" dxfId="261" priority="53" stopIfTrue="1" operator="equal">
      <formula>"試験項目"</formula>
    </cfRule>
  </conditionalFormatting>
  <conditionalFormatting sqref="G20:G21">
    <cfRule type="cellIs" dxfId="260" priority="49" stopIfTrue="1" operator="equal">
      <formula>"－"</formula>
    </cfRule>
    <cfRule type="cellIs" dxfId="259" priority="50" stopIfTrue="1" operator="equal">
      <formula>"ＮＧ"</formula>
    </cfRule>
    <cfRule type="cellIs" dxfId="258" priority="51" stopIfTrue="1" operator="equal">
      <formula>"ＯＫ"</formula>
    </cfRule>
  </conditionalFormatting>
  <conditionalFormatting sqref="B28">
    <cfRule type="cellIs" dxfId="257" priority="47" stopIfTrue="1" operator="equal">
      <formula>"準備作業"</formula>
    </cfRule>
    <cfRule type="cellIs" dxfId="256" priority="48" stopIfTrue="1" operator="equal">
      <formula>"試験項目"</formula>
    </cfRule>
  </conditionalFormatting>
  <conditionalFormatting sqref="G28:G29">
    <cfRule type="cellIs" dxfId="255" priority="44" stopIfTrue="1" operator="equal">
      <formula>"－"</formula>
    </cfRule>
    <cfRule type="cellIs" dxfId="254" priority="45" stopIfTrue="1" operator="equal">
      <formula>"ＮＧ"</formula>
    </cfRule>
    <cfRule type="cellIs" dxfId="253" priority="46" stopIfTrue="1" operator="equal">
      <formula>"ＯＫ"</formula>
    </cfRule>
  </conditionalFormatting>
  <conditionalFormatting sqref="B29">
    <cfRule type="cellIs" dxfId="252" priority="42" stopIfTrue="1" operator="equal">
      <formula>"準備作業"</formula>
    </cfRule>
    <cfRule type="cellIs" dxfId="251" priority="43" stopIfTrue="1" operator="equal">
      <formula>"試験項目"</formula>
    </cfRule>
  </conditionalFormatting>
  <conditionalFormatting sqref="B30">
    <cfRule type="cellIs" dxfId="250" priority="40" stopIfTrue="1" operator="equal">
      <formula>"準備作業"</formula>
    </cfRule>
    <cfRule type="cellIs" dxfId="249" priority="41" stopIfTrue="1" operator="equal">
      <formula>"試験項目"</formula>
    </cfRule>
  </conditionalFormatting>
  <conditionalFormatting sqref="B31">
    <cfRule type="cellIs" dxfId="248" priority="38" stopIfTrue="1" operator="equal">
      <formula>"準備作業"</formula>
    </cfRule>
    <cfRule type="cellIs" dxfId="247" priority="39" stopIfTrue="1" operator="equal">
      <formula>"試験項目"</formula>
    </cfRule>
  </conditionalFormatting>
  <conditionalFormatting sqref="G30:G31">
    <cfRule type="cellIs" dxfId="246" priority="35" stopIfTrue="1" operator="equal">
      <formula>"－"</formula>
    </cfRule>
    <cfRule type="cellIs" dxfId="245" priority="36" stopIfTrue="1" operator="equal">
      <formula>"ＮＧ"</formula>
    </cfRule>
    <cfRule type="cellIs" dxfId="244" priority="37" stopIfTrue="1" operator="equal">
      <formula>"ＯＫ"</formula>
    </cfRule>
  </conditionalFormatting>
  <conditionalFormatting sqref="B16">
    <cfRule type="cellIs" dxfId="243" priority="33" stopIfTrue="1" operator="equal">
      <formula>"準備作業"</formula>
    </cfRule>
    <cfRule type="cellIs" dxfId="242" priority="34" stopIfTrue="1" operator="equal">
      <formula>"試験項目"</formula>
    </cfRule>
  </conditionalFormatting>
  <conditionalFormatting sqref="G16">
    <cfRule type="cellIs" dxfId="241" priority="30" stopIfTrue="1" operator="equal">
      <formula>"－"</formula>
    </cfRule>
    <cfRule type="cellIs" dxfId="240" priority="31" stopIfTrue="1" operator="equal">
      <formula>"ＮＧ"</formula>
    </cfRule>
    <cfRule type="cellIs" dxfId="239" priority="32" stopIfTrue="1" operator="equal">
      <formula>"ＯＫ"</formula>
    </cfRule>
  </conditionalFormatting>
  <conditionalFormatting sqref="B17">
    <cfRule type="cellIs" dxfId="238" priority="28" stopIfTrue="1" operator="equal">
      <formula>"準備作業"</formula>
    </cfRule>
    <cfRule type="cellIs" dxfId="237" priority="29" stopIfTrue="1" operator="equal">
      <formula>"試験項目"</formula>
    </cfRule>
  </conditionalFormatting>
  <conditionalFormatting sqref="G17">
    <cfRule type="cellIs" dxfId="236" priority="25" stopIfTrue="1" operator="equal">
      <formula>"－"</formula>
    </cfRule>
    <cfRule type="cellIs" dxfId="235" priority="26" stopIfTrue="1" operator="equal">
      <formula>"ＮＧ"</formula>
    </cfRule>
    <cfRule type="cellIs" dxfId="234" priority="27" stopIfTrue="1" operator="equal">
      <formula>"ＯＫ"</formula>
    </cfRule>
  </conditionalFormatting>
  <conditionalFormatting sqref="B22">
    <cfRule type="cellIs" dxfId="233" priority="23" stopIfTrue="1" operator="equal">
      <formula>"準備作業"</formula>
    </cfRule>
    <cfRule type="cellIs" dxfId="232" priority="24" stopIfTrue="1" operator="equal">
      <formula>"試験項目"</formula>
    </cfRule>
  </conditionalFormatting>
  <conditionalFormatting sqref="G22:G23">
    <cfRule type="cellIs" dxfId="231" priority="20" stopIfTrue="1" operator="equal">
      <formula>"－"</formula>
    </cfRule>
    <cfRule type="cellIs" dxfId="230" priority="21" stopIfTrue="1" operator="equal">
      <formula>"ＮＧ"</formula>
    </cfRule>
    <cfRule type="cellIs" dxfId="229" priority="22" stopIfTrue="1" operator="equal">
      <formula>"ＯＫ"</formula>
    </cfRule>
  </conditionalFormatting>
  <conditionalFormatting sqref="B23">
    <cfRule type="cellIs" dxfId="228" priority="18" stopIfTrue="1" operator="equal">
      <formula>"準備作業"</formula>
    </cfRule>
    <cfRule type="cellIs" dxfId="227" priority="19" stopIfTrue="1" operator="equal">
      <formula>"試験項目"</formula>
    </cfRule>
  </conditionalFormatting>
  <conditionalFormatting sqref="B24">
    <cfRule type="cellIs" dxfId="226" priority="16" stopIfTrue="1" operator="equal">
      <formula>"準備作業"</formula>
    </cfRule>
    <cfRule type="cellIs" dxfId="225" priority="17" stopIfTrue="1" operator="equal">
      <formula>"試験項目"</formula>
    </cfRule>
  </conditionalFormatting>
  <conditionalFormatting sqref="B25">
    <cfRule type="cellIs" dxfId="224" priority="14" stopIfTrue="1" operator="equal">
      <formula>"準備作業"</formula>
    </cfRule>
    <cfRule type="cellIs" dxfId="223" priority="15" stopIfTrue="1" operator="equal">
      <formula>"試験項目"</formula>
    </cfRule>
  </conditionalFormatting>
  <conditionalFormatting sqref="G24:G25">
    <cfRule type="cellIs" dxfId="222" priority="11" stopIfTrue="1" operator="equal">
      <formula>"－"</formula>
    </cfRule>
    <cfRule type="cellIs" dxfId="221" priority="12" stopIfTrue="1" operator="equal">
      <formula>"ＮＧ"</formula>
    </cfRule>
    <cfRule type="cellIs" dxfId="220" priority="13" stopIfTrue="1" operator="equal">
      <formula>"ＯＫ"</formula>
    </cfRule>
  </conditionalFormatting>
  <conditionalFormatting sqref="B26">
    <cfRule type="cellIs" dxfId="219" priority="9" stopIfTrue="1" operator="equal">
      <formula>"準備作業"</formula>
    </cfRule>
    <cfRule type="cellIs" dxfId="218" priority="10" stopIfTrue="1" operator="equal">
      <formula>"試験項目"</formula>
    </cfRule>
  </conditionalFormatting>
  <conditionalFormatting sqref="G26">
    <cfRule type="cellIs" dxfId="217" priority="6" stopIfTrue="1" operator="equal">
      <formula>"－"</formula>
    </cfRule>
    <cfRule type="cellIs" dxfId="216" priority="7" stopIfTrue="1" operator="equal">
      <formula>"ＮＧ"</formula>
    </cfRule>
    <cfRule type="cellIs" dxfId="215" priority="8" stopIfTrue="1" operator="equal">
      <formula>"ＯＫ"</formula>
    </cfRule>
  </conditionalFormatting>
  <conditionalFormatting sqref="B27">
    <cfRule type="cellIs" dxfId="214" priority="4" stopIfTrue="1" operator="equal">
      <formula>"準備作業"</formula>
    </cfRule>
    <cfRule type="cellIs" dxfId="213" priority="5" stopIfTrue="1" operator="equal">
      <formula>"試験項目"</formula>
    </cfRule>
  </conditionalFormatting>
  <conditionalFormatting sqref="G27">
    <cfRule type="cellIs" dxfId="212" priority="1" stopIfTrue="1" operator="equal">
      <formula>"－"</formula>
    </cfRule>
    <cfRule type="cellIs" dxfId="211" priority="2" stopIfTrue="1" operator="equal">
      <formula>"ＮＧ"</formula>
    </cfRule>
    <cfRule type="cellIs" dxfId="210" priority="3" stopIfTrue="1" operator="equal">
      <formula>"ＯＫ"</formula>
    </cfRule>
  </conditionalFormatting>
  <dataValidations disablePrompts="1" count="2">
    <dataValidation type="list" allowBlank="1" showInputMessage="1" showErrorMessage="1" sqref="G32:G65463">
      <formula1>#REF!</formula1>
    </dataValidation>
    <dataValidation type="list" allowBlank="1" showInputMessage="1" showErrorMessage="1" sqref="G12:G31">
      <formula1>"ＯＫ,ＮＧ,－"</formula1>
    </dataValidation>
  </dataValidations>
  <pageMargins left="0.7" right="0.7" top="0.75" bottom="0.75" header="0.3" footer="0.3"/>
  <pageSetup paperSize="9" scale="26"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9"/>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22" t="s">
        <v>8</v>
      </c>
      <c r="J1" s="22" t="s">
        <v>9</v>
      </c>
      <c r="K1" s="22" t="s">
        <v>10</v>
      </c>
      <c r="L1" s="62"/>
      <c r="M1" s="63"/>
    </row>
    <row r="2" spans="1:14" ht="27" customHeight="1">
      <c r="A2" s="64" t="s">
        <v>11</v>
      </c>
      <c r="B2" s="65"/>
      <c r="C2" s="66"/>
      <c r="D2" s="67" t="s">
        <v>297</v>
      </c>
      <c r="E2" s="67"/>
      <c r="F2" s="68" t="s">
        <v>296</v>
      </c>
      <c r="G2" s="69"/>
      <c r="H2" s="70"/>
      <c r="I2" s="3" t="s">
        <v>0</v>
      </c>
      <c r="J2" s="3"/>
      <c r="K2" s="3" t="s">
        <v>12</v>
      </c>
      <c r="L2" s="71"/>
      <c r="M2" s="72"/>
    </row>
    <row r="3" spans="1:14" ht="12" customHeight="1">
      <c r="A3" s="77" t="s">
        <v>13</v>
      </c>
      <c r="B3" s="77"/>
      <c r="C3" s="77"/>
      <c r="D3" s="77"/>
      <c r="E3" s="62" t="s">
        <v>14</v>
      </c>
      <c r="F3" s="78"/>
      <c r="G3" s="63"/>
      <c r="H3" s="24" t="s">
        <v>15</v>
      </c>
      <c r="I3" s="22" t="s">
        <v>16</v>
      </c>
      <c r="J3" s="22" t="s">
        <v>17</v>
      </c>
      <c r="K3" s="22" t="s">
        <v>18</v>
      </c>
      <c r="L3" s="73"/>
      <c r="M3" s="74"/>
    </row>
    <row r="4" spans="1:14" ht="32.25" customHeight="1">
      <c r="A4" s="79" t="s">
        <v>41</v>
      </c>
      <c r="B4" s="80"/>
      <c r="C4" s="80"/>
      <c r="D4" s="81"/>
      <c r="E4" s="82" t="s">
        <v>77</v>
      </c>
      <c r="F4" s="83"/>
      <c r="G4" s="84"/>
      <c r="H4" s="5">
        <f>SUM(N12:N19)</f>
        <v>6</v>
      </c>
      <c r="I4" s="8">
        <f>COUNTIF(G12:G19,"ＯＫ")</f>
        <v>0</v>
      </c>
      <c r="J4" s="9">
        <f>COUNTIF(G12:G19,"ＮＧ")</f>
        <v>0</v>
      </c>
      <c r="K4" s="23"/>
      <c r="L4" s="75"/>
      <c r="M4" s="76"/>
    </row>
    <row r="5" spans="1:14" ht="89.25" customHeight="1">
      <c r="A5" s="21" t="s">
        <v>19</v>
      </c>
      <c r="B5" s="85" t="s">
        <v>43</v>
      </c>
      <c r="C5" s="86"/>
      <c r="D5" s="86"/>
      <c r="E5" s="86"/>
      <c r="F5" s="86"/>
      <c r="G5" s="86"/>
      <c r="H5" s="86"/>
      <c r="I5" s="86"/>
      <c r="J5" s="86"/>
      <c r="K5" s="86"/>
      <c r="L5" s="86"/>
      <c r="M5" s="87"/>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22" t="s">
        <v>35</v>
      </c>
      <c r="E11" s="21" t="s">
        <v>36</v>
      </c>
      <c r="F11" s="22" t="s">
        <v>37</v>
      </c>
      <c r="G11" s="55"/>
      <c r="H11" s="53"/>
      <c r="I11" s="53"/>
      <c r="J11" s="53"/>
      <c r="K11" s="53"/>
      <c r="L11" s="53"/>
      <c r="M11" s="53"/>
    </row>
    <row r="12" spans="1:14" s="2" customFormat="1" ht="26.4">
      <c r="A12" s="10">
        <f>"0000" + ROW()-11</f>
        <v>1</v>
      </c>
      <c r="B12" s="12" t="s">
        <v>2</v>
      </c>
      <c r="C12" s="18" t="s">
        <v>71</v>
      </c>
      <c r="D12" s="18" t="s">
        <v>370</v>
      </c>
      <c r="E12" s="18" t="s">
        <v>371</v>
      </c>
      <c r="F12" s="18" t="s">
        <v>38</v>
      </c>
      <c r="G12" s="20" t="s">
        <v>3</v>
      </c>
      <c r="H12" s="19"/>
      <c r="I12" s="6"/>
      <c r="J12" s="7"/>
      <c r="K12" s="18"/>
      <c r="L12" s="18"/>
      <c r="M12" s="18"/>
      <c r="N12" s="11"/>
    </row>
    <row r="13" spans="1:14" s="2" customFormat="1" ht="39.6">
      <c r="A13" s="10">
        <f t="shared" ref="A13:A19" si="0">"0000" + ROW()-11</f>
        <v>2</v>
      </c>
      <c r="B13" s="12" t="s">
        <v>1</v>
      </c>
      <c r="C13" s="18" t="s">
        <v>47</v>
      </c>
      <c r="D13" s="18" t="s">
        <v>78</v>
      </c>
      <c r="E13" s="18" t="s">
        <v>96</v>
      </c>
      <c r="F13" s="18" t="s">
        <v>40</v>
      </c>
      <c r="G13" s="20"/>
      <c r="H13" s="19"/>
      <c r="I13" s="6"/>
      <c r="J13" s="6"/>
      <c r="K13" s="18"/>
      <c r="L13" s="18"/>
      <c r="M13" s="18"/>
      <c r="N13" s="11">
        <v>1</v>
      </c>
    </row>
    <row r="14" spans="1:14" s="2" customFormat="1" ht="52.8">
      <c r="A14" s="10">
        <f t="shared" si="0"/>
        <v>3</v>
      </c>
      <c r="B14" s="12" t="s">
        <v>1</v>
      </c>
      <c r="C14" s="18" t="s">
        <v>49</v>
      </c>
      <c r="D14" s="18" t="s">
        <v>78</v>
      </c>
      <c r="E14" s="18" t="s">
        <v>96</v>
      </c>
      <c r="F14" s="18" t="s">
        <v>346</v>
      </c>
      <c r="G14" s="20"/>
      <c r="H14" s="19"/>
      <c r="I14" s="6"/>
      <c r="J14" s="6"/>
      <c r="K14" s="18"/>
      <c r="L14" s="18"/>
      <c r="M14" s="18"/>
      <c r="N14" s="11">
        <v>1</v>
      </c>
    </row>
    <row r="15" spans="1:14" s="2" customFormat="1" ht="39.6">
      <c r="A15" s="10">
        <f t="shared" si="0"/>
        <v>4</v>
      </c>
      <c r="B15" s="12" t="s">
        <v>1</v>
      </c>
      <c r="C15" s="18" t="s">
        <v>50</v>
      </c>
      <c r="D15" s="18" t="s">
        <v>78</v>
      </c>
      <c r="E15" s="18" t="s">
        <v>96</v>
      </c>
      <c r="F15" s="18" t="s">
        <v>51</v>
      </c>
      <c r="G15" s="20"/>
      <c r="H15" s="19"/>
      <c r="I15" s="6"/>
      <c r="J15" s="6"/>
      <c r="K15" s="18"/>
      <c r="L15" s="18"/>
      <c r="M15" s="18"/>
      <c r="N15" s="11">
        <v>1</v>
      </c>
    </row>
    <row r="16" spans="1:14" s="2" customFormat="1" ht="66">
      <c r="A16" s="10">
        <f>"0000" + ROW()-11</f>
        <v>5</v>
      </c>
      <c r="B16" s="12" t="s">
        <v>2</v>
      </c>
      <c r="C16" s="18" t="s">
        <v>72</v>
      </c>
      <c r="D16" s="18" t="s">
        <v>370</v>
      </c>
      <c r="E16" s="18" t="s">
        <v>372</v>
      </c>
      <c r="F16" s="18" t="s">
        <v>38</v>
      </c>
      <c r="G16" s="20" t="s">
        <v>3</v>
      </c>
      <c r="H16" s="19"/>
      <c r="I16" s="6"/>
      <c r="J16" s="7"/>
      <c r="K16" s="18"/>
      <c r="L16" s="18"/>
      <c r="M16" s="18"/>
      <c r="N16" s="11"/>
    </row>
    <row r="17" spans="1:14" s="2" customFormat="1" ht="39.6">
      <c r="A17" s="10">
        <f t="shared" si="0"/>
        <v>6</v>
      </c>
      <c r="B17" s="12" t="s">
        <v>1</v>
      </c>
      <c r="C17" s="18" t="s">
        <v>47</v>
      </c>
      <c r="D17" s="18" t="s">
        <v>78</v>
      </c>
      <c r="E17" s="18" t="s">
        <v>96</v>
      </c>
      <c r="F17" s="18" t="s">
        <v>40</v>
      </c>
      <c r="G17" s="20"/>
      <c r="H17" s="19"/>
      <c r="I17" s="6"/>
      <c r="J17" s="6"/>
      <c r="K17" s="18"/>
      <c r="L17" s="18"/>
      <c r="M17" s="18"/>
      <c r="N17" s="11">
        <v>1</v>
      </c>
    </row>
    <row r="18" spans="1:14" s="2" customFormat="1" ht="52.8">
      <c r="A18" s="10">
        <f t="shared" si="0"/>
        <v>7</v>
      </c>
      <c r="B18" s="12" t="s">
        <v>1</v>
      </c>
      <c r="C18" s="18" t="s">
        <v>49</v>
      </c>
      <c r="D18" s="18" t="s">
        <v>78</v>
      </c>
      <c r="E18" s="18" t="s">
        <v>96</v>
      </c>
      <c r="F18" s="18" t="s">
        <v>346</v>
      </c>
      <c r="G18" s="20"/>
      <c r="H18" s="19"/>
      <c r="I18" s="6"/>
      <c r="J18" s="6"/>
      <c r="K18" s="18"/>
      <c r="L18" s="18"/>
      <c r="M18" s="18"/>
      <c r="N18" s="11">
        <v>1</v>
      </c>
    </row>
    <row r="19" spans="1:14" s="2" customFormat="1" ht="39.6">
      <c r="A19" s="10">
        <f t="shared" si="0"/>
        <v>8</v>
      </c>
      <c r="B19" s="12" t="s">
        <v>1</v>
      </c>
      <c r="C19" s="18" t="s">
        <v>50</v>
      </c>
      <c r="D19" s="18" t="s">
        <v>78</v>
      </c>
      <c r="E19" s="18" t="s">
        <v>96</v>
      </c>
      <c r="F19" s="18" t="s">
        <v>51</v>
      </c>
      <c r="G19" s="20"/>
      <c r="H19" s="19"/>
      <c r="I19" s="6"/>
      <c r="J19" s="6"/>
      <c r="K19" s="18"/>
      <c r="L19" s="18"/>
      <c r="M19" s="18"/>
      <c r="N19"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209" priority="27" stopIfTrue="1" operator="equal">
      <formula>"準備作業"</formula>
    </cfRule>
    <cfRule type="cellIs" dxfId="208" priority="28" stopIfTrue="1" operator="equal">
      <formula>"試験項目"</formula>
    </cfRule>
  </conditionalFormatting>
  <conditionalFormatting sqref="G12:G13">
    <cfRule type="cellIs" dxfId="207" priority="24" stopIfTrue="1" operator="equal">
      <formula>"－"</formula>
    </cfRule>
    <cfRule type="cellIs" dxfId="206" priority="25" stopIfTrue="1" operator="equal">
      <formula>"ＮＧ"</formula>
    </cfRule>
    <cfRule type="cellIs" dxfId="205" priority="26" stopIfTrue="1" operator="equal">
      <formula>"ＯＫ"</formula>
    </cfRule>
  </conditionalFormatting>
  <conditionalFormatting sqref="B13">
    <cfRule type="cellIs" dxfId="204" priority="22" stopIfTrue="1" operator="equal">
      <formula>"準備作業"</formula>
    </cfRule>
    <cfRule type="cellIs" dxfId="203" priority="23" stopIfTrue="1" operator="equal">
      <formula>"試験項目"</formula>
    </cfRule>
  </conditionalFormatting>
  <conditionalFormatting sqref="B14">
    <cfRule type="cellIs" dxfId="202" priority="20" stopIfTrue="1" operator="equal">
      <formula>"準備作業"</formula>
    </cfRule>
    <cfRule type="cellIs" dxfId="201" priority="21" stopIfTrue="1" operator="equal">
      <formula>"試験項目"</formula>
    </cfRule>
  </conditionalFormatting>
  <conditionalFormatting sqref="B15">
    <cfRule type="cellIs" dxfId="200" priority="18" stopIfTrue="1" operator="equal">
      <formula>"準備作業"</formula>
    </cfRule>
    <cfRule type="cellIs" dxfId="199" priority="19" stopIfTrue="1" operator="equal">
      <formula>"試験項目"</formula>
    </cfRule>
  </conditionalFormatting>
  <conditionalFormatting sqref="G14:G15">
    <cfRule type="cellIs" dxfId="198" priority="15" stopIfTrue="1" operator="equal">
      <formula>"－"</formula>
    </cfRule>
    <cfRule type="cellIs" dxfId="197" priority="16" stopIfTrue="1" operator="equal">
      <formula>"ＮＧ"</formula>
    </cfRule>
    <cfRule type="cellIs" dxfId="196" priority="17" stopIfTrue="1" operator="equal">
      <formula>"ＯＫ"</formula>
    </cfRule>
  </conditionalFormatting>
  <conditionalFormatting sqref="B16">
    <cfRule type="cellIs" dxfId="195" priority="13" stopIfTrue="1" operator="equal">
      <formula>"準備作業"</formula>
    </cfRule>
    <cfRule type="cellIs" dxfId="194" priority="14" stopIfTrue="1" operator="equal">
      <formula>"試験項目"</formula>
    </cfRule>
  </conditionalFormatting>
  <conditionalFormatting sqref="G16:G17">
    <cfRule type="cellIs" dxfId="193" priority="10" stopIfTrue="1" operator="equal">
      <formula>"－"</formula>
    </cfRule>
    <cfRule type="cellIs" dxfId="192" priority="11" stopIfTrue="1" operator="equal">
      <formula>"ＮＧ"</formula>
    </cfRule>
    <cfRule type="cellIs" dxfId="191" priority="12" stopIfTrue="1" operator="equal">
      <formula>"ＯＫ"</formula>
    </cfRule>
  </conditionalFormatting>
  <conditionalFormatting sqref="B17">
    <cfRule type="cellIs" dxfId="190" priority="8" stopIfTrue="1" operator="equal">
      <formula>"準備作業"</formula>
    </cfRule>
    <cfRule type="cellIs" dxfId="189" priority="9" stopIfTrue="1" operator="equal">
      <formula>"試験項目"</formula>
    </cfRule>
  </conditionalFormatting>
  <conditionalFormatting sqref="B18">
    <cfRule type="cellIs" dxfId="188" priority="6" stopIfTrue="1" operator="equal">
      <formula>"準備作業"</formula>
    </cfRule>
    <cfRule type="cellIs" dxfId="187" priority="7" stopIfTrue="1" operator="equal">
      <formula>"試験項目"</formula>
    </cfRule>
  </conditionalFormatting>
  <conditionalFormatting sqref="B19">
    <cfRule type="cellIs" dxfId="186" priority="4" stopIfTrue="1" operator="equal">
      <formula>"準備作業"</formula>
    </cfRule>
    <cfRule type="cellIs" dxfId="185" priority="5" stopIfTrue="1" operator="equal">
      <formula>"試験項目"</formula>
    </cfRule>
  </conditionalFormatting>
  <conditionalFormatting sqref="G18:G19">
    <cfRule type="cellIs" dxfId="184" priority="1" stopIfTrue="1" operator="equal">
      <formula>"－"</formula>
    </cfRule>
    <cfRule type="cellIs" dxfId="183" priority="2" stopIfTrue="1" operator="equal">
      <formula>"ＮＧ"</formula>
    </cfRule>
    <cfRule type="cellIs" dxfId="182" priority="3" stopIfTrue="1" operator="equal">
      <formula>"ＯＫ"</formula>
    </cfRule>
  </conditionalFormatting>
  <dataValidations disablePrompts="1" count="2">
    <dataValidation type="list" allowBlank="1" showInputMessage="1" showErrorMessage="1" sqref="G20:G65451">
      <formula1>#REF!</formula1>
    </dataValidation>
    <dataValidation type="list" allowBlank="1" showInputMessage="1" showErrorMessage="1" sqref="G12:G19">
      <formula1>"ＯＫ,ＮＧ,－"</formula1>
    </dataValidation>
  </dataValidations>
  <pageMargins left="0.7" right="0.7" top="0.75" bottom="0.75" header="0.3" footer="0.3"/>
  <pageSetup paperSize="9" scale="2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6"/>
  <sheetViews>
    <sheetView workbookViewId="0"/>
  </sheetViews>
  <sheetFormatPr defaultRowHeight="13.2"/>
  <cols>
    <col min="1" max="2" width="3.33203125" customWidth="1"/>
    <col min="3" max="3" width="5.5546875" bestFit="1" customWidth="1"/>
    <col min="4" max="4" width="78.109375" bestFit="1" customWidth="1"/>
    <col min="5" max="5" width="15.5546875" bestFit="1" customWidth="1"/>
    <col min="6" max="6" width="7.21875" bestFit="1" customWidth="1"/>
    <col min="7" max="7" width="12.5546875" bestFit="1" customWidth="1"/>
    <col min="8" max="8" width="15.6640625" bestFit="1" customWidth="1"/>
    <col min="9" max="9" width="10.6640625" bestFit="1" customWidth="1"/>
    <col min="10" max="10" width="38.88671875" bestFit="1" customWidth="1"/>
    <col min="11" max="11" width="41.5546875" bestFit="1" customWidth="1"/>
    <col min="12" max="12" width="83.21875" bestFit="1" customWidth="1"/>
  </cols>
  <sheetData>
    <row r="2" spans="2:12">
      <c r="B2" s="51" t="s">
        <v>417</v>
      </c>
    </row>
    <row r="3" spans="2:12" ht="39.6">
      <c r="C3" s="30" t="s">
        <v>398</v>
      </c>
      <c r="D3" s="30" t="s">
        <v>405</v>
      </c>
      <c r="E3" s="30" t="s">
        <v>402</v>
      </c>
      <c r="F3" s="46" t="s">
        <v>392</v>
      </c>
      <c r="G3" s="47" t="s">
        <v>409</v>
      </c>
      <c r="H3" s="47" t="s">
        <v>408</v>
      </c>
      <c r="I3" s="46" t="s">
        <v>395</v>
      </c>
      <c r="J3" s="30" t="s">
        <v>396</v>
      </c>
      <c r="K3" s="46" t="s">
        <v>413</v>
      </c>
      <c r="L3" s="30" t="s">
        <v>406</v>
      </c>
    </row>
    <row r="4" spans="2:12">
      <c r="C4" s="29">
        <v>1</v>
      </c>
      <c r="D4" s="29" t="s">
        <v>407</v>
      </c>
      <c r="E4" s="29" t="s">
        <v>399</v>
      </c>
      <c r="F4" s="45" t="s">
        <v>393</v>
      </c>
      <c r="G4" s="45" t="s">
        <v>410</v>
      </c>
      <c r="H4" s="45" t="b">
        <v>0</v>
      </c>
      <c r="I4" s="45" t="s">
        <v>393</v>
      </c>
      <c r="J4" s="29" t="s">
        <v>391</v>
      </c>
      <c r="K4" s="45" t="s">
        <v>393</v>
      </c>
      <c r="L4" s="29"/>
    </row>
    <row r="5" spans="2:12">
      <c r="C5" s="29">
        <v>2</v>
      </c>
      <c r="D5" s="29" t="s">
        <v>379</v>
      </c>
      <c r="E5" s="29" t="s">
        <v>400</v>
      </c>
      <c r="F5" s="45" t="s">
        <v>393</v>
      </c>
      <c r="G5" s="45" t="s">
        <v>410</v>
      </c>
      <c r="H5" s="45" t="b">
        <v>0</v>
      </c>
      <c r="I5" s="45" t="s">
        <v>393</v>
      </c>
      <c r="J5" s="29" t="s">
        <v>391</v>
      </c>
      <c r="K5" s="45" t="s">
        <v>393</v>
      </c>
      <c r="L5" s="29"/>
    </row>
    <row r="6" spans="2:12">
      <c r="C6" s="29">
        <v>3</v>
      </c>
      <c r="D6" s="29" t="s">
        <v>380</v>
      </c>
      <c r="E6" s="29" t="s">
        <v>399</v>
      </c>
      <c r="F6" s="45" t="s">
        <v>393</v>
      </c>
      <c r="G6" s="45" t="s">
        <v>412</v>
      </c>
      <c r="H6" s="45" t="b">
        <v>0</v>
      </c>
      <c r="I6" s="45" t="s">
        <v>393</v>
      </c>
      <c r="J6" s="29" t="s">
        <v>391</v>
      </c>
      <c r="K6" s="45" t="s">
        <v>393</v>
      </c>
      <c r="L6" s="29"/>
    </row>
    <row r="7" spans="2:12">
      <c r="C7" s="29">
        <v>4</v>
      </c>
      <c r="D7" s="29" t="s">
        <v>381</v>
      </c>
      <c r="E7" s="29" t="s">
        <v>401</v>
      </c>
      <c r="F7" s="45" t="s">
        <v>393</v>
      </c>
      <c r="G7" s="45" t="s">
        <v>412</v>
      </c>
      <c r="H7" s="45" t="b">
        <v>0</v>
      </c>
      <c r="I7" s="45" t="s">
        <v>393</v>
      </c>
      <c r="J7" s="29" t="s">
        <v>391</v>
      </c>
      <c r="K7" s="45" t="s">
        <v>393</v>
      </c>
      <c r="L7" s="29"/>
    </row>
    <row r="8" spans="2:12">
      <c r="C8" s="29">
        <v>5</v>
      </c>
      <c r="D8" s="29" t="s">
        <v>382</v>
      </c>
      <c r="E8" s="29" t="s">
        <v>399</v>
      </c>
      <c r="F8" s="45" t="s">
        <v>393</v>
      </c>
      <c r="G8" s="45" t="s">
        <v>410</v>
      </c>
      <c r="H8" s="45" t="b">
        <v>1</v>
      </c>
      <c r="I8" s="45" t="s">
        <v>393</v>
      </c>
      <c r="J8" s="29" t="s">
        <v>391</v>
      </c>
      <c r="K8" s="45" t="s">
        <v>393</v>
      </c>
      <c r="L8" s="29" t="s">
        <v>416</v>
      </c>
    </row>
    <row r="9" spans="2:12">
      <c r="C9" s="48">
        <v>6</v>
      </c>
      <c r="D9" s="48" t="s">
        <v>383</v>
      </c>
      <c r="E9" s="48" t="s">
        <v>399</v>
      </c>
      <c r="F9" s="49" t="s">
        <v>393</v>
      </c>
      <c r="G9" s="49" t="s">
        <v>411</v>
      </c>
      <c r="H9" s="49" t="b">
        <v>0</v>
      </c>
      <c r="I9" s="49" t="s">
        <v>393</v>
      </c>
      <c r="J9" s="48" t="s">
        <v>391</v>
      </c>
      <c r="K9" s="49" t="s">
        <v>414</v>
      </c>
      <c r="L9" s="48"/>
    </row>
    <row r="10" spans="2:12">
      <c r="C10" s="29">
        <v>7</v>
      </c>
      <c r="D10" s="29" t="s">
        <v>384</v>
      </c>
      <c r="E10" s="29" t="s">
        <v>399</v>
      </c>
      <c r="F10" s="45" t="s">
        <v>394</v>
      </c>
      <c r="G10" s="45" t="s">
        <v>410</v>
      </c>
      <c r="H10" s="45" t="b">
        <v>0</v>
      </c>
      <c r="I10" s="45" t="s">
        <v>393</v>
      </c>
      <c r="J10" s="29" t="s">
        <v>391</v>
      </c>
      <c r="K10" s="45" t="s">
        <v>393</v>
      </c>
      <c r="L10" s="29"/>
    </row>
    <row r="11" spans="2:12">
      <c r="C11" s="29">
        <v>8</v>
      </c>
      <c r="D11" s="29" t="s">
        <v>385</v>
      </c>
      <c r="E11" s="29" t="s">
        <v>403</v>
      </c>
      <c r="F11" s="45" t="s">
        <v>394</v>
      </c>
      <c r="G11" s="45" t="s">
        <v>410</v>
      </c>
      <c r="H11" s="45" t="b">
        <v>0</v>
      </c>
      <c r="I11" s="45" t="s">
        <v>393</v>
      </c>
      <c r="J11" s="29" t="s">
        <v>391</v>
      </c>
      <c r="K11" s="45" t="s">
        <v>393</v>
      </c>
      <c r="L11" s="29"/>
    </row>
    <row r="12" spans="2:12">
      <c r="C12" s="29">
        <v>9</v>
      </c>
      <c r="D12" s="29" t="s">
        <v>386</v>
      </c>
      <c r="E12" s="29" t="s">
        <v>399</v>
      </c>
      <c r="F12" s="45" t="s">
        <v>394</v>
      </c>
      <c r="G12" s="45" t="s">
        <v>412</v>
      </c>
      <c r="H12" s="45" t="b">
        <v>0</v>
      </c>
      <c r="I12" s="45" t="s">
        <v>393</v>
      </c>
      <c r="J12" s="29" t="s">
        <v>391</v>
      </c>
      <c r="K12" s="45" t="s">
        <v>393</v>
      </c>
      <c r="L12" s="29"/>
    </row>
    <row r="13" spans="2:12">
      <c r="C13" s="29">
        <v>10</v>
      </c>
      <c r="D13" s="29" t="s">
        <v>387</v>
      </c>
      <c r="E13" s="29" t="s">
        <v>404</v>
      </c>
      <c r="F13" s="45" t="s">
        <v>394</v>
      </c>
      <c r="G13" s="45" t="s">
        <v>412</v>
      </c>
      <c r="H13" s="45" t="b">
        <v>0</v>
      </c>
      <c r="I13" s="45" t="s">
        <v>393</v>
      </c>
      <c r="J13" s="29" t="s">
        <v>391</v>
      </c>
      <c r="K13" s="45" t="s">
        <v>393</v>
      </c>
      <c r="L13" s="29"/>
    </row>
    <row r="14" spans="2:12" ht="26.4">
      <c r="C14" s="29">
        <v>11</v>
      </c>
      <c r="D14" s="29" t="s">
        <v>388</v>
      </c>
      <c r="E14" s="29" t="s">
        <v>399</v>
      </c>
      <c r="F14" s="45" t="s">
        <v>394</v>
      </c>
      <c r="G14" s="45" t="s">
        <v>410</v>
      </c>
      <c r="H14" s="45" t="b">
        <v>0</v>
      </c>
      <c r="I14" s="45" t="s">
        <v>394</v>
      </c>
      <c r="J14" s="29" t="s">
        <v>397</v>
      </c>
      <c r="K14" s="45" t="s">
        <v>393</v>
      </c>
      <c r="L14" s="52" t="s">
        <v>419</v>
      </c>
    </row>
    <row r="15" spans="2:12">
      <c r="C15" s="48">
        <v>12</v>
      </c>
      <c r="D15" s="48" t="s">
        <v>389</v>
      </c>
      <c r="E15" s="48" t="s">
        <v>399</v>
      </c>
      <c r="F15" s="49" t="s">
        <v>394</v>
      </c>
      <c r="G15" s="49" t="s">
        <v>411</v>
      </c>
      <c r="H15" s="49" t="b">
        <v>0</v>
      </c>
      <c r="I15" s="49" t="s">
        <v>393</v>
      </c>
      <c r="J15" s="48" t="s">
        <v>391</v>
      </c>
      <c r="K15" s="49" t="s">
        <v>414</v>
      </c>
      <c r="L15" s="48"/>
    </row>
    <row r="16" spans="2:12" ht="39.6">
      <c r="C16" s="48">
        <v>13</v>
      </c>
      <c r="D16" s="48" t="s">
        <v>390</v>
      </c>
      <c r="E16" s="48" t="s">
        <v>399</v>
      </c>
      <c r="F16" s="49" t="s">
        <v>394</v>
      </c>
      <c r="G16" s="49" t="s">
        <v>410</v>
      </c>
      <c r="H16" s="49" t="b">
        <v>1</v>
      </c>
      <c r="I16" s="49" t="s">
        <v>393</v>
      </c>
      <c r="J16" s="48" t="s">
        <v>391</v>
      </c>
      <c r="K16" s="50" t="s">
        <v>415</v>
      </c>
      <c r="L16" s="48"/>
    </row>
  </sheetData>
  <phoneticPr fontId="4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N63"/>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22" t="s">
        <v>8</v>
      </c>
      <c r="J1" s="22" t="s">
        <v>9</v>
      </c>
      <c r="K1" s="22" t="s">
        <v>10</v>
      </c>
      <c r="L1" s="62"/>
      <c r="M1" s="63"/>
    </row>
    <row r="2" spans="1:14" ht="27" customHeight="1">
      <c r="A2" s="64" t="s">
        <v>11</v>
      </c>
      <c r="B2" s="65"/>
      <c r="C2" s="66"/>
      <c r="D2" s="67" t="s">
        <v>297</v>
      </c>
      <c r="E2" s="67"/>
      <c r="F2" s="68" t="s">
        <v>296</v>
      </c>
      <c r="G2" s="69"/>
      <c r="H2" s="70"/>
      <c r="I2" s="3" t="s">
        <v>0</v>
      </c>
      <c r="J2" s="3"/>
      <c r="K2" s="3" t="s">
        <v>12</v>
      </c>
      <c r="L2" s="71"/>
      <c r="M2" s="72"/>
    </row>
    <row r="3" spans="1:14" ht="12" customHeight="1">
      <c r="A3" s="77" t="s">
        <v>13</v>
      </c>
      <c r="B3" s="77"/>
      <c r="C3" s="77"/>
      <c r="D3" s="77"/>
      <c r="E3" s="62" t="s">
        <v>14</v>
      </c>
      <c r="F3" s="78"/>
      <c r="G3" s="63"/>
      <c r="H3" s="24" t="s">
        <v>15</v>
      </c>
      <c r="I3" s="22" t="s">
        <v>16</v>
      </c>
      <c r="J3" s="22" t="s">
        <v>17</v>
      </c>
      <c r="K3" s="22" t="s">
        <v>18</v>
      </c>
      <c r="L3" s="73"/>
      <c r="M3" s="74"/>
    </row>
    <row r="4" spans="1:14" ht="32.25" customHeight="1">
      <c r="A4" s="79" t="s">
        <v>41</v>
      </c>
      <c r="B4" s="80"/>
      <c r="C4" s="80"/>
      <c r="D4" s="81"/>
      <c r="E4" s="82" t="s">
        <v>79</v>
      </c>
      <c r="F4" s="83"/>
      <c r="G4" s="84"/>
      <c r="H4" s="5">
        <f>SUM(N12:N19)</f>
        <v>6</v>
      </c>
      <c r="I4" s="8">
        <f>COUNTIF(G12:G19,"ＯＫ")</f>
        <v>0</v>
      </c>
      <c r="J4" s="9">
        <f>COUNTIF(G12:G19,"ＮＧ")</f>
        <v>0</v>
      </c>
      <c r="K4" s="23"/>
      <c r="L4" s="75"/>
      <c r="M4" s="76"/>
    </row>
    <row r="5" spans="1:14" ht="89.25" customHeight="1">
      <c r="A5" s="21" t="s">
        <v>19</v>
      </c>
      <c r="B5" s="85" t="s">
        <v>43</v>
      </c>
      <c r="C5" s="86"/>
      <c r="D5" s="86"/>
      <c r="E5" s="86"/>
      <c r="F5" s="86"/>
      <c r="G5" s="86"/>
      <c r="H5" s="86"/>
      <c r="I5" s="86"/>
      <c r="J5" s="86"/>
      <c r="K5" s="86"/>
      <c r="L5" s="86"/>
      <c r="M5" s="87"/>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22" t="s">
        <v>35</v>
      </c>
      <c r="E11" s="21" t="s">
        <v>36</v>
      </c>
      <c r="F11" s="22" t="s">
        <v>37</v>
      </c>
      <c r="G11" s="55"/>
      <c r="H11" s="53"/>
      <c r="I11" s="53"/>
      <c r="J11" s="53"/>
      <c r="K11" s="53"/>
      <c r="L11" s="53"/>
      <c r="M11" s="53"/>
    </row>
    <row r="12" spans="1:14" s="2" customFormat="1" ht="66">
      <c r="A12" s="10">
        <f>"0000" + ROW()-11</f>
        <v>1</v>
      </c>
      <c r="B12" s="12" t="s">
        <v>2</v>
      </c>
      <c r="C12" s="18" t="s">
        <v>354</v>
      </c>
      <c r="D12" s="18" t="s">
        <v>45</v>
      </c>
      <c r="E12" s="18" t="s">
        <v>333</v>
      </c>
      <c r="F12" s="18" t="s">
        <v>38</v>
      </c>
      <c r="G12" s="20" t="s">
        <v>3</v>
      </c>
      <c r="H12" s="19"/>
      <c r="I12" s="6"/>
      <c r="J12" s="7"/>
      <c r="K12" s="18"/>
      <c r="L12" s="18"/>
      <c r="M12" s="18"/>
      <c r="N12" s="11"/>
    </row>
    <row r="13" spans="1:14" s="2" customFormat="1" ht="39.6">
      <c r="A13" s="10">
        <f t="shared" ref="A13:A63" si="0">"0000" + ROW()-11</f>
        <v>2</v>
      </c>
      <c r="B13" s="12" t="s">
        <v>1</v>
      </c>
      <c r="C13" s="18" t="s">
        <v>47</v>
      </c>
      <c r="D13" s="18" t="s">
        <v>80</v>
      </c>
      <c r="E13" s="18" t="s">
        <v>97</v>
      </c>
      <c r="F13" s="18" t="s">
        <v>40</v>
      </c>
      <c r="G13" s="20"/>
      <c r="H13" s="19"/>
      <c r="I13" s="6"/>
      <c r="J13" s="6"/>
      <c r="K13" s="18"/>
      <c r="L13" s="18"/>
      <c r="M13" s="18"/>
      <c r="N13" s="11">
        <v>1</v>
      </c>
    </row>
    <row r="14" spans="1:14" s="2" customFormat="1" ht="52.8">
      <c r="A14" s="10">
        <f t="shared" si="0"/>
        <v>3</v>
      </c>
      <c r="B14" s="12" t="s">
        <v>1</v>
      </c>
      <c r="C14" s="18" t="s">
        <v>49</v>
      </c>
      <c r="D14" s="18" t="s">
        <v>80</v>
      </c>
      <c r="E14" s="18" t="s">
        <v>97</v>
      </c>
      <c r="F14" s="18" t="s">
        <v>346</v>
      </c>
      <c r="G14" s="20"/>
      <c r="H14" s="19"/>
      <c r="I14" s="6"/>
      <c r="J14" s="6"/>
      <c r="K14" s="18"/>
      <c r="L14" s="18"/>
      <c r="M14" s="18"/>
      <c r="N14" s="11">
        <v>1</v>
      </c>
    </row>
    <row r="15" spans="1:14" s="2" customFormat="1" ht="39.6">
      <c r="A15" s="10">
        <f t="shared" si="0"/>
        <v>4</v>
      </c>
      <c r="B15" s="12" t="s">
        <v>1</v>
      </c>
      <c r="C15" s="18" t="s">
        <v>50</v>
      </c>
      <c r="D15" s="18" t="s">
        <v>80</v>
      </c>
      <c r="E15" s="18" t="s">
        <v>97</v>
      </c>
      <c r="F15" s="18" t="s">
        <v>51</v>
      </c>
      <c r="G15" s="20"/>
      <c r="H15" s="19"/>
      <c r="I15" s="6"/>
      <c r="J15" s="6"/>
      <c r="K15" s="18"/>
      <c r="L15" s="18"/>
      <c r="M15" s="18"/>
      <c r="N15" s="11">
        <v>1</v>
      </c>
    </row>
    <row r="16" spans="1:14" s="2" customFormat="1" ht="105.6">
      <c r="A16" s="10">
        <f>"0000" + ROW()-11</f>
        <v>5</v>
      </c>
      <c r="B16" s="12" t="s">
        <v>2</v>
      </c>
      <c r="C16" s="18" t="s">
        <v>274</v>
      </c>
      <c r="D16" s="18" t="s">
        <v>45</v>
      </c>
      <c r="E16" s="18" t="s">
        <v>352</v>
      </c>
      <c r="F16" s="18" t="s">
        <v>38</v>
      </c>
      <c r="G16" s="20" t="s">
        <v>3</v>
      </c>
      <c r="H16" s="19"/>
      <c r="I16" s="6"/>
      <c r="J16" s="7"/>
      <c r="K16" s="18"/>
      <c r="L16" s="18"/>
      <c r="M16" s="18"/>
      <c r="N16" s="11"/>
    </row>
    <row r="17" spans="1:14" s="2" customFormat="1" ht="39.6">
      <c r="A17" s="10">
        <f t="shared" si="0"/>
        <v>6</v>
      </c>
      <c r="B17" s="12" t="s">
        <v>1</v>
      </c>
      <c r="C17" s="18" t="s">
        <v>47</v>
      </c>
      <c r="D17" s="18" t="s">
        <v>80</v>
      </c>
      <c r="E17" s="18" t="s">
        <v>97</v>
      </c>
      <c r="F17" s="18" t="s">
        <v>40</v>
      </c>
      <c r="G17" s="20"/>
      <c r="H17" s="19"/>
      <c r="I17" s="6"/>
      <c r="J17" s="6"/>
      <c r="K17" s="18"/>
      <c r="L17" s="18"/>
      <c r="M17" s="18"/>
      <c r="N17" s="11">
        <v>1</v>
      </c>
    </row>
    <row r="18" spans="1:14" s="2" customFormat="1" ht="52.8">
      <c r="A18" s="10">
        <f t="shared" si="0"/>
        <v>7</v>
      </c>
      <c r="B18" s="12" t="s">
        <v>1</v>
      </c>
      <c r="C18" s="18" t="s">
        <v>49</v>
      </c>
      <c r="D18" s="18" t="s">
        <v>80</v>
      </c>
      <c r="E18" s="18" t="s">
        <v>97</v>
      </c>
      <c r="F18" s="18" t="s">
        <v>346</v>
      </c>
      <c r="G18" s="20"/>
      <c r="H18" s="19"/>
      <c r="I18" s="6"/>
      <c r="J18" s="6"/>
      <c r="K18" s="18"/>
      <c r="L18" s="18"/>
      <c r="M18" s="18"/>
      <c r="N18" s="11">
        <v>1</v>
      </c>
    </row>
    <row r="19" spans="1:14" s="2" customFormat="1" ht="39.6">
      <c r="A19" s="10">
        <f t="shared" si="0"/>
        <v>8</v>
      </c>
      <c r="B19" s="12" t="s">
        <v>1</v>
      </c>
      <c r="C19" s="18" t="s">
        <v>50</v>
      </c>
      <c r="D19" s="18" t="s">
        <v>80</v>
      </c>
      <c r="E19" s="18" t="s">
        <v>97</v>
      </c>
      <c r="F19" s="18" t="s">
        <v>51</v>
      </c>
      <c r="G19" s="20"/>
      <c r="H19" s="19"/>
      <c r="I19" s="6"/>
      <c r="J19" s="6"/>
      <c r="K19" s="18"/>
      <c r="L19" s="18"/>
      <c r="M19" s="18"/>
      <c r="N19" s="11">
        <v>1</v>
      </c>
    </row>
    <row r="20" spans="1:14" s="2" customFormat="1" ht="66">
      <c r="A20" s="10">
        <f>"0000" + ROW()-11</f>
        <v>9</v>
      </c>
      <c r="B20" s="12" t="s">
        <v>2</v>
      </c>
      <c r="C20" s="18" t="s">
        <v>275</v>
      </c>
      <c r="D20" s="18" t="s">
        <v>45</v>
      </c>
      <c r="E20" s="18" t="s">
        <v>76</v>
      </c>
      <c r="F20" s="18" t="s">
        <v>38</v>
      </c>
      <c r="G20" s="20" t="s">
        <v>3</v>
      </c>
      <c r="H20" s="19"/>
      <c r="I20" s="6"/>
      <c r="J20" s="7"/>
      <c r="K20" s="18"/>
      <c r="L20" s="18"/>
      <c r="M20" s="18"/>
      <c r="N20" s="11"/>
    </row>
    <row r="21" spans="1:14" s="2" customFormat="1" ht="39.6">
      <c r="A21" s="10">
        <f t="shared" si="0"/>
        <v>10</v>
      </c>
      <c r="B21" s="12" t="s">
        <v>1</v>
      </c>
      <c r="C21" s="18" t="s">
        <v>47</v>
      </c>
      <c r="D21" s="18" t="s">
        <v>80</v>
      </c>
      <c r="E21" s="18" t="s">
        <v>97</v>
      </c>
      <c r="F21" s="18" t="s">
        <v>40</v>
      </c>
      <c r="G21" s="20"/>
      <c r="H21" s="19"/>
      <c r="I21" s="6"/>
      <c r="J21" s="6"/>
      <c r="K21" s="18"/>
      <c r="L21" s="18"/>
      <c r="M21" s="18"/>
      <c r="N21" s="11">
        <v>1</v>
      </c>
    </row>
    <row r="22" spans="1:14" s="2" customFormat="1" ht="52.8">
      <c r="A22" s="10">
        <f t="shared" si="0"/>
        <v>11</v>
      </c>
      <c r="B22" s="12" t="s">
        <v>1</v>
      </c>
      <c r="C22" s="18" t="s">
        <v>49</v>
      </c>
      <c r="D22" s="18" t="s">
        <v>80</v>
      </c>
      <c r="E22" s="18" t="s">
        <v>97</v>
      </c>
      <c r="F22" s="18" t="s">
        <v>346</v>
      </c>
      <c r="G22" s="20"/>
      <c r="H22" s="19"/>
      <c r="I22" s="6"/>
      <c r="J22" s="6"/>
      <c r="K22" s="18"/>
      <c r="L22" s="18"/>
      <c r="M22" s="18"/>
      <c r="N22" s="11">
        <v>1</v>
      </c>
    </row>
    <row r="23" spans="1:14" s="2" customFormat="1" ht="39.6">
      <c r="A23" s="10">
        <f t="shared" si="0"/>
        <v>12</v>
      </c>
      <c r="B23" s="12" t="s">
        <v>1</v>
      </c>
      <c r="C23" s="18" t="s">
        <v>50</v>
      </c>
      <c r="D23" s="18" t="s">
        <v>80</v>
      </c>
      <c r="E23" s="18" t="s">
        <v>97</v>
      </c>
      <c r="F23" s="18" t="s">
        <v>51</v>
      </c>
      <c r="G23" s="20"/>
      <c r="H23" s="19"/>
      <c r="I23" s="6"/>
      <c r="J23" s="6"/>
      <c r="K23" s="18"/>
      <c r="L23" s="18"/>
      <c r="M23" s="18"/>
      <c r="N23" s="11">
        <v>1</v>
      </c>
    </row>
    <row r="24" spans="1:14" s="2" customFormat="1" ht="105.6">
      <c r="A24" s="10">
        <f>"0000" + ROW()-11</f>
        <v>13</v>
      </c>
      <c r="B24" s="12" t="s">
        <v>2</v>
      </c>
      <c r="C24" s="18" t="s">
        <v>355</v>
      </c>
      <c r="D24" s="18" t="s">
        <v>45</v>
      </c>
      <c r="E24" s="18" t="s">
        <v>353</v>
      </c>
      <c r="F24" s="18" t="s">
        <v>38</v>
      </c>
      <c r="G24" s="20" t="s">
        <v>3</v>
      </c>
      <c r="H24" s="19"/>
      <c r="I24" s="6"/>
      <c r="J24" s="7"/>
      <c r="K24" s="18"/>
      <c r="L24" s="18"/>
      <c r="M24" s="18"/>
      <c r="N24" s="11"/>
    </row>
    <row r="25" spans="1:14" s="2" customFormat="1" ht="39.6">
      <c r="A25" s="10">
        <f t="shared" si="0"/>
        <v>14</v>
      </c>
      <c r="B25" s="12" t="s">
        <v>1</v>
      </c>
      <c r="C25" s="18" t="s">
        <v>47</v>
      </c>
      <c r="D25" s="18" t="s">
        <v>80</v>
      </c>
      <c r="E25" s="18" t="s">
        <v>97</v>
      </c>
      <c r="F25" s="18" t="s">
        <v>40</v>
      </c>
      <c r="G25" s="20"/>
      <c r="H25" s="19"/>
      <c r="I25" s="6"/>
      <c r="J25" s="6"/>
      <c r="K25" s="18"/>
      <c r="L25" s="18"/>
      <c r="M25" s="18"/>
      <c r="N25" s="11">
        <v>1</v>
      </c>
    </row>
    <row r="26" spans="1:14" s="2" customFormat="1" ht="52.8">
      <c r="A26" s="10">
        <f t="shared" si="0"/>
        <v>15</v>
      </c>
      <c r="B26" s="12" t="s">
        <v>1</v>
      </c>
      <c r="C26" s="18" t="s">
        <v>49</v>
      </c>
      <c r="D26" s="18" t="s">
        <v>80</v>
      </c>
      <c r="E26" s="18" t="s">
        <v>97</v>
      </c>
      <c r="F26" s="18" t="s">
        <v>346</v>
      </c>
      <c r="G26" s="20"/>
      <c r="H26" s="19"/>
      <c r="I26" s="6"/>
      <c r="J26" s="6"/>
      <c r="K26" s="18"/>
      <c r="L26" s="18"/>
      <c r="M26" s="18"/>
      <c r="N26" s="11">
        <v>1</v>
      </c>
    </row>
    <row r="27" spans="1:14" s="2" customFormat="1" ht="39.6">
      <c r="A27" s="10">
        <f t="shared" si="0"/>
        <v>16</v>
      </c>
      <c r="B27" s="12" t="s">
        <v>1</v>
      </c>
      <c r="C27" s="18" t="s">
        <v>50</v>
      </c>
      <c r="D27" s="18" t="s">
        <v>80</v>
      </c>
      <c r="E27" s="18" t="s">
        <v>97</v>
      </c>
      <c r="F27" s="18" t="s">
        <v>51</v>
      </c>
      <c r="G27" s="20"/>
      <c r="H27" s="19"/>
      <c r="I27" s="6"/>
      <c r="J27" s="6"/>
      <c r="K27" s="18"/>
      <c r="L27" s="18"/>
      <c r="M27" s="18"/>
      <c r="N27" s="11">
        <v>1</v>
      </c>
    </row>
    <row r="28" spans="1:14" s="2" customFormat="1" ht="79.2">
      <c r="A28" s="10">
        <f>"0000" + ROW()-11</f>
        <v>17</v>
      </c>
      <c r="B28" s="12" t="s">
        <v>2</v>
      </c>
      <c r="C28" s="18" t="s">
        <v>356</v>
      </c>
      <c r="D28" s="18" t="s">
        <v>45</v>
      </c>
      <c r="E28" s="18" t="s">
        <v>343</v>
      </c>
      <c r="F28" s="18" t="s">
        <v>38</v>
      </c>
      <c r="G28" s="20" t="s">
        <v>3</v>
      </c>
      <c r="H28" s="19"/>
      <c r="I28" s="6"/>
      <c r="J28" s="7"/>
      <c r="K28" s="18"/>
      <c r="L28" s="18"/>
      <c r="M28" s="18"/>
      <c r="N28" s="11"/>
    </row>
    <row r="29" spans="1:14" s="2" customFormat="1" ht="39.6">
      <c r="A29" s="10">
        <f t="shared" si="0"/>
        <v>18</v>
      </c>
      <c r="B29" s="12" t="s">
        <v>1</v>
      </c>
      <c r="C29" s="18" t="s">
        <v>47</v>
      </c>
      <c r="D29" s="18" t="s">
        <v>80</v>
      </c>
      <c r="E29" s="18" t="s">
        <v>97</v>
      </c>
      <c r="F29" s="18" t="s">
        <v>40</v>
      </c>
      <c r="G29" s="20"/>
      <c r="H29" s="19"/>
      <c r="I29" s="6"/>
      <c r="J29" s="6"/>
      <c r="K29" s="18"/>
      <c r="L29" s="18"/>
      <c r="M29" s="18"/>
      <c r="N29" s="11">
        <v>1</v>
      </c>
    </row>
    <row r="30" spans="1:14" s="2" customFormat="1" ht="52.8">
      <c r="A30" s="10">
        <f t="shared" si="0"/>
        <v>19</v>
      </c>
      <c r="B30" s="12" t="s">
        <v>1</v>
      </c>
      <c r="C30" s="18" t="s">
        <v>49</v>
      </c>
      <c r="D30" s="18" t="s">
        <v>80</v>
      </c>
      <c r="E30" s="18" t="s">
        <v>97</v>
      </c>
      <c r="F30" s="18" t="s">
        <v>351</v>
      </c>
      <c r="G30" s="20"/>
      <c r="H30" s="19"/>
      <c r="I30" s="6"/>
      <c r="J30" s="6"/>
      <c r="K30" s="18"/>
      <c r="L30" s="18"/>
      <c r="M30" s="18"/>
      <c r="N30" s="11">
        <v>1</v>
      </c>
    </row>
    <row r="31" spans="1:14" s="2" customFormat="1" ht="39.6">
      <c r="A31" s="10">
        <f t="shared" si="0"/>
        <v>20</v>
      </c>
      <c r="B31" s="12" t="s">
        <v>1</v>
      </c>
      <c r="C31" s="18" t="s">
        <v>50</v>
      </c>
      <c r="D31" s="18" t="s">
        <v>80</v>
      </c>
      <c r="E31" s="18" t="s">
        <v>97</v>
      </c>
      <c r="F31" s="18" t="s">
        <v>51</v>
      </c>
      <c r="G31" s="20"/>
      <c r="H31" s="19"/>
      <c r="I31" s="6"/>
      <c r="J31" s="6"/>
      <c r="K31" s="18"/>
      <c r="L31" s="18"/>
      <c r="M31" s="18"/>
      <c r="N31" s="11">
        <v>1</v>
      </c>
    </row>
    <row r="32" spans="1:14" s="2" customFormat="1" ht="66">
      <c r="A32" s="10">
        <f>"0000" + ROW()-11</f>
        <v>21</v>
      </c>
      <c r="B32" s="12" t="s">
        <v>2</v>
      </c>
      <c r="C32" s="18" t="s">
        <v>357</v>
      </c>
      <c r="D32" s="18" t="s">
        <v>45</v>
      </c>
      <c r="E32" s="18" t="s">
        <v>101</v>
      </c>
      <c r="F32" s="18" t="s">
        <v>38</v>
      </c>
      <c r="G32" s="20" t="s">
        <v>3</v>
      </c>
      <c r="H32" s="19"/>
      <c r="I32" s="6"/>
      <c r="J32" s="7"/>
      <c r="K32" s="18"/>
      <c r="L32" s="18"/>
      <c r="M32" s="18"/>
      <c r="N32" s="11"/>
    </row>
    <row r="33" spans="1:14" s="2" customFormat="1" ht="39.6">
      <c r="A33" s="10">
        <f t="shared" si="0"/>
        <v>22</v>
      </c>
      <c r="B33" s="12" t="s">
        <v>1</v>
      </c>
      <c r="C33" s="18" t="s">
        <v>56</v>
      </c>
      <c r="D33" s="18" t="s">
        <v>80</v>
      </c>
      <c r="E33" s="18" t="s">
        <v>97</v>
      </c>
      <c r="F33" s="18" t="s">
        <v>329</v>
      </c>
      <c r="G33" s="20"/>
      <c r="H33" s="19"/>
      <c r="I33" s="6"/>
      <c r="J33" s="6"/>
      <c r="K33" s="18"/>
      <c r="L33" s="18"/>
      <c r="M33" s="18"/>
      <c r="N33" s="11">
        <v>1</v>
      </c>
    </row>
    <row r="34" spans="1:14" s="2" customFormat="1" ht="52.8">
      <c r="A34" s="10">
        <f t="shared" si="0"/>
        <v>23</v>
      </c>
      <c r="B34" s="12" t="s">
        <v>1</v>
      </c>
      <c r="C34" s="18" t="s">
        <v>49</v>
      </c>
      <c r="D34" s="18" t="s">
        <v>80</v>
      </c>
      <c r="E34" s="18" t="s">
        <v>97</v>
      </c>
      <c r="F34" s="18" t="s">
        <v>346</v>
      </c>
      <c r="G34" s="20"/>
      <c r="H34" s="19"/>
      <c r="I34" s="6"/>
      <c r="J34" s="6"/>
      <c r="K34" s="18"/>
      <c r="L34" s="18"/>
      <c r="M34" s="18"/>
      <c r="N34" s="11">
        <v>1</v>
      </c>
    </row>
    <row r="35" spans="1:14" s="2" customFormat="1" ht="39.6">
      <c r="A35" s="10">
        <f t="shared" si="0"/>
        <v>24</v>
      </c>
      <c r="B35" s="12" t="s">
        <v>1</v>
      </c>
      <c r="C35" s="18" t="s">
        <v>50</v>
      </c>
      <c r="D35" s="18" t="s">
        <v>80</v>
      </c>
      <c r="E35" s="18" t="s">
        <v>97</v>
      </c>
      <c r="F35" s="18" t="s">
        <v>51</v>
      </c>
      <c r="G35" s="20"/>
      <c r="H35" s="19"/>
      <c r="I35" s="6"/>
      <c r="J35" s="6"/>
      <c r="K35" s="18"/>
      <c r="L35" s="18"/>
      <c r="M35" s="18"/>
      <c r="N35" s="11">
        <v>1</v>
      </c>
    </row>
    <row r="36" spans="1:14" s="2" customFormat="1" ht="79.2">
      <c r="A36" s="10">
        <f>"0000" + ROW()-11</f>
        <v>25</v>
      </c>
      <c r="B36" s="12" t="s">
        <v>2</v>
      </c>
      <c r="C36" s="18" t="s">
        <v>278</v>
      </c>
      <c r="D36" s="18" t="s">
        <v>45</v>
      </c>
      <c r="E36" s="18" t="s">
        <v>337</v>
      </c>
      <c r="F36" s="18" t="s">
        <v>38</v>
      </c>
      <c r="G36" s="20" t="s">
        <v>3</v>
      </c>
      <c r="H36" s="19"/>
      <c r="I36" s="6"/>
      <c r="J36" s="7"/>
      <c r="K36" s="18"/>
      <c r="L36" s="18"/>
      <c r="M36" s="18"/>
      <c r="N36" s="11"/>
    </row>
    <row r="37" spans="1:14" s="2" customFormat="1" ht="39.6">
      <c r="A37" s="10">
        <f t="shared" si="0"/>
        <v>26</v>
      </c>
      <c r="B37" s="12" t="s">
        <v>1</v>
      </c>
      <c r="C37" s="18" t="s">
        <v>47</v>
      </c>
      <c r="D37" s="18" t="s">
        <v>80</v>
      </c>
      <c r="E37" s="18" t="s">
        <v>169</v>
      </c>
      <c r="F37" s="18" t="s">
        <v>40</v>
      </c>
      <c r="G37" s="20"/>
      <c r="H37" s="19"/>
      <c r="I37" s="6"/>
      <c r="J37" s="6"/>
      <c r="K37" s="18"/>
      <c r="L37" s="18"/>
      <c r="M37" s="18"/>
      <c r="N37" s="11">
        <v>1</v>
      </c>
    </row>
    <row r="38" spans="1:14" s="2" customFormat="1" ht="52.8">
      <c r="A38" s="10">
        <f t="shared" si="0"/>
        <v>27</v>
      </c>
      <c r="B38" s="12" t="s">
        <v>1</v>
      </c>
      <c r="C38" s="18" t="s">
        <v>49</v>
      </c>
      <c r="D38" s="18" t="s">
        <v>80</v>
      </c>
      <c r="E38" s="18" t="s">
        <v>169</v>
      </c>
      <c r="F38" s="18" t="s">
        <v>346</v>
      </c>
      <c r="G38" s="20"/>
      <c r="H38" s="19"/>
      <c r="I38" s="6"/>
      <c r="J38" s="6"/>
      <c r="K38" s="18"/>
      <c r="L38" s="18"/>
      <c r="M38" s="18"/>
      <c r="N38" s="11">
        <v>1</v>
      </c>
    </row>
    <row r="39" spans="1:14" s="2" customFormat="1" ht="39.6">
      <c r="A39" s="10">
        <f t="shared" si="0"/>
        <v>28</v>
      </c>
      <c r="B39" s="12" t="s">
        <v>1</v>
      </c>
      <c r="C39" s="18" t="s">
        <v>50</v>
      </c>
      <c r="D39" s="18" t="s">
        <v>80</v>
      </c>
      <c r="E39" s="18" t="s">
        <v>169</v>
      </c>
      <c r="F39" s="18" t="s">
        <v>51</v>
      </c>
      <c r="G39" s="20"/>
      <c r="H39" s="19"/>
      <c r="I39" s="6"/>
      <c r="J39" s="6"/>
      <c r="K39" s="18"/>
      <c r="L39" s="18"/>
      <c r="M39" s="18"/>
      <c r="N39" s="11">
        <v>1</v>
      </c>
    </row>
    <row r="40" spans="1:14" s="2" customFormat="1" ht="118.8">
      <c r="A40" s="10">
        <f>"0000" + ROW()-11</f>
        <v>29</v>
      </c>
      <c r="B40" s="12" t="s">
        <v>2</v>
      </c>
      <c r="C40" s="18" t="s">
        <v>358</v>
      </c>
      <c r="D40" s="18" t="s">
        <v>45</v>
      </c>
      <c r="E40" s="18" t="s">
        <v>342</v>
      </c>
      <c r="F40" s="18" t="s">
        <v>38</v>
      </c>
      <c r="G40" s="20" t="s">
        <v>3</v>
      </c>
      <c r="H40" s="19"/>
      <c r="I40" s="6"/>
      <c r="J40" s="7"/>
      <c r="K40" s="18"/>
      <c r="L40" s="18"/>
      <c r="M40" s="18"/>
      <c r="N40" s="11"/>
    </row>
    <row r="41" spans="1:14" s="2" customFormat="1" ht="39.6">
      <c r="A41" s="10">
        <f t="shared" si="0"/>
        <v>30</v>
      </c>
      <c r="B41" s="12" t="s">
        <v>1</v>
      </c>
      <c r="C41" s="18" t="s">
        <v>109</v>
      </c>
      <c r="D41" s="18" t="s">
        <v>80</v>
      </c>
      <c r="E41" s="18" t="s">
        <v>169</v>
      </c>
      <c r="F41" s="18" t="s">
        <v>110</v>
      </c>
      <c r="G41" s="20"/>
      <c r="H41" s="19"/>
      <c r="I41" s="6"/>
      <c r="J41" s="6"/>
      <c r="K41" s="18"/>
      <c r="L41" s="18"/>
      <c r="M41" s="18"/>
      <c r="N41" s="11">
        <v>1</v>
      </c>
    </row>
    <row r="42" spans="1:14" s="2" customFormat="1" ht="52.8">
      <c r="A42" s="10">
        <f t="shared" si="0"/>
        <v>31</v>
      </c>
      <c r="B42" s="12" t="s">
        <v>1</v>
      </c>
      <c r="C42" s="18" t="s">
        <v>49</v>
      </c>
      <c r="D42" s="18" t="s">
        <v>80</v>
      </c>
      <c r="E42" s="18" t="s">
        <v>169</v>
      </c>
      <c r="F42" s="18" t="s">
        <v>346</v>
      </c>
      <c r="G42" s="20"/>
      <c r="H42" s="19"/>
      <c r="I42" s="6"/>
      <c r="J42" s="6"/>
      <c r="K42" s="18"/>
      <c r="L42" s="18"/>
      <c r="M42" s="18"/>
      <c r="N42" s="11">
        <v>1</v>
      </c>
    </row>
    <row r="43" spans="1:14" s="2" customFormat="1" ht="39.6">
      <c r="A43" s="10">
        <f t="shared" si="0"/>
        <v>32</v>
      </c>
      <c r="B43" s="12" t="s">
        <v>1</v>
      </c>
      <c r="C43" s="18" t="s">
        <v>50</v>
      </c>
      <c r="D43" s="18" t="s">
        <v>80</v>
      </c>
      <c r="E43" s="18" t="s">
        <v>169</v>
      </c>
      <c r="F43" s="18" t="s">
        <v>51</v>
      </c>
      <c r="G43" s="20"/>
      <c r="H43" s="19"/>
      <c r="I43" s="6"/>
      <c r="J43" s="6"/>
      <c r="K43" s="18"/>
      <c r="L43" s="18"/>
      <c r="M43" s="18"/>
      <c r="N43" s="11">
        <v>1</v>
      </c>
    </row>
    <row r="44" spans="1:14" s="2" customFormat="1" ht="79.2">
      <c r="A44" s="10">
        <f>"0000" + ROW()-11</f>
        <v>33</v>
      </c>
      <c r="B44" s="12" t="s">
        <v>2</v>
      </c>
      <c r="C44" s="18" t="s">
        <v>280</v>
      </c>
      <c r="D44" s="18" t="s">
        <v>45</v>
      </c>
      <c r="E44" s="18" t="s">
        <v>349</v>
      </c>
      <c r="F44" s="18" t="s">
        <v>38</v>
      </c>
      <c r="G44" s="20" t="s">
        <v>3</v>
      </c>
      <c r="H44" s="19"/>
      <c r="I44" s="6"/>
      <c r="J44" s="7"/>
      <c r="K44" s="18"/>
      <c r="L44" s="18"/>
      <c r="M44" s="18"/>
      <c r="N44" s="11"/>
    </row>
    <row r="45" spans="1:14" s="2" customFormat="1" ht="39.6">
      <c r="A45" s="10">
        <f t="shared" si="0"/>
        <v>34</v>
      </c>
      <c r="B45" s="12" t="s">
        <v>1</v>
      </c>
      <c r="C45" s="18" t="s">
        <v>47</v>
      </c>
      <c r="D45" s="18" t="s">
        <v>80</v>
      </c>
      <c r="E45" s="18" t="s">
        <v>169</v>
      </c>
      <c r="F45" s="18" t="s">
        <v>40</v>
      </c>
      <c r="G45" s="20"/>
      <c r="H45" s="19"/>
      <c r="I45" s="6"/>
      <c r="J45" s="6"/>
      <c r="K45" s="18"/>
      <c r="L45" s="18"/>
      <c r="M45" s="18"/>
      <c r="N45" s="11">
        <v>1</v>
      </c>
    </row>
    <row r="46" spans="1:14" s="2" customFormat="1" ht="52.8">
      <c r="A46" s="10">
        <f t="shared" si="0"/>
        <v>35</v>
      </c>
      <c r="B46" s="12" t="s">
        <v>1</v>
      </c>
      <c r="C46" s="18" t="s">
        <v>49</v>
      </c>
      <c r="D46" s="18" t="s">
        <v>80</v>
      </c>
      <c r="E46" s="18" t="s">
        <v>169</v>
      </c>
      <c r="F46" s="18" t="s">
        <v>346</v>
      </c>
      <c r="G46" s="20"/>
      <c r="H46" s="19"/>
      <c r="I46" s="6"/>
      <c r="J46" s="6"/>
      <c r="K46" s="18"/>
      <c r="L46" s="18"/>
      <c r="M46" s="18"/>
      <c r="N46" s="11">
        <v>1</v>
      </c>
    </row>
    <row r="47" spans="1:14" s="2" customFormat="1" ht="39.6">
      <c r="A47" s="10">
        <f t="shared" si="0"/>
        <v>36</v>
      </c>
      <c r="B47" s="12" t="s">
        <v>1</v>
      </c>
      <c r="C47" s="18" t="s">
        <v>50</v>
      </c>
      <c r="D47" s="18" t="s">
        <v>80</v>
      </c>
      <c r="E47" s="18" t="s">
        <v>169</v>
      </c>
      <c r="F47" s="18" t="s">
        <v>51</v>
      </c>
      <c r="G47" s="20"/>
      <c r="H47" s="19"/>
      <c r="I47" s="6"/>
      <c r="J47" s="6"/>
      <c r="K47" s="18"/>
      <c r="L47" s="18"/>
      <c r="M47" s="18"/>
      <c r="N47" s="11">
        <v>1</v>
      </c>
    </row>
    <row r="48" spans="1:14" s="2" customFormat="1" ht="118.8">
      <c r="A48" s="10">
        <f>"0000" + ROW()-11</f>
        <v>37</v>
      </c>
      <c r="B48" s="12" t="s">
        <v>2</v>
      </c>
      <c r="C48" s="18" t="s">
        <v>359</v>
      </c>
      <c r="D48" s="18" t="s">
        <v>45</v>
      </c>
      <c r="E48" s="18" t="s">
        <v>340</v>
      </c>
      <c r="F48" s="18" t="s">
        <v>38</v>
      </c>
      <c r="G48" s="20" t="s">
        <v>3</v>
      </c>
      <c r="H48" s="19"/>
      <c r="I48" s="6"/>
      <c r="J48" s="7"/>
      <c r="K48" s="18"/>
      <c r="L48" s="18"/>
      <c r="M48" s="18"/>
      <c r="N48" s="11"/>
    </row>
    <row r="49" spans="1:14" s="2" customFormat="1" ht="39.6">
      <c r="A49" s="10">
        <f t="shared" si="0"/>
        <v>38</v>
      </c>
      <c r="B49" s="12" t="s">
        <v>1</v>
      </c>
      <c r="C49" s="18" t="s">
        <v>109</v>
      </c>
      <c r="D49" s="18" t="s">
        <v>80</v>
      </c>
      <c r="E49" s="18" t="s">
        <v>169</v>
      </c>
      <c r="F49" s="18" t="s">
        <v>110</v>
      </c>
      <c r="G49" s="20"/>
      <c r="H49" s="19"/>
      <c r="I49" s="6"/>
      <c r="J49" s="6"/>
      <c r="K49" s="18"/>
      <c r="L49" s="18"/>
      <c r="M49" s="18"/>
      <c r="N49" s="11">
        <v>1</v>
      </c>
    </row>
    <row r="50" spans="1:14" s="2" customFormat="1" ht="52.8">
      <c r="A50" s="10">
        <f t="shared" si="0"/>
        <v>39</v>
      </c>
      <c r="B50" s="12" t="s">
        <v>1</v>
      </c>
      <c r="C50" s="18" t="s">
        <v>49</v>
      </c>
      <c r="D50" s="18" t="s">
        <v>80</v>
      </c>
      <c r="E50" s="18" t="s">
        <v>169</v>
      </c>
      <c r="F50" s="18" t="s">
        <v>346</v>
      </c>
      <c r="G50" s="20"/>
      <c r="H50" s="19"/>
      <c r="I50" s="6"/>
      <c r="J50" s="6"/>
      <c r="K50" s="18"/>
      <c r="L50" s="18"/>
      <c r="M50" s="18"/>
      <c r="N50" s="11">
        <v>1</v>
      </c>
    </row>
    <row r="51" spans="1:14" s="2" customFormat="1" ht="39.6">
      <c r="A51" s="10">
        <f t="shared" si="0"/>
        <v>40</v>
      </c>
      <c r="B51" s="12" t="s">
        <v>1</v>
      </c>
      <c r="C51" s="18" t="s">
        <v>50</v>
      </c>
      <c r="D51" s="18" t="s">
        <v>80</v>
      </c>
      <c r="E51" s="18" t="s">
        <v>169</v>
      </c>
      <c r="F51" s="18" t="s">
        <v>51</v>
      </c>
      <c r="G51" s="20"/>
      <c r="H51" s="19"/>
      <c r="I51" s="6"/>
      <c r="J51" s="6"/>
      <c r="K51" s="18"/>
      <c r="L51" s="18"/>
      <c r="M51" s="18"/>
      <c r="N51" s="11">
        <v>1</v>
      </c>
    </row>
    <row r="52" spans="1:14" s="2" customFormat="1" ht="105.6">
      <c r="A52" s="10">
        <f>"0000" + ROW()-11</f>
        <v>41</v>
      </c>
      <c r="B52" s="12" t="s">
        <v>2</v>
      </c>
      <c r="C52" s="18" t="s">
        <v>363</v>
      </c>
      <c r="D52" s="18" t="s">
        <v>45</v>
      </c>
      <c r="E52" s="18" t="s">
        <v>364</v>
      </c>
      <c r="F52" s="18" t="s">
        <v>38</v>
      </c>
      <c r="G52" s="20" t="s">
        <v>3</v>
      </c>
      <c r="H52" s="19"/>
      <c r="I52" s="6"/>
      <c r="J52" s="7"/>
      <c r="K52" s="18"/>
      <c r="L52" s="18"/>
      <c r="M52" s="18"/>
      <c r="N52" s="11"/>
    </row>
    <row r="53" spans="1:14" s="2" customFormat="1" ht="39.6">
      <c r="A53" s="10">
        <f t="shared" si="0"/>
        <v>42</v>
      </c>
      <c r="B53" s="12" t="s">
        <v>1</v>
      </c>
      <c r="C53" s="18" t="s">
        <v>47</v>
      </c>
      <c r="D53" s="18" t="s">
        <v>80</v>
      </c>
      <c r="E53" s="18" t="s">
        <v>169</v>
      </c>
      <c r="F53" s="18" t="s">
        <v>40</v>
      </c>
      <c r="G53" s="20"/>
      <c r="H53" s="19"/>
      <c r="I53" s="6"/>
      <c r="J53" s="6"/>
      <c r="K53" s="18"/>
      <c r="L53" s="18"/>
      <c r="M53" s="18"/>
      <c r="N53" s="11">
        <v>1</v>
      </c>
    </row>
    <row r="54" spans="1:14" s="2" customFormat="1" ht="39.6">
      <c r="A54" s="10">
        <f t="shared" si="0"/>
        <v>43</v>
      </c>
      <c r="B54" s="12" t="s">
        <v>1</v>
      </c>
      <c r="C54" s="18" t="s">
        <v>49</v>
      </c>
      <c r="D54" s="18" t="s">
        <v>80</v>
      </c>
      <c r="E54" s="18" t="s">
        <v>169</v>
      </c>
      <c r="F54" s="18" t="s">
        <v>345</v>
      </c>
      <c r="G54" s="20"/>
      <c r="H54" s="19"/>
      <c r="I54" s="6"/>
      <c r="J54" s="6"/>
      <c r="K54" s="18"/>
      <c r="L54" s="18"/>
      <c r="M54" s="18"/>
      <c r="N54" s="11">
        <v>1</v>
      </c>
    </row>
    <row r="55" spans="1:14" s="2" customFormat="1" ht="39.6">
      <c r="A55" s="10">
        <f t="shared" si="0"/>
        <v>44</v>
      </c>
      <c r="B55" s="12" t="s">
        <v>1</v>
      </c>
      <c r="C55" s="18" t="s">
        <v>50</v>
      </c>
      <c r="D55" s="18" t="s">
        <v>80</v>
      </c>
      <c r="E55" s="18" t="s">
        <v>169</v>
      </c>
      <c r="F55" s="18" t="s">
        <v>420</v>
      </c>
      <c r="G55" s="20"/>
      <c r="H55" s="19"/>
      <c r="I55" s="6"/>
      <c r="J55" s="6"/>
      <c r="K55" s="18"/>
      <c r="L55" s="18"/>
      <c r="M55" s="18"/>
      <c r="N55" s="11">
        <v>1</v>
      </c>
    </row>
    <row r="56" spans="1:14" s="2" customFormat="1" ht="66">
      <c r="A56" s="10">
        <f>"0000" + ROW()-11</f>
        <v>45</v>
      </c>
      <c r="B56" s="12" t="s">
        <v>2</v>
      </c>
      <c r="C56" s="18" t="s">
        <v>360</v>
      </c>
      <c r="D56" s="18" t="s">
        <v>45</v>
      </c>
      <c r="E56" s="18" t="s">
        <v>101</v>
      </c>
      <c r="F56" s="18" t="s">
        <v>38</v>
      </c>
      <c r="G56" s="20" t="s">
        <v>3</v>
      </c>
      <c r="H56" s="19"/>
      <c r="I56" s="6"/>
      <c r="J56" s="7"/>
      <c r="K56" s="18"/>
      <c r="L56" s="18"/>
      <c r="M56" s="18"/>
      <c r="N56" s="11"/>
    </row>
    <row r="57" spans="1:14" s="2" customFormat="1" ht="39.6">
      <c r="A57" s="10">
        <f t="shared" si="0"/>
        <v>46</v>
      </c>
      <c r="B57" s="12" t="s">
        <v>1</v>
      </c>
      <c r="C57" s="18" t="s">
        <v>56</v>
      </c>
      <c r="D57" s="18" t="s">
        <v>80</v>
      </c>
      <c r="E57" s="18" t="s">
        <v>169</v>
      </c>
      <c r="F57" s="18" t="s">
        <v>329</v>
      </c>
      <c r="G57" s="20"/>
      <c r="H57" s="19"/>
      <c r="I57" s="6"/>
      <c r="J57" s="6"/>
      <c r="K57" s="18"/>
      <c r="L57" s="18"/>
      <c r="M57" s="18"/>
      <c r="N57" s="11">
        <v>1</v>
      </c>
    </row>
    <row r="58" spans="1:14" s="2" customFormat="1" ht="52.8">
      <c r="A58" s="10">
        <f t="shared" si="0"/>
        <v>47</v>
      </c>
      <c r="B58" s="12" t="s">
        <v>1</v>
      </c>
      <c r="C58" s="18" t="s">
        <v>49</v>
      </c>
      <c r="D58" s="18" t="s">
        <v>80</v>
      </c>
      <c r="E58" s="18" t="s">
        <v>169</v>
      </c>
      <c r="F58" s="18" t="s">
        <v>346</v>
      </c>
      <c r="G58" s="20"/>
      <c r="H58" s="19"/>
      <c r="I58" s="6"/>
      <c r="J58" s="6"/>
      <c r="K58" s="18"/>
      <c r="L58" s="18"/>
      <c r="M58" s="18"/>
      <c r="N58" s="11">
        <v>1</v>
      </c>
    </row>
    <row r="59" spans="1:14" s="2" customFormat="1" ht="39.6">
      <c r="A59" s="10">
        <f t="shared" si="0"/>
        <v>48</v>
      </c>
      <c r="B59" s="12" t="s">
        <v>1</v>
      </c>
      <c r="C59" s="18" t="s">
        <v>50</v>
      </c>
      <c r="D59" s="18" t="s">
        <v>80</v>
      </c>
      <c r="E59" s="18" t="s">
        <v>169</v>
      </c>
      <c r="F59" s="18" t="s">
        <v>51</v>
      </c>
      <c r="G59" s="20"/>
      <c r="H59" s="19"/>
      <c r="I59" s="6"/>
      <c r="J59" s="6"/>
      <c r="K59" s="18"/>
      <c r="L59" s="18"/>
      <c r="M59" s="18"/>
      <c r="N59" s="11">
        <v>1</v>
      </c>
    </row>
    <row r="60" spans="1:14" s="2" customFormat="1" ht="66">
      <c r="A60" s="10">
        <f>"0000" + ROW()-11</f>
        <v>49</v>
      </c>
      <c r="B60" s="12" t="s">
        <v>2</v>
      </c>
      <c r="C60" s="18" t="s">
        <v>361</v>
      </c>
      <c r="D60" s="18" t="s">
        <v>45</v>
      </c>
      <c r="E60" s="18" t="s">
        <v>350</v>
      </c>
      <c r="F60" s="18" t="s">
        <v>38</v>
      </c>
      <c r="G60" s="20" t="s">
        <v>3</v>
      </c>
      <c r="H60" s="19"/>
      <c r="I60" s="6"/>
      <c r="J60" s="7"/>
      <c r="K60" s="18"/>
      <c r="L60" s="18"/>
      <c r="M60" s="18"/>
      <c r="N60" s="11"/>
    </row>
    <row r="61" spans="1:14" s="2" customFormat="1" ht="52.8">
      <c r="A61" s="10">
        <f t="shared" si="0"/>
        <v>50</v>
      </c>
      <c r="B61" s="12" t="s">
        <v>1</v>
      </c>
      <c r="C61" s="18" t="s">
        <v>56</v>
      </c>
      <c r="D61" s="18" t="s">
        <v>80</v>
      </c>
      <c r="E61" s="18" t="s">
        <v>169</v>
      </c>
      <c r="F61" s="18" t="s">
        <v>430</v>
      </c>
      <c r="G61" s="20"/>
      <c r="H61" s="19"/>
      <c r="I61" s="6"/>
      <c r="J61" s="6"/>
      <c r="K61" s="18"/>
      <c r="L61" s="18"/>
      <c r="M61" s="18"/>
      <c r="N61" s="11">
        <v>1</v>
      </c>
    </row>
    <row r="62" spans="1:14" s="2" customFormat="1" ht="52.8">
      <c r="A62" s="10">
        <f t="shared" si="0"/>
        <v>51</v>
      </c>
      <c r="B62" s="12" t="s">
        <v>1</v>
      </c>
      <c r="C62" s="18" t="s">
        <v>49</v>
      </c>
      <c r="D62" s="18" t="s">
        <v>80</v>
      </c>
      <c r="E62" s="18" t="s">
        <v>169</v>
      </c>
      <c r="F62" s="18" t="s">
        <v>351</v>
      </c>
      <c r="G62" s="20"/>
      <c r="H62" s="19"/>
      <c r="I62" s="6"/>
      <c r="J62" s="6"/>
      <c r="K62" s="18"/>
      <c r="L62" s="18"/>
      <c r="M62" s="18"/>
      <c r="N62" s="11">
        <v>1</v>
      </c>
    </row>
    <row r="63" spans="1:14" s="2" customFormat="1" ht="39.6">
      <c r="A63" s="10">
        <f t="shared" si="0"/>
        <v>52</v>
      </c>
      <c r="B63" s="12" t="s">
        <v>1</v>
      </c>
      <c r="C63" s="18" t="s">
        <v>50</v>
      </c>
      <c r="D63" s="18" t="s">
        <v>80</v>
      </c>
      <c r="E63" s="18" t="s">
        <v>169</v>
      </c>
      <c r="F63" s="18" t="s">
        <v>51</v>
      </c>
      <c r="G63" s="20"/>
      <c r="H63" s="19"/>
      <c r="I63" s="6"/>
      <c r="J63" s="6"/>
      <c r="K63" s="18"/>
      <c r="L63" s="18"/>
      <c r="M63" s="18"/>
      <c r="N63"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181" priority="181" stopIfTrue="1" operator="equal">
      <formula>"準備作業"</formula>
    </cfRule>
    <cfRule type="cellIs" dxfId="180" priority="182" stopIfTrue="1" operator="equal">
      <formula>"試験項目"</formula>
    </cfRule>
  </conditionalFormatting>
  <conditionalFormatting sqref="G12:G13">
    <cfRule type="cellIs" dxfId="179" priority="178" stopIfTrue="1" operator="equal">
      <formula>"－"</formula>
    </cfRule>
    <cfRule type="cellIs" dxfId="178" priority="179" stopIfTrue="1" operator="equal">
      <formula>"ＮＧ"</formula>
    </cfRule>
    <cfRule type="cellIs" dxfId="177" priority="180" stopIfTrue="1" operator="equal">
      <formula>"ＯＫ"</formula>
    </cfRule>
  </conditionalFormatting>
  <conditionalFormatting sqref="B13">
    <cfRule type="cellIs" dxfId="176" priority="176" stopIfTrue="1" operator="equal">
      <formula>"準備作業"</formula>
    </cfRule>
    <cfRule type="cellIs" dxfId="175" priority="177" stopIfTrue="1" operator="equal">
      <formula>"試験項目"</formula>
    </cfRule>
  </conditionalFormatting>
  <conditionalFormatting sqref="B14">
    <cfRule type="cellIs" dxfId="174" priority="174" stopIfTrue="1" operator="equal">
      <formula>"準備作業"</formula>
    </cfRule>
    <cfRule type="cellIs" dxfId="173" priority="175" stopIfTrue="1" operator="equal">
      <formula>"試験項目"</formula>
    </cfRule>
  </conditionalFormatting>
  <conditionalFormatting sqref="B15">
    <cfRule type="cellIs" dxfId="172" priority="172" stopIfTrue="1" operator="equal">
      <formula>"準備作業"</formula>
    </cfRule>
    <cfRule type="cellIs" dxfId="171" priority="173" stopIfTrue="1" operator="equal">
      <formula>"試験項目"</formula>
    </cfRule>
  </conditionalFormatting>
  <conditionalFormatting sqref="G14:G15">
    <cfRule type="cellIs" dxfId="170" priority="169" stopIfTrue="1" operator="equal">
      <formula>"－"</formula>
    </cfRule>
    <cfRule type="cellIs" dxfId="169" priority="170" stopIfTrue="1" operator="equal">
      <formula>"ＮＧ"</formula>
    </cfRule>
    <cfRule type="cellIs" dxfId="168" priority="171" stopIfTrue="1" operator="equal">
      <formula>"ＯＫ"</formula>
    </cfRule>
  </conditionalFormatting>
  <conditionalFormatting sqref="B16">
    <cfRule type="cellIs" dxfId="167" priority="167" stopIfTrue="1" operator="equal">
      <formula>"準備作業"</formula>
    </cfRule>
    <cfRule type="cellIs" dxfId="166" priority="168" stopIfTrue="1" operator="equal">
      <formula>"試験項目"</formula>
    </cfRule>
  </conditionalFormatting>
  <conditionalFormatting sqref="G16:G17">
    <cfRule type="cellIs" dxfId="165" priority="164" stopIfTrue="1" operator="equal">
      <formula>"－"</formula>
    </cfRule>
    <cfRule type="cellIs" dxfId="164" priority="165" stopIfTrue="1" operator="equal">
      <formula>"ＮＧ"</formula>
    </cfRule>
    <cfRule type="cellIs" dxfId="163" priority="166" stopIfTrue="1" operator="equal">
      <formula>"ＯＫ"</formula>
    </cfRule>
  </conditionalFormatting>
  <conditionalFormatting sqref="B17">
    <cfRule type="cellIs" dxfId="162" priority="162" stopIfTrue="1" operator="equal">
      <formula>"準備作業"</formula>
    </cfRule>
    <cfRule type="cellIs" dxfId="161" priority="163" stopIfTrue="1" operator="equal">
      <formula>"試験項目"</formula>
    </cfRule>
  </conditionalFormatting>
  <conditionalFormatting sqref="B18">
    <cfRule type="cellIs" dxfId="160" priority="160" stopIfTrue="1" operator="equal">
      <formula>"準備作業"</formula>
    </cfRule>
    <cfRule type="cellIs" dxfId="159" priority="161" stopIfTrue="1" operator="equal">
      <formula>"試験項目"</formula>
    </cfRule>
  </conditionalFormatting>
  <conditionalFormatting sqref="B19">
    <cfRule type="cellIs" dxfId="158" priority="158" stopIfTrue="1" operator="equal">
      <formula>"準備作業"</formula>
    </cfRule>
    <cfRule type="cellIs" dxfId="157" priority="159" stopIfTrue="1" operator="equal">
      <formula>"試験項目"</formula>
    </cfRule>
  </conditionalFormatting>
  <conditionalFormatting sqref="G18:G19">
    <cfRule type="cellIs" dxfId="156" priority="155" stopIfTrue="1" operator="equal">
      <formula>"－"</formula>
    </cfRule>
    <cfRule type="cellIs" dxfId="155" priority="156" stopIfTrue="1" operator="equal">
      <formula>"ＮＧ"</formula>
    </cfRule>
    <cfRule type="cellIs" dxfId="154" priority="157" stopIfTrue="1" operator="equal">
      <formula>"ＯＫ"</formula>
    </cfRule>
  </conditionalFormatting>
  <conditionalFormatting sqref="B36">
    <cfRule type="cellIs" dxfId="153" priority="153" stopIfTrue="1" operator="equal">
      <formula>"準備作業"</formula>
    </cfRule>
    <cfRule type="cellIs" dxfId="152" priority="154" stopIfTrue="1" operator="equal">
      <formula>"試験項目"</formula>
    </cfRule>
  </conditionalFormatting>
  <conditionalFormatting sqref="G36:G37">
    <cfRule type="cellIs" dxfId="151" priority="150" stopIfTrue="1" operator="equal">
      <formula>"－"</formula>
    </cfRule>
    <cfRule type="cellIs" dxfId="150" priority="151" stopIfTrue="1" operator="equal">
      <formula>"ＮＧ"</formula>
    </cfRule>
    <cfRule type="cellIs" dxfId="149" priority="152" stopIfTrue="1" operator="equal">
      <formula>"ＯＫ"</formula>
    </cfRule>
  </conditionalFormatting>
  <conditionalFormatting sqref="B37">
    <cfRule type="cellIs" dxfId="148" priority="148" stopIfTrue="1" operator="equal">
      <formula>"準備作業"</formula>
    </cfRule>
    <cfRule type="cellIs" dxfId="147" priority="149" stopIfTrue="1" operator="equal">
      <formula>"試験項目"</formula>
    </cfRule>
  </conditionalFormatting>
  <conditionalFormatting sqref="B38">
    <cfRule type="cellIs" dxfId="146" priority="146" stopIfTrue="1" operator="equal">
      <formula>"準備作業"</formula>
    </cfRule>
    <cfRule type="cellIs" dxfId="145" priority="147" stopIfTrue="1" operator="equal">
      <formula>"試験項目"</formula>
    </cfRule>
  </conditionalFormatting>
  <conditionalFormatting sqref="B39">
    <cfRule type="cellIs" dxfId="144" priority="144" stopIfTrue="1" operator="equal">
      <formula>"準備作業"</formula>
    </cfRule>
    <cfRule type="cellIs" dxfId="143" priority="145" stopIfTrue="1" operator="equal">
      <formula>"試験項目"</formula>
    </cfRule>
  </conditionalFormatting>
  <conditionalFormatting sqref="G38:G39">
    <cfRule type="cellIs" dxfId="142" priority="141" stopIfTrue="1" operator="equal">
      <formula>"－"</formula>
    </cfRule>
    <cfRule type="cellIs" dxfId="141" priority="142" stopIfTrue="1" operator="equal">
      <formula>"ＮＧ"</formula>
    </cfRule>
    <cfRule type="cellIs" dxfId="140" priority="143" stopIfTrue="1" operator="equal">
      <formula>"ＯＫ"</formula>
    </cfRule>
  </conditionalFormatting>
  <conditionalFormatting sqref="B40">
    <cfRule type="cellIs" dxfId="139" priority="139" stopIfTrue="1" operator="equal">
      <formula>"準備作業"</formula>
    </cfRule>
    <cfRule type="cellIs" dxfId="138" priority="140" stopIfTrue="1" operator="equal">
      <formula>"試験項目"</formula>
    </cfRule>
  </conditionalFormatting>
  <conditionalFormatting sqref="G40:G41">
    <cfRule type="cellIs" dxfId="137" priority="136" stopIfTrue="1" operator="equal">
      <formula>"－"</formula>
    </cfRule>
    <cfRule type="cellIs" dxfId="136" priority="137" stopIfTrue="1" operator="equal">
      <formula>"ＮＧ"</formula>
    </cfRule>
    <cfRule type="cellIs" dxfId="135" priority="138" stopIfTrue="1" operator="equal">
      <formula>"ＯＫ"</formula>
    </cfRule>
  </conditionalFormatting>
  <conditionalFormatting sqref="B41">
    <cfRule type="cellIs" dxfId="134" priority="134" stopIfTrue="1" operator="equal">
      <formula>"準備作業"</formula>
    </cfRule>
    <cfRule type="cellIs" dxfId="133" priority="135" stopIfTrue="1" operator="equal">
      <formula>"試験項目"</formula>
    </cfRule>
  </conditionalFormatting>
  <conditionalFormatting sqref="B42">
    <cfRule type="cellIs" dxfId="132" priority="132" stopIfTrue="1" operator="equal">
      <formula>"準備作業"</formula>
    </cfRule>
    <cfRule type="cellIs" dxfId="131" priority="133" stopIfTrue="1" operator="equal">
      <formula>"試験項目"</formula>
    </cfRule>
  </conditionalFormatting>
  <conditionalFormatting sqref="B43">
    <cfRule type="cellIs" dxfId="130" priority="130" stopIfTrue="1" operator="equal">
      <formula>"準備作業"</formula>
    </cfRule>
    <cfRule type="cellIs" dxfId="129" priority="131" stopIfTrue="1" operator="equal">
      <formula>"試験項目"</formula>
    </cfRule>
  </conditionalFormatting>
  <conditionalFormatting sqref="G42:G43">
    <cfRule type="cellIs" dxfId="128" priority="127" stopIfTrue="1" operator="equal">
      <formula>"－"</formula>
    </cfRule>
    <cfRule type="cellIs" dxfId="127" priority="128" stopIfTrue="1" operator="equal">
      <formula>"ＮＧ"</formula>
    </cfRule>
    <cfRule type="cellIs" dxfId="126" priority="129" stopIfTrue="1" operator="equal">
      <formula>"ＯＫ"</formula>
    </cfRule>
  </conditionalFormatting>
  <conditionalFormatting sqref="B20">
    <cfRule type="cellIs" dxfId="125" priority="125" stopIfTrue="1" operator="equal">
      <formula>"準備作業"</formula>
    </cfRule>
    <cfRule type="cellIs" dxfId="124" priority="126" stopIfTrue="1" operator="equal">
      <formula>"試験項目"</formula>
    </cfRule>
  </conditionalFormatting>
  <conditionalFormatting sqref="G20:G21">
    <cfRule type="cellIs" dxfId="123" priority="122" stopIfTrue="1" operator="equal">
      <formula>"－"</formula>
    </cfRule>
    <cfRule type="cellIs" dxfId="122" priority="123" stopIfTrue="1" operator="equal">
      <formula>"ＮＧ"</formula>
    </cfRule>
    <cfRule type="cellIs" dxfId="121" priority="124" stopIfTrue="1" operator="equal">
      <formula>"ＯＫ"</formula>
    </cfRule>
  </conditionalFormatting>
  <conditionalFormatting sqref="B21">
    <cfRule type="cellIs" dxfId="120" priority="120" stopIfTrue="1" operator="equal">
      <formula>"準備作業"</formula>
    </cfRule>
    <cfRule type="cellIs" dxfId="119" priority="121" stopIfTrue="1" operator="equal">
      <formula>"試験項目"</formula>
    </cfRule>
  </conditionalFormatting>
  <conditionalFormatting sqref="B22">
    <cfRule type="cellIs" dxfId="118" priority="118" stopIfTrue="1" operator="equal">
      <formula>"準備作業"</formula>
    </cfRule>
    <cfRule type="cellIs" dxfId="117" priority="119" stopIfTrue="1" operator="equal">
      <formula>"試験項目"</formula>
    </cfRule>
  </conditionalFormatting>
  <conditionalFormatting sqref="B23">
    <cfRule type="cellIs" dxfId="116" priority="116" stopIfTrue="1" operator="equal">
      <formula>"準備作業"</formula>
    </cfRule>
    <cfRule type="cellIs" dxfId="115" priority="117" stopIfTrue="1" operator="equal">
      <formula>"試験項目"</formula>
    </cfRule>
  </conditionalFormatting>
  <conditionalFormatting sqref="G22:G23">
    <cfRule type="cellIs" dxfId="114" priority="113" stopIfTrue="1" operator="equal">
      <formula>"－"</formula>
    </cfRule>
    <cfRule type="cellIs" dxfId="113" priority="114" stopIfTrue="1" operator="equal">
      <formula>"ＮＧ"</formula>
    </cfRule>
    <cfRule type="cellIs" dxfId="112" priority="115" stopIfTrue="1" operator="equal">
      <formula>"ＯＫ"</formula>
    </cfRule>
  </conditionalFormatting>
  <conditionalFormatting sqref="B24">
    <cfRule type="cellIs" dxfId="111" priority="111" stopIfTrue="1" operator="equal">
      <formula>"準備作業"</formula>
    </cfRule>
    <cfRule type="cellIs" dxfId="110" priority="112" stopIfTrue="1" operator="equal">
      <formula>"試験項目"</formula>
    </cfRule>
  </conditionalFormatting>
  <conditionalFormatting sqref="G24:G25">
    <cfRule type="cellIs" dxfId="109" priority="108" stopIfTrue="1" operator="equal">
      <formula>"－"</formula>
    </cfRule>
    <cfRule type="cellIs" dxfId="108" priority="109" stopIfTrue="1" operator="equal">
      <formula>"ＮＧ"</formula>
    </cfRule>
    <cfRule type="cellIs" dxfId="107" priority="110" stopIfTrue="1" operator="equal">
      <formula>"ＯＫ"</formula>
    </cfRule>
  </conditionalFormatting>
  <conditionalFormatting sqref="B25">
    <cfRule type="cellIs" dxfId="106" priority="106" stopIfTrue="1" operator="equal">
      <formula>"準備作業"</formula>
    </cfRule>
    <cfRule type="cellIs" dxfId="105" priority="107" stopIfTrue="1" operator="equal">
      <formula>"試験項目"</formula>
    </cfRule>
  </conditionalFormatting>
  <conditionalFormatting sqref="B26">
    <cfRule type="cellIs" dxfId="104" priority="104" stopIfTrue="1" operator="equal">
      <formula>"準備作業"</formula>
    </cfRule>
    <cfRule type="cellIs" dxfId="103" priority="105" stopIfTrue="1" operator="equal">
      <formula>"試験項目"</formula>
    </cfRule>
  </conditionalFormatting>
  <conditionalFormatting sqref="B27">
    <cfRule type="cellIs" dxfId="102" priority="102" stopIfTrue="1" operator="equal">
      <formula>"準備作業"</formula>
    </cfRule>
    <cfRule type="cellIs" dxfId="101" priority="103" stopIfTrue="1" operator="equal">
      <formula>"試験項目"</formula>
    </cfRule>
  </conditionalFormatting>
  <conditionalFormatting sqref="G26:G27">
    <cfRule type="cellIs" dxfId="100" priority="99" stopIfTrue="1" operator="equal">
      <formula>"－"</formula>
    </cfRule>
    <cfRule type="cellIs" dxfId="99" priority="100" stopIfTrue="1" operator="equal">
      <formula>"ＮＧ"</formula>
    </cfRule>
    <cfRule type="cellIs" dxfId="98" priority="101" stopIfTrue="1" operator="equal">
      <formula>"ＯＫ"</formula>
    </cfRule>
  </conditionalFormatting>
  <conditionalFormatting sqref="B32">
    <cfRule type="cellIs" dxfId="97" priority="97" stopIfTrue="1" operator="equal">
      <formula>"準備作業"</formula>
    </cfRule>
    <cfRule type="cellIs" dxfId="96" priority="98" stopIfTrue="1" operator="equal">
      <formula>"試験項目"</formula>
    </cfRule>
  </conditionalFormatting>
  <conditionalFormatting sqref="G32:G33">
    <cfRule type="cellIs" dxfId="95" priority="94" stopIfTrue="1" operator="equal">
      <formula>"－"</formula>
    </cfRule>
    <cfRule type="cellIs" dxfId="94" priority="95" stopIfTrue="1" operator="equal">
      <formula>"ＮＧ"</formula>
    </cfRule>
    <cfRule type="cellIs" dxfId="93" priority="96" stopIfTrue="1" operator="equal">
      <formula>"ＯＫ"</formula>
    </cfRule>
  </conditionalFormatting>
  <conditionalFormatting sqref="B33">
    <cfRule type="cellIs" dxfId="92" priority="92" stopIfTrue="1" operator="equal">
      <formula>"準備作業"</formula>
    </cfRule>
    <cfRule type="cellIs" dxfId="91" priority="93" stopIfTrue="1" operator="equal">
      <formula>"試験項目"</formula>
    </cfRule>
  </conditionalFormatting>
  <conditionalFormatting sqref="B34">
    <cfRule type="cellIs" dxfId="90" priority="90" stopIfTrue="1" operator="equal">
      <formula>"準備作業"</formula>
    </cfRule>
    <cfRule type="cellIs" dxfId="89" priority="91" stopIfTrue="1" operator="equal">
      <formula>"試験項目"</formula>
    </cfRule>
  </conditionalFormatting>
  <conditionalFormatting sqref="B35">
    <cfRule type="cellIs" dxfId="88" priority="88" stopIfTrue="1" operator="equal">
      <formula>"準備作業"</formula>
    </cfRule>
    <cfRule type="cellIs" dxfId="87" priority="89" stopIfTrue="1" operator="equal">
      <formula>"試験項目"</formula>
    </cfRule>
  </conditionalFormatting>
  <conditionalFormatting sqref="G34:G35">
    <cfRule type="cellIs" dxfId="86" priority="85" stopIfTrue="1" operator="equal">
      <formula>"－"</formula>
    </cfRule>
    <cfRule type="cellIs" dxfId="85" priority="86" stopIfTrue="1" operator="equal">
      <formula>"ＮＧ"</formula>
    </cfRule>
    <cfRule type="cellIs" dxfId="84" priority="87" stopIfTrue="1" operator="equal">
      <formula>"ＯＫ"</formula>
    </cfRule>
  </conditionalFormatting>
  <conditionalFormatting sqref="B44">
    <cfRule type="cellIs" dxfId="83" priority="83" stopIfTrue="1" operator="equal">
      <formula>"準備作業"</formula>
    </cfRule>
    <cfRule type="cellIs" dxfId="82" priority="84" stopIfTrue="1" operator="equal">
      <formula>"試験項目"</formula>
    </cfRule>
  </conditionalFormatting>
  <conditionalFormatting sqref="G44:G45">
    <cfRule type="cellIs" dxfId="81" priority="80" stopIfTrue="1" operator="equal">
      <formula>"－"</formula>
    </cfRule>
    <cfRule type="cellIs" dxfId="80" priority="81" stopIfTrue="1" operator="equal">
      <formula>"ＮＧ"</formula>
    </cfRule>
    <cfRule type="cellIs" dxfId="79" priority="82" stopIfTrue="1" operator="equal">
      <formula>"ＯＫ"</formula>
    </cfRule>
  </conditionalFormatting>
  <conditionalFormatting sqref="B45">
    <cfRule type="cellIs" dxfId="78" priority="78" stopIfTrue="1" operator="equal">
      <formula>"準備作業"</formula>
    </cfRule>
    <cfRule type="cellIs" dxfId="77" priority="79" stopIfTrue="1" operator="equal">
      <formula>"試験項目"</formula>
    </cfRule>
  </conditionalFormatting>
  <conditionalFormatting sqref="B46">
    <cfRule type="cellIs" dxfId="76" priority="76" stopIfTrue="1" operator="equal">
      <formula>"準備作業"</formula>
    </cfRule>
    <cfRule type="cellIs" dxfId="75" priority="77" stopIfTrue="1" operator="equal">
      <formula>"試験項目"</formula>
    </cfRule>
  </conditionalFormatting>
  <conditionalFormatting sqref="B47">
    <cfRule type="cellIs" dxfId="74" priority="74" stopIfTrue="1" operator="equal">
      <formula>"準備作業"</formula>
    </cfRule>
    <cfRule type="cellIs" dxfId="73" priority="75" stopIfTrue="1" operator="equal">
      <formula>"試験項目"</formula>
    </cfRule>
  </conditionalFormatting>
  <conditionalFormatting sqref="G46:G47">
    <cfRule type="cellIs" dxfId="72" priority="71" stopIfTrue="1" operator="equal">
      <formula>"－"</formula>
    </cfRule>
    <cfRule type="cellIs" dxfId="71" priority="72" stopIfTrue="1" operator="equal">
      <formula>"ＮＧ"</formula>
    </cfRule>
    <cfRule type="cellIs" dxfId="70" priority="73" stopIfTrue="1" operator="equal">
      <formula>"ＯＫ"</formula>
    </cfRule>
  </conditionalFormatting>
  <conditionalFormatting sqref="B48">
    <cfRule type="cellIs" dxfId="69" priority="69" stopIfTrue="1" operator="equal">
      <formula>"準備作業"</formula>
    </cfRule>
    <cfRule type="cellIs" dxfId="68" priority="70" stopIfTrue="1" operator="equal">
      <formula>"試験項目"</formula>
    </cfRule>
  </conditionalFormatting>
  <conditionalFormatting sqref="G48:G49">
    <cfRule type="cellIs" dxfId="67" priority="66" stopIfTrue="1" operator="equal">
      <formula>"－"</formula>
    </cfRule>
    <cfRule type="cellIs" dxfId="66" priority="67" stopIfTrue="1" operator="equal">
      <formula>"ＮＧ"</formula>
    </cfRule>
    <cfRule type="cellIs" dxfId="65" priority="68" stopIfTrue="1" operator="equal">
      <formula>"ＯＫ"</formula>
    </cfRule>
  </conditionalFormatting>
  <conditionalFormatting sqref="B49">
    <cfRule type="cellIs" dxfId="64" priority="64" stopIfTrue="1" operator="equal">
      <formula>"準備作業"</formula>
    </cfRule>
    <cfRule type="cellIs" dxfId="63" priority="65" stopIfTrue="1" operator="equal">
      <formula>"試験項目"</formula>
    </cfRule>
  </conditionalFormatting>
  <conditionalFormatting sqref="B50">
    <cfRule type="cellIs" dxfId="62" priority="62" stopIfTrue="1" operator="equal">
      <formula>"準備作業"</formula>
    </cfRule>
    <cfRule type="cellIs" dxfId="61" priority="63" stopIfTrue="1" operator="equal">
      <formula>"試験項目"</formula>
    </cfRule>
  </conditionalFormatting>
  <conditionalFormatting sqref="B51">
    <cfRule type="cellIs" dxfId="60" priority="60" stopIfTrue="1" operator="equal">
      <formula>"準備作業"</formula>
    </cfRule>
    <cfRule type="cellIs" dxfId="59" priority="61" stopIfTrue="1" operator="equal">
      <formula>"試験項目"</formula>
    </cfRule>
  </conditionalFormatting>
  <conditionalFormatting sqref="G50:G51">
    <cfRule type="cellIs" dxfId="58" priority="57" stopIfTrue="1" operator="equal">
      <formula>"－"</formula>
    </cfRule>
    <cfRule type="cellIs" dxfId="57" priority="58" stopIfTrue="1" operator="equal">
      <formula>"ＮＧ"</formula>
    </cfRule>
    <cfRule type="cellIs" dxfId="56" priority="59" stopIfTrue="1" operator="equal">
      <formula>"ＯＫ"</formula>
    </cfRule>
  </conditionalFormatting>
  <conditionalFormatting sqref="B56">
    <cfRule type="cellIs" dxfId="55" priority="55" stopIfTrue="1" operator="equal">
      <formula>"準備作業"</formula>
    </cfRule>
    <cfRule type="cellIs" dxfId="54" priority="56" stopIfTrue="1" operator="equal">
      <formula>"試験項目"</formula>
    </cfRule>
  </conditionalFormatting>
  <conditionalFormatting sqref="G56:G57">
    <cfRule type="cellIs" dxfId="53" priority="52" stopIfTrue="1" operator="equal">
      <formula>"－"</formula>
    </cfRule>
    <cfRule type="cellIs" dxfId="52" priority="53" stopIfTrue="1" operator="equal">
      <formula>"ＮＧ"</formula>
    </cfRule>
    <cfRule type="cellIs" dxfId="51" priority="54" stopIfTrue="1" operator="equal">
      <formula>"ＯＫ"</formula>
    </cfRule>
  </conditionalFormatting>
  <conditionalFormatting sqref="B57">
    <cfRule type="cellIs" dxfId="50" priority="50" stopIfTrue="1" operator="equal">
      <formula>"準備作業"</formula>
    </cfRule>
    <cfRule type="cellIs" dxfId="49" priority="51" stopIfTrue="1" operator="equal">
      <formula>"試験項目"</formula>
    </cfRule>
  </conditionalFormatting>
  <conditionalFormatting sqref="B58">
    <cfRule type="cellIs" dxfId="48" priority="48" stopIfTrue="1" operator="equal">
      <formula>"準備作業"</formula>
    </cfRule>
    <cfRule type="cellIs" dxfId="47" priority="49" stopIfTrue="1" operator="equal">
      <formula>"試験項目"</formula>
    </cfRule>
  </conditionalFormatting>
  <conditionalFormatting sqref="B59">
    <cfRule type="cellIs" dxfId="46" priority="46" stopIfTrue="1" operator="equal">
      <formula>"準備作業"</formula>
    </cfRule>
    <cfRule type="cellIs" dxfId="45" priority="47" stopIfTrue="1" operator="equal">
      <formula>"試験項目"</formula>
    </cfRule>
  </conditionalFormatting>
  <conditionalFormatting sqref="G58:G59">
    <cfRule type="cellIs" dxfId="44" priority="43" stopIfTrue="1" operator="equal">
      <formula>"－"</formula>
    </cfRule>
    <cfRule type="cellIs" dxfId="43" priority="44" stopIfTrue="1" operator="equal">
      <formula>"ＮＧ"</formula>
    </cfRule>
    <cfRule type="cellIs" dxfId="42" priority="45" stopIfTrue="1" operator="equal">
      <formula>"ＯＫ"</formula>
    </cfRule>
  </conditionalFormatting>
  <conditionalFormatting sqref="B60">
    <cfRule type="cellIs" dxfId="41" priority="41" stopIfTrue="1" operator="equal">
      <formula>"準備作業"</formula>
    </cfRule>
    <cfRule type="cellIs" dxfId="40" priority="42" stopIfTrue="1" operator="equal">
      <formula>"試験項目"</formula>
    </cfRule>
  </conditionalFormatting>
  <conditionalFormatting sqref="G60:G61">
    <cfRule type="cellIs" dxfId="39" priority="38" stopIfTrue="1" operator="equal">
      <formula>"－"</formula>
    </cfRule>
    <cfRule type="cellIs" dxfId="38" priority="39" stopIfTrue="1" operator="equal">
      <formula>"ＮＧ"</formula>
    </cfRule>
    <cfRule type="cellIs" dxfId="37" priority="40" stopIfTrue="1" operator="equal">
      <formula>"ＯＫ"</formula>
    </cfRule>
  </conditionalFormatting>
  <conditionalFormatting sqref="B61">
    <cfRule type="cellIs" dxfId="36" priority="36" stopIfTrue="1" operator="equal">
      <formula>"準備作業"</formula>
    </cfRule>
    <cfRule type="cellIs" dxfId="35" priority="37" stopIfTrue="1" operator="equal">
      <formula>"試験項目"</formula>
    </cfRule>
  </conditionalFormatting>
  <conditionalFormatting sqref="B62">
    <cfRule type="cellIs" dxfId="34" priority="34" stopIfTrue="1" operator="equal">
      <formula>"準備作業"</formula>
    </cfRule>
    <cfRule type="cellIs" dxfId="33" priority="35" stopIfTrue="1" operator="equal">
      <formula>"試験項目"</formula>
    </cfRule>
  </conditionalFormatting>
  <conditionalFormatting sqref="B63">
    <cfRule type="cellIs" dxfId="32" priority="32" stopIfTrue="1" operator="equal">
      <formula>"準備作業"</formula>
    </cfRule>
    <cfRule type="cellIs" dxfId="31" priority="33" stopIfTrue="1" operator="equal">
      <formula>"試験項目"</formula>
    </cfRule>
  </conditionalFormatting>
  <conditionalFormatting sqref="G62:G63">
    <cfRule type="cellIs" dxfId="30" priority="29" stopIfTrue="1" operator="equal">
      <formula>"－"</formula>
    </cfRule>
    <cfRule type="cellIs" dxfId="29" priority="30" stopIfTrue="1" operator="equal">
      <formula>"ＮＧ"</formula>
    </cfRule>
    <cfRule type="cellIs" dxfId="28" priority="31" stopIfTrue="1" operator="equal">
      <formula>"ＯＫ"</formula>
    </cfRule>
  </conditionalFormatting>
  <conditionalFormatting sqref="B28">
    <cfRule type="cellIs" dxfId="27" priority="27" stopIfTrue="1" operator="equal">
      <formula>"準備作業"</formula>
    </cfRule>
    <cfRule type="cellIs" dxfId="26" priority="28" stopIfTrue="1" operator="equal">
      <formula>"試験項目"</formula>
    </cfRule>
  </conditionalFormatting>
  <conditionalFormatting sqref="G28:G29">
    <cfRule type="cellIs" dxfId="25" priority="24" stopIfTrue="1" operator="equal">
      <formula>"－"</formula>
    </cfRule>
    <cfRule type="cellIs" dxfId="24" priority="25" stopIfTrue="1" operator="equal">
      <formula>"ＮＧ"</formula>
    </cfRule>
    <cfRule type="cellIs" dxfId="23" priority="26" stopIfTrue="1" operator="equal">
      <formula>"ＯＫ"</formula>
    </cfRule>
  </conditionalFormatting>
  <conditionalFormatting sqref="B29">
    <cfRule type="cellIs" dxfId="22" priority="22" stopIfTrue="1" operator="equal">
      <formula>"準備作業"</formula>
    </cfRule>
    <cfRule type="cellIs" dxfId="21" priority="23" stopIfTrue="1" operator="equal">
      <formula>"試験項目"</formula>
    </cfRule>
  </conditionalFormatting>
  <conditionalFormatting sqref="B30">
    <cfRule type="cellIs" dxfId="20" priority="20" stopIfTrue="1" operator="equal">
      <formula>"準備作業"</formula>
    </cfRule>
    <cfRule type="cellIs" dxfId="19" priority="21" stopIfTrue="1" operator="equal">
      <formula>"試験項目"</formula>
    </cfRule>
  </conditionalFormatting>
  <conditionalFormatting sqref="B31">
    <cfRule type="cellIs" dxfId="18" priority="18" stopIfTrue="1" operator="equal">
      <formula>"準備作業"</formula>
    </cfRule>
    <cfRule type="cellIs" dxfId="17" priority="19" stopIfTrue="1" operator="equal">
      <formula>"試験項目"</formula>
    </cfRule>
  </conditionalFormatting>
  <conditionalFormatting sqref="G30:G31">
    <cfRule type="cellIs" dxfId="16" priority="15" stopIfTrue="1" operator="equal">
      <formula>"－"</formula>
    </cfRule>
    <cfRule type="cellIs" dxfId="15" priority="16" stopIfTrue="1" operator="equal">
      <formula>"ＮＧ"</formula>
    </cfRule>
    <cfRule type="cellIs" dxfId="14" priority="17" stopIfTrue="1" operator="equal">
      <formula>"ＯＫ"</formula>
    </cfRule>
  </conditionalFormatting>
  <conditionalFormatting sqref="B52">
    <cfRule type="cellIs" dxfId="13" priority="13" stopIfTrue="1" operator="equal">
      <formula>"準備作業"</formula>
    </cfRule>
    <cfRule type="cellIs" dxfId="12" priority="14" stopIfTrue="1" operator="equal">
      <formula>"試験項目"</formula>
    </cfRule>
  </conditionalFormatting>
  <conditionalFormatting sqref="G52:G53">
    <cfRule type="cellIs" dxfId="11" priority="10" stopIfTrue="1" operator="equal">
      <formula>"－"</formula>
    </cfRule>
    <cfRule type="cellIs" dxfId="10" priority="11" stopIfTrue="1" operator="equal">
      <formula>"ＮＧ"</formula>
    </cfRule>
    <cfRule type="cellIs" dxfId="9" priority="12" stopIfTrue="1" operator="equal">
      <formula>"ＯＫ"</formula>
    </cfRule>
  </conditionalFormatting>
  <conditionalFormatting sqref="B53">
    <cfRule type="cellIs" dxfId="8" priority="8" stopIfTrue="1" operator="equal">
      <formula>"準備作業"</formula>
    </cfRule>
    <cfRule type="cellIs" dxfId="7" priority="9" stopIfTrue="1" operator="equal">
      <formula>"試験項目"</formula>
    </cfRule>
  </conditionalFormatting>
  <conditionalFormatting sqref="B54">
    <cfRule type="cellIs" dxfId="6" priority="6" stopIfTrue="1" operator="equal">
      <formula>"準備作業"</formula>
    </cfRule>
    <cfRule type="cellIs" dxfId="5" priority="7" stopIfTrue="1" operator="equal">
      <formula>"試験項目"</formula>
    </cfRule>
  </conditionalFormatting>
  <conditionalFormatting sqref="B55">
    <cfRule type="cellIs" dxfId="4" priority="4" stopIfTrue="1" operator="equal">
      <formula>"準備作業"</formula>
    </cfRule>
    <cfRule type="cellIs" dxfId="3" priority="5" stopIfTrue="1" operator="equal">
      <formula>"試験項目"</formula>
    </cfRule>
  </conditionalFormatting>
  <conditionalFormatting sqref="G54:G55">
    <cfRule type="cellIs" dxfId="2" priority="1" stopIfTrue="1" operator="equal">
      <formula>"－"</formula>
    </cfRule>
    <cfRule type="cellIs" dxfId="1" priority="2" stopIfTrue="1" operator="equal">
      <formula>"ＮＧ"</formula>
    </cfRule>
    <cfRule type="cellIs" dxfId="0" priority="3" stopIfTrue="1" operator="equal">
      <formula>"ＯＫ"</formula>
    </cfRule>
  </conditionalFormatting>
  <dataValidations disablePrompts="1" count="2">
    <dataValidation type="list" allowBlank="1" showInputMessage="1" showErrorMessage="1" sqref="G12:G63">
      <formula1>"ＯＫ,ＮＧ,－"</formula1>
    </dataValidation>
    <dataValidation type="list" allowBlank="1" showInputMessage="1" showErrorMessage="1" sqref="G64:G65495">
      <formula1>#REF!</formula1>
    </dataValidation>
  </dataValidations>
  <pageMargins left="0.7" right="0.7" top="0.75" bottom="0.75" header="0.3" footer="0.3"/>
  <pageSetup paperSize="9" scale="2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40" t="s">
        <v>8</v>
      </c>
      <c r="J1" s="40" t="s">
        <v>9</v>
      </c>
      <c r="K1" s="40" t="s">
        <v>10</v>
      </c>
      <c r="L1" s="62"/>
      <c r="M1" s="63"/>
    </row>
    <row r="2" spans="1:14" ht="27" customHeight="1">
      <c r="A2" s="64" t="s">
        <v>11</v>
      </c>
      <c r="B2" s="65"/>
      <c r="C2" s="66"/>
      <c r="D2" s="67" t="s">
        <v>297</v>
      </c>
      <c r="E2" s="67"/>
      <c r="F2" s="68" t="s">
        <v>296</v>
      </c>
      <c r="G2" s="69"/>
      <c r="H2" s="70"/>
      <c r="I2" s="3" t="s">
        <v>0</v>
      </c>
      <c r="J2" s="3"/>
      <c r="K2" s="3" t="s">
        <v>12</v>
      </c>
      <c r="L2" s="71"/>
      <c r="M2" s="72"/>
    </row>
    <row r="3" spans="1:14" ht="12" customHeight="1">
      <c r="A3" s="77" t="s">
        <v>13</v>
      </c>
      <c r="B3" s="77"/>
      <c r="C3" s="77"/>
      <c r="D3" s="77"/>
      <c r="E3" s="62" t="s">
        <v>14</v>
      </c>
      <c r="F3" s="78"/>
      <c r="G3" s="63"/>
      <c r="H3" s="42" t="s">
        <v>15</v>
      </c>
      <c r="I3" s="40" t="s">
        <v>16</v>
      </c>
      <c r="J3" s="40" t="s">
        <v>17</v>
      </c>
      <c r="K3" s="40" t="s">
        <v>18</v>
      </c>
      <c r="L3" s="73"/>
      <c r="M3" s="74"/>
    </row>
    <row r="4" spans="1:14" ht="32.25" customHeight="1">
      <c r="A4" s="79" t="s">
        <v>41</v>
      </c>
      <c r="B4" s="80"/>
      <c r="C4" s="80"/>
      <c r="D4" s="81"/>
      <c r="E4" s="82" t="s">
        <v>198</v>
      </c>
      <c r="F4" s="83"/>
      <c r="G4" s="84"/>
      <c r="H4" s="5">
        <f>SUM(N12:N14)</f>
        <v>2</v>
      </c>
      <c r="I4" s="8">
        <f>COUNTIF(G12:G14,"ＯＫ")</f>
        <v>0</v>
      </c>
      <c r="J4" s="9">
        <f>COUNTIF(G12:G14,"ＮＧ")</f>
        <v>0</v>
      </c>
      <c r="K4" s="41"/>
      <c r="L4" s="75"/>
      <c r="M4" s="76"/>
    </row>
    <row r="5" spans="1:14" ht="89.25" customHeight="1">
      <c r="A5" s="39" t="s">
        <v>19</v>
      </c>
      <c r="B5" s="85" t="s">
        <v>43</v>
      </c>
      <c r="C5" s="86"/>
      <c r="D5" s="86"/>
      <c r="E5" s="86"/>
      <c r="F5" s="86"/>
      <c r="G5" s="86"/>
      <c r="H5" s="86"/>
      <c r="I5" s="86"/>
      <c r="J5" s="86"/>
      <c r="K5" s="86"/>
      <c r="L5" s="86"/>
      <c r="M5" s="87"/>
    </row>
    <row r="6" spans="1:14" ht="45" customHeight="1">
      <c r="A6" s="40" t="s">
        <v>20</v>
      </c>
      <c r="B6" s="56" t="s">
        <v>44</v>
      </c>
      <c r="C6" s="56"/>
      <c r="D6" s="57"/>
      <c r="E6" s="57"/>
      <c r="F6" s="57"/>
      <c r="G6" s="57"/>
      <c r="H6" s="57"/>
      <c r="I6" s="57"/>
      <c r="J6" s="57"/>
      <c r="K6" s="57"/>
      <c r="L6" s="57"/>
      <c r="M6" s="57"/>
    </row>
    <row r="7" spans="1:14" ht="58.5" customHeight="1">
      <c r="A7" s="40" t="s">
        <v>21</v>
      </c>
      <c r="B7" s="56" t="s">
        <v>39</v>
      </c>
      <c r="C7" s="56"/>
      <c r="D7" s="57"/>
      <c r="E7" s="57"/>
      <c r="F7" s="57"/>
      <c r="G7" s="57"/>
      <c r="H7" s="57"/>
      <c r="I7" s="57"/>
      <c r="J7" s="57"/>
      <c r="K7" s="57"/>
      <c r="L7" s="57"/>
      <c r="M7" s="57"/>
    </row>
    <row r="8" spans="1:14" ht="114.75" customHeight="1">
      <c r="A8" s="39"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40" t="s">
        <v>35</v>
      </c>
      <c r="E11" s="39" t="s">
        <v>36</v>
      </c>
      <c r="F11" s="40" t="s">
        <v>37</v>
      </c>
      <c r="G11" s="55"/>
      <c r="H11" s="53"/>
      <c r="I11" s="53"/>
      <c r="J11" s="53"/>
      <c r="K11" s="53"/>
      <c r="L11" s="53"/>
      <c r="M11" s="53"/>
    </row>
    <row r="12" spans="1:14" s="2" customFormat="1" ht="66">
      <c r="A12" s="10">
        <f>"0000" + ROW()-11</f>
        <v>1</v>
      </c>
      <c r="B12" s="12" t="s">
        <v>2</v>
      </c>
      <c r="C12" s="18" t="s">
        <v>271</v>
      </c>
      <c r="D12" s="18" t="s">
        <v>45</v>
      </c>
      <c r="E12" s="18" t="s">
        <v>252</v>
      </c>
      <c r="F12" s="18" t="s">
        <v>38</v>
      </c>
      <c r="G12" s="20" t="s">
        <v>3</v>
      </c>
      <c r="H12" s="19"/>
      <c r="I12" s="6"/>
      <c r="J12" s="7"/>
      <c r="K12" s="18"/>
      <c r="L12" s="18"/>
      <c r="M12" s="18"/>
      <c r="N12" s="11"/>
    </row>
    <row r="13" spans="1:14" s="2" customFormat="1" ht="52.8">
      <c r="A13" s="10">
        <f t="shared" ref="A13:A17" si="0">"0000" + ROW()-11</f>
        <v>2</v>
      </c>
      <c r="B13" s="12" t="s">
        <v>1</v>
      </c>
      <c r="C13" s="18" t="s">
        <v>197</v>
      </c>
      <c r="D13" s="18" t="s">
        <v>65</v>
      </c>
      <c r="E13" s="18" t="s">
        <v>99</v>
      </c>
      <c r="F13" s="18" t="s">
        <v>254</v>
      </c>
      <c r="G13" s="20"/>
      <c r="H13" s="19"/>
      <c r="I13" s="6"/>
      <c r="J13" s="6"/>
      <c r="K13" s="18"/>
      <c r="L13" s="18"/>
      <c r="M13" s="18"/>
      <c r="N13" s="11">
        <v>1</v>
      </c>
    </row>
    <row r="14" spans="1:14" s="2" customFormat="1" ht="52.8">
      <c r="A14" s="10">
        <f t="shared" si="0"/>
        <v>3</v>
      </c>
      <c r="B14" s="12" t="s">
        <v>1</v>
      </c>
      <c r="C14" s="18" t="s">
        <v>50</v>
      </c>
      <c r="D14" s="18" t="s">
        <v>65</v>
      </c>
      <c r="E14" s="18" t="s">
        <v>99</v>
      </c>
      <c r="F14" s="18" t="s">
        <v>51</v>
      </c>
      <c r="G14" s="20"/>
      <c r="H14" s="19"/>
      <c r="I14" s="6"/>
      <c r="J14" s="6"/>
      <c r="K14" s="18"/>
      <c r="L14" s="18"/>
      <c r="M14" s="18"/>
      <c r="N14" s="11">
        <v>1</v>
      </c>
    </row>
    <row r="15" spans="1:14" s="2" customFormat="1" ht="79.2">
      <c r="A15" s="10">
        <f>"0000" + ROW()-11</f>
        <v>4</v>
      </c>
      <c r="B15" s="12" t="s">
        <v>2</v>
      </c>
      <c r="C15" s="18" t="s">
        <v>272</v>
      </c>
      <c r="D15" s="18" t="s">
        <v>45</v>
      </c>
      <c r="E15" s="18" t="s">
        <v>253</v>
      </c>
      <c r="F15" s="18" t="s">
        <v>38</v>
      </c>
      <c r="G15" s="20" t="s">
        <v>3</v>
      </c>
      <c r="H15" s="19"/>
      <c r="I15" s="6"/>
      <c r="J15" s="7"/>
      <c r="K15" s="18"/>
      <c r="L15" s="18"/>
      <c r="M15" s="18"/>
      <c r="N15" s="11"/>
    </row>
    <row r="16" spans="1:14" s="2" customFormat="1" ht="52.8">
      <c r="A16" s="10">
        <f t="shared" si="0"/>
        <v>5</v>
      </c>
      <c r="B16" s="12" t="s">
        <v>1</v>
      </c>
      <c r="C16" s="18" t="s">
        <v>197</v>
      </c>
      <c r="D16" s="18" t="s">
        <v>65</v>
      </c>
      <c r="E16" s="18" t="s">
        <v>99</v>
      </c>
      <c r="F16" s="18" t="s">
        <v>255</v>
      </c>
      <c r="G16" s="20"/>
      <c r="H16" s="19"/>
      <c r="I16" s="6"/>
      <c r="J16" s="6"/>
      <c r="K16" s="18"/>
      <c r="L16" s="18"/>
      <c r="M16" s="18"/>
      <c r="N16" s="11">
        <v>1</v>
      </c>
    </row>
    <row r="17" spans="1:14" s="2" customFormat="1" ht="52.8">
      <c r="A17" s="10">
        <f t="shared" si="0"/>
        <v>6</v>
      </c>
      <c r="B17" s="12" t="s">
        <v>1</v>
      </c>
      <c r="C17" s="18" t="s">
        <v>50</v>
      </c>
      <c r="D17" s="18" t="s">
        <v>65</v>
      </c>
      <c r="E17" s="18" t="s">
        <v>99</v>
      </c>
      <c r="F17" s="18" t="s">
        <v>51</v>
      </c>
      <c r="G17" s="20"/>
      <c r="H17" s="19"/>
      <c r="I17" s="6"/>
      <c r="J17" s="6"/>
      <c r="K17" s="18"/>
      <c r="L17" s="18"/>
      <c r="M17" s="18"/>
      <c r="N17"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1162" priority="41" stopIfTrue="1" operator="equal">
      <formula>"準備作業"</formula>
    </cfRule>
    <cfRule type="cellIs" dxfId="1161" priority="42" stopIfTrue="1" operator="equal">
      <formula>"試験項目"</formula>
    </cfRule>
  </conditionalFormatting>
  <conditionalFormatting sqref="G12:G14 G17">
    <cfRule type="cellIs" dxfId="1160" priority="38" stopIfTrue="1" operator="equal">
      <formula>"－"</formula>
    </cfRule>
    <cfRule type="cellIs" dxfId="1159" priority="39" stopIfTrue="1" operator="equal">
      <formula>"ＮＧ"</formula>
    </cfRule>
    <cfRule type="cellIs" dxfId="1158" priority="40" stopIfTrue="1" operator="equal">
      <formula>"ＯＫ"</formula>
    </cfRule>
  </conditionalFormatting>
  <conditionalFormatting sqref="B13">
    <cfRule type="cellIs" dxfId="1157" priority="36" stopIfTrue="1" operator="equal">
      <formula>"準備作業"</formula>
    </cfRule>
    <cfRule type="cellIs" dxfId="1156" priority="37" stopIfTrue="1" operator="equal">
      <formula>"試験項目"</formula>
    </cfRule>
  </conditionalFormatting>
  <conditionalFormatting sqref="B14">
    <cfRule type="cellIs" dxfId="1155" priority="32" stopIfTrue="1" operator="equal">
      <formula>"準備作業"</formula>
    </cfRule>
    <cfRule type="cellIs" dxfId="1154" priority="33" stopIfTrue="1" operator="equal">
      <formula>"試験項目"</formula>
    </cfRule>
  </conditionalFormatting>
  <conditionalFormatting sqref="B15">
    <cfRule type="cellIs" dxfId="1153" priority="13" stopIfTrue="1" operator="equal">
      <formula>"準備作業"</formula>
    </cfRule>
    <cfRule type="cellIs" dxfId="1152" priority="14" stopIfTrue="1" operator="equal">
      <formula>"試験項目"</formula>
    </cfRule>
  </conditionalFormatting>
  <conditionalFormatting sqref="G15:G16">
    <cfRule type="cellIs" dxfId="1151" priority="10" stopIfTrue="1" operator="equal">
      <formula>"－"</formula>
    </cfRule>
    <cfRule type="cellIs" dxfId="1150" priority="11" stopIfTrue="1" operator="equal">
      <formula>"ＮＧ"</formula>
    </cfRule>
    <cfRule type="cellIs" dxfId="1149" priority="12" stopIfTrue="1" operator="equal">
      <formula>"ＯＫ"</formula>
    </cfRule>
  </conditionalFormatting>
  <conditionalFormatting sqref="B16">
    <cfRule type="cellIs" dxfId="1148" priority="8" stopIfTrue="1" operator="equal">
      <formula>"準備作業"</formula>
    </cfRule>
    <cfRule type="cellIs" dxfId="1147" priority="9" stopIfTrue="1" operator="equal">
      <formula>"試験項目"</formula>
    </cfRule>
  </conditionalFormatting>
  <conditionalFormatting sqref="B17">
    <cfRule type="cellIs" dxfId="1146" priority="4" stopIfTrue="1" operator="equal">
      <formula>"準備作業"</formula>
    </cfRule>
    <cfRule type="cellIs" dxfId="1145" priority="5" stopIfTrue="1" operator="equal">
      <formula>"試験項目"</formula>
    </cfRule>
  </conditionalFormatting>
  <dataValidations count="2">
    <dataValidation type="list" allowBlank="1" showInputMessage="1" showErrorMessage="1" sqref="G18:G65449">
      <formula1>#REF!</formula1>
    </dataValidation>
    <dataValidation type="list" allowBlank="1" showInputMessage="1" showErrorMessage="1" sqref="G12:G17">
      <formula1>"ＯＫ,ＮＧ,－"</formula1>
    </dataValidation>
  </dataValidations>
  <pageMargins left="0.7" right="0.7" top="0.75" bottom="0.75" header="0.3" footer="0.3"/>
  <pageSetup paperSize="9" scale="2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19"/>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22" t="s">
        <v>8</v>
      </c>
      <c r="J1" s="22" t="s">
        <v>9</v>
      </c>
      <c r="K1" s="22" t="s">
        <v>10</v>
      </c>
      <c r="L1" s="62"/>
      <c r="M1" s="63"/>
    </row>
    <row r="2" spans="1:14" ht="27" customHeight="1">
      <c r="A2" s="64" t="s">
        <v>11</v>
      </c>
      <c r="B2" s="65"/>
      <c r="C2" s="66"/>
      <c r="D2" s="67" t="s">
        <v>297</v>
      </c>
      <c r="E2" s="67"/>
      <c r="F2" s="68" t="s">
        <v>296</v>
      </c>
      <c r="G2" s="69"/>
      <c r="H2" s="70"/>
      <c r="I2" s="3" t="s">
        <v>0</v>
      </c>
      <c r="J2" s="3"/>
      <c r="K2" s="3" t="s">
        <v>12</v>
      </c>
      <c r="L2" s="71"/>
      <c r="M2" s="72"/>
    </row>
    <row r="3" spans="1:14" ht="12" customHeight="1">
      <c r="A3" s="77" t="s">
        <v>13</v>
      </c>
      <c r="B3" s="77"/>
      <c r="C3" s="77"/>
      <c r="D3" s="77"/>
      <c r="E3" s="62" t="s">
        <v>14</v>
      </c>
      <c r="F3" s="78"/>
      <c r="G3" s="63"/>
      <c r="H3" s="24" t="s">
        <v>15</v>
      </c>
      <c r="I3" s="22" t="s">
        <v>16</v>
      </c>
      <c r="J3" s="22" t="s">
        <v>17</v>
      </c>
      <c r="K3" s="22" t="s">
        <v>18</v>
      </c>
      <c r="L3" s="73"/>
      <c r="M3" s="74"/>
    </row>
    <row r="4" spans="1:14" ht="32.25" customHeight="1">
      <c r="A4" s="79" t="s">
        <v>41</v>
      </c>
      <c r="B4" s="80"/>
      <c r="C4" s="80"/>
      <c r="D4" s="81"/>
      <c r="E4" s="82" t="s">
        <v>64</v>
      </c>
      <c r="F4" s="83"/>
      <c r="G4" s="84"/>
      <c r="H4" s="5">
        <f>SUM(N12:N19)</f>
        <v>6</v>
      </c>
      <c r="I4" s="8">
        <f>COUNTIF(G12:G19,"ＯＫ")</f>
        <v>0</v>
      </c>
      <c r="J4" s="9">
        <f>COUNTIF(G12:G19,"ＮＧ")</f>
        <v>0</v>
      </c>
      <c r="K4" s="23"/>
      <c r="L4" s="75"/>
      <c r="M4" s="76"/>
    </row>
    <row r="5" spans="1:14" ht="89.25" customHeight="1">
      <c r="A5" s="21" t="s">
        <v>19</v>
      </c>
      <c r="B5" s="85" t="s">
        <v>43</v>
      </c>
      <c r="C5" s="86"/>
      <c r="D5" s="86"/>
      <c r="E5" s="86"/>
      <c r="F5" s="86"/>
      <c r="G5" s="86"/>
      <c r="H5" s="86"/>
      <c r="I5" s="86"/>
      <c r="J5" s="86"/>
      <c r="K5" s="86"/>
      <c r="L5" s="86"/>
      <c r="M5" s="87"/>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22" t="s">
        <v>35</v>
      </c>
      <c r="E11" s="21" t="s">
        <v>36</v>
      </c>
      <c r="F11" s="22" t="s">
        <v>37</v>
      </c>
      <c r="G11" s="55"/>
      <c r="H11" s="53"/>
      <c r="I11" s="53"/>
      <c r="J11" s="53"/>
      <c r="K11" s="53"/>
      <c r="L11" s="53"/>
      <c r="M11" s="53"/>
    </row>
    <row r="12" spans="1:14" s="2" customFormat="1" ht="132">
      <c r="A12" s="10">
        <f>"0000" + ROW()-11</f>
        <v>1</v>
      </c>
      <c r="B12" s="12" t="s">
        <v>2</v>
      </c>
      <c r="C12" s="18" t="s">
        <v>48</v>
      </c>
      <c r="D12" s="18" t="s">
        <v>45</v>
      </c>
      <c r="E12" s="18" t="s">
        <v>292</v>
      </c>
      <c r="F12" s="18" t="s">
        <v>38</v>
      </c>
      <c r="G12" s="20" t="s">
        <v>3</v>
      </c>
      <c r="H12" s="19"/>
      <c r="I12" s="6"/>
      <c r="J12" s="7"/>
      <c r="K12" s="18"/>
      <c r="L12" s="18"/>
      <c r="M12" s="18"/>
      <c r="N12" s="11"/>
    </row>
    <row r="13" spans="1:14" s="2" customFormat="1" ht="52.8">
      <c r="A13" s="10">
        <f t="shared" ref="A13:A19" si="0">"0000" + ROW()-11</f>
        <v>2</v>
      </c>
      <c r="B13" s="12" t="s">
        <v>1</v>
      </c>
      <c r="C13" s="18" t="s">
        <v>47</v>
      </c>
      <c r="D13" s="18" t="s">
        <v>65</v>
      </c>
      <c r="E13" s="18" t="s">
        <v>99</v>
      </c>
      <c r="F13" s="18" t="s">
        <v>40</v>
      </c>
      <c r="G13" s="20"/>
      <c r="H13" s="19"/>
      <c r="I13" s="6"/>
      <c r="J13" s="6"/>
      <c r="K13" s="18"/>
      <c r="L13" s="18"/>
      <c r="M13" s="18"/>
      <c r="N13" s="11">
        <v>1</v>
      </c>
    </row>
    <row r="14" spans="1:14" s="2" customFormat="1" ht="52.8">
      <c r="A14" s="10">
        <f t="shared" si="0"/>
        <v>3</v>
      </c>
      <c r="B14" s="12" t="s">
        <v>1</v>
      </c>
      <c r="C14" s="18" t="s">
        <v>49</v>
      </c>
      <c r="D14" s="18" t="s">
        <v>65</v>
      </c>
      <c r="E14" s="18" t="s">
        <v>99</v>
      </c>
      <c r="F14" s="18" t="s">
        <v>199</v>
      </c>
      <c r="G14" s="20"/>
      <c r="H14" s="19"/>
      <c r="I14" s="6"/>
      <c r="J14" s="6"/>
      <c r="K14" s="18"/>
      <c r="L14" s="18"/>
      <c r="M14" s="18"/>
      <c r="N14" s="11">
        <v>1</v>
      </c>
    </row>
    <row r="15" spans="1:14" s="2" customFormat="1" ht="52.8">
      <c r="A15" s="10">
        <f t="shared" si="0"/>
        <v>4</v>
      </c>
      <c r="B15" s="12" t="s">
        <v>1</v>
      </c>
      <c r="C15" s="18" t="s">
        <v>50</v>
      </c>
      <c r="D15" s="18" t="s">
        <v>65</v>
      </c>
      <c r="E15" s="18" t="s">
        <v>99</v>
      </c>
      <c r="F15" s="18" t="s">
        <v>51</v>
      </c>
      <c r="G15" s="20"/>
      <c r="H15" s="19"/>
      <c r="I15" s="6"/>
      <c r="J15" s="6"/>
      <c r="K15" s="18"/>
      <c r="L15" s="18"/>
      <c r="M15" s="18"/>
      <c r="N15" s="11">
        <v>1</v>
      </c>
    </row>
    <row r="16" spans="1:14" s="2" customFormat="1" ht="66">
      <c r="A16" s="10">
        <f>"0000" + ROW()-11</f>
        <v>5</v>
      </c>
      <c r="B16" s="12" t="s">
        <v>2</v>
      </c>
      <c r="C16" s="18" t="s">
        <v>52</v>
      </c>
      <c r="D16" s="18" t="s">
        <v>45</v>
      </c>
      <c r="E16" s="18" t="s">
        <v>66</v>
      </c>
      <c r="F16" s="18" t="s">
        <v>38</v>
      </c>
      <c r="G16" s="20" t="s">
        <v>3</v>
      </c>
      <c r="H16" s="19"/>
      <c r="I16" s="6"/>
      <c r="J16" s="7"/>
      <c r="K16" s="18"/>
      <c r="L16" s="18"/>
      <c r="M16" s="18"/>
      <c r="N16" s="11"/>
    </row>
    <row r="17" spans="1:14" s="2" customFormat="1" ht="52.8">
      <c r="A17" s="10">
        <f t="shared" si="0"/>
        <v>6</v>
      </c>
      <c r="B17" s="12" t="s">
        <v>1</v>
      </c>
      <c r="C17" s="18" t="s">
        <v>47</v>
      </c>
      <c r="D17" s="18" t="s">
        <v>65</v>
      </c>
      <c r="E17" s="18" t="s">
        <v>99</v>
      </c>
      <c r="F17" s="18" t="s">
        <v>40</v>
      </c>
      <c r="G17" s="20"/>
      <c r="H17" s="19"/>
      <c r="I17" s="6"/>
      <c r="J17" s="6"/>
      <c r="K17" s="18"/>
      <c r="L17" s="18"/>
      <c r="M17" s="18"/>
      <c r="N17" s="11">
        <v>1</v>
      </c>
    </row>
    <row r="18" spans="1:14" s="2" customFormat="1" ht="52.8">
      <c r="A18" s="10">
        <f t="shared" si="0"/>
        <v>7</v>
      </c>
      <c r="B18" s="12" t="s">
        <v>1</v>
      </c>
      <c r="C18" s="18" t="s">
        <v>49</v>
      </c>
      <c r="D18" s="18" t="s">
        <v>65</v>
      </c>
      <c r="E18" s="18" t="s">
        <v>99</v>
      </c>
      <c r="F18" s="18" t="s">
        <v>200</v>
      </c>
      <c r="G18" s="20"/>
      <c r="H18" s="19"/>
      <c r="I18" s="6"/>
      <c r="J18" s="6"/>
      <c r="K18" s="18"/>
      <c r="L18" s="18"/>
      <c r="M18" s="18"/>
      <c r="N18" s="11">
        <v>1</v>
      </c>
    </row>
    <row r="19" spans="1:14" s="2" customFormat="1" ht="52.8">
      <c r="A19" s="10">
        <f t="shared" si="0"/>
        <v>8</v>
      </c>
      <c r="B19" s="12" t="s">
        <v>1</v>
      </c>
      <c r="C19" s="18" t="s">
        <v>50</v>
      </c>
      <c r="D19" s="18" t="s">
        <v>65</v>
      </c>
      <c r="E19" s="18" t="s">
        <v>99</v>
      </c>
      <c r="F19" s="18" t="s">
        <v>51</v>
      </c>
      <c r="G19" s="20"/>
      <c r="H19" s="19"/>
      <c r="I19" s="6"/>
      <c r="J19" s="6"/>
      <c r="K19" s="18"/>
      <c r="L19" s="18"/>
      <c r="M19" s="18"/>
      <c r="N19"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1144" priority="27" stopIfTrue="1" operator="equal">
      <formula>"準備作業"</formula>
    </cfRule>
    <cfRule type="cellIs" dxfId="1143" priority="28" stopIfTrue="1" operator="equal">
      <formula>"試験項目"</formula>
    </cfRule>
  </conditionalFormatting>
  <conditionalFormatting sqref="G12:G13">
    <cfRule type="cellIs" dxfId="1142" priority="24" stopIfTrue="1" operator="equal">
      <formula>"－"</formula>
    </cfRule>
    <cfRule type="cellIs" dxfId="1141" priority="25" stopIfTrue="1" operator="equal">
      <formula>"ＮＧ"</formula>
    </cfRule>
    <cfRule type="cellIs" dxfId="1140" priority="26" stopIfTrue="1" operator="equal">
      <formula>"ＯＫ"</formula>
    </cfRule>
  </conditionalFormatting>
  <conditionalFormatting sqref="B13">
    <cfRule type="cellIs" dxfId="1139" priority="22" stopIfTrue="1" operator="equal">
      <formula>"準備作業"</formula>
    </cfRule>
    <cfRule type="cellIs" dxfId="1138" priority="23" stopIfTrue="1" operator="equal">
      <formula>"試験項目"</formula>
    </cfRule>
  </conditionalFormatting>
  <conditionalFormatting sqref="B14">
    <cfRule type="cellIs" dxfId="1137" priority="20" stopIfTrue="1" operator="equal">
      <formula>"準備作業"</formula>
    </cfRule>
    <cfRule type="cellIs" dxfId="1136" priority="21" stopIfTrue="1" operator="equal">
      <formula>"試験項目"</formula>
    </cfRule>
  </conditionalFormatting>
  <conditionalFormatting sqref="B15">
    <cfRule type="cellIs" dxfId="1135" priority="18" stopIfTrue="1" operator="equal">
      <formula>"準備作業"</formula>
    </cfRule>
    <cfRule type="cellIs" dxfId="1134" priority="19" stopIfTrue="1" operator="equal">
      <formula>"試験項目"</formula>
    </cfRule>
  </conditionalFormatting>
  <conditionalFormatting sqref="G14:G15">
    <cfRule type="cellIs" dxfId="1133" priority="15" stopIfTrue="1" operator="equal">
      <formula>"－"</formula>
    </cfRule>
    <cfRule type="cellIs" dxfId="1132" priority="16" stopIfTrue="1" operator="equal">
      <formula>"ＮＧ"</formula>
    </cfRule>
    <cfRule type="cellIs" dxfId="1131" priority="17" stopIfTrue="1" operator="equal">
      <formula>"ＯＫ"</formula>
    </cfRule>
  </conditionalFormatting>
  <conditionalFormatting sqref="B16">
    <cfRule type="cellIs" dxfId="1130" priority="13" stopIfTrue="1" operator="equal">
      <formula>"準備作業"</formula>
    </cfRule>
    <cfRule type="cellIs" dxfId="1129" priority="14" stopIfTrue="1" operator="equal">
      <formula>"試験項目"</formula>
    </cfRule>
  </conditionalFormatting>
  <conditionalFormatting sqref="G16:G17">
    <cfRule type="cellIs" dxfId="1128" priority="10" stopIfTrue="1" operator="equal">
      <formula>"－"</formula>
    </cfRule>
    <cfRule type="cellIs" dxfId="1127" priority="11" stopIfTrue="1" operator="equal">
      <formula>"ＮＧ"</formula>
    </cfRule>
    <cfRule type="cellIs" dxfId="1126" priority="12" stopIfTrue="1" operator="equal">
      <formula>"ＯＫ"</formula>
    </cfRule>
  </conditionalFormatting>
  <conditionalFormatting sqref="B17">
    <cfRule type="cellIs" dxfId="1125" priority="8" stopIfTrue="1" operator="equal">
      <formula>"準備作業"</formula>
    </cfRule>
    <cfRule type="cellIs" dxfId="1124" priority="9" stopIfTrue="1" operator="equal">
      <formula>"試験項目"</formula>
    </cfRule>
  </conditionalFormatting>
  <conditionalFormatting sqref="B18">
    <cfRule type="cellIs" dxfId="1123" priority="6" stopIfTrue="1" operator="equal">
      <formula>"準備作業"</formula>
    </cfRule>
    <cfRule type="cellIs" dxfId="1122" priority="7" stopIfTrue="1" operator="equal">
      <formula>"試験項目"</formula>
    </cfRule>
  </conditionalFormatting>
  <conditionalFormatting sqref="B19">
    <cfRule type="cellIs" dxfId="1121" priority="4" stopIfTrue="1" operator="equal">
      <formula>"準備作業"</formula>
    </cfRule>
    <cfRule type="cellIs" dxfId="1120" priority="5" stopIfTrue="1" operator="equal">
      <formula>"試験項目"</formula>
    </cfRule>
  </conditionalFormatting>
  <conditionalFormatting sqref="G18:G19">
    <cfRule type="cellIs" dxfId="1119" priority="1" stopIfTrue="1" operator="equal">
      <formula>"－"</formula>
    </cfRule>
    <cfRule type="cellIs" dxfId="1118" priority="2" stopIfTrue="1" operator="equal">
      <formula>"ＮＧ"</formula>
    </cfRule>
    <cfRule type="cellIs" dxfId="1117" priority="3" stopIfTrue="1" operator="equal">
      <formula>"ＯＫ"</formula>
    </cfRule>
  </conditionalFormatting>
  <dataValidations disablePrompts="1" count="2">
    <dataValidation type="list" allowBlank="1" showInputMessage="1" showErrorMessage="1" sqref="G12:G19">
      <formula1>"ＯＫ,ＮＧ,－"</formula1>
    </dataValidation>
    <dataValidation type="list" allowBlank="1" showInputMessage="1" showErrorMessage="1" sqref="G20:G65451">
      <formula1>#REF!</formula1>
    </dataValidation>
  </dataValidations>
  <pageMargins left="0.7" right="0.7" top="0.75" bottom="0.75" header="0.3" footer="0.3"/>
  <pageSetup paperSize="9" scale="26"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19"/>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22" t="s">
        <v>8</v>
      </c>
      <c r="J1" s="22" t="s">
        <v>9</v>
      </c>
      <c r="K1" s="22" t="s">
        <v>10</v>
      </c>
      <c r="L1" s="62"/>
      <c r="M1" s="63"/>
    </row>
    <row r="2" spans="1:14" ht="27" customHeight="1">
      <c r="A2" s="64" t="s">
        <v>11</v>
      </c>
      <c r="B2" s="65"/>
      <c r="C2" s="66"/>
      <c r="D2" s="67" t="s">
        <v>297</v>
      </c>
      <c r="E2" s="67"/>
      <c r="F2" s="68" t="s">
        <v>296</v>
      </c>
      <c r="G2" s="69"/>
      <c r="H2" s="70"/>
      <c r="I2" s="3" t="s">
        <v>0</v>
      </c>
      <c r="J2" s="3"/>
      <c r="K2" s="3" t="s">
        <v>12</v>
      </c>
      <c r="L2" s="71"/>
      <c r="M2" s="72"/>
    </row>
    <row r="3" spans="1:14" ht="12" customHeight="1">
      <c r="A3" s="77" t="s">
        <v>13</v>
      </c>
      <c r="B3" s="77"/>
      <c r="C3" s="77"/>
      <c r="D3" s="77"/>
      <c r="E3" s="62" t="s">
        <v>14</v>
      </c>
      <c r="F3" s="78"/>
      <c r="G3" s="63"/>
      <c r="H3" s="24" t="s">
        <v>15</v>
      </c>
      <c r="I3" s="22" t="s">
        <v>16</v>
      </c>
      <c r="J3" s="22" t="s">
        <v>17</v>
      </c>
      <c r="K3" s="22" t="s">
        <v>18</v>
      </c>
      <c r="L3" s="73"/>
      <c r="M3" s="74"/>
    </row>
    <row r="4" spans="1:14" ht="32.25" customHeight="1">
      <c r="A4" s="79" t="s">
        <v>41</v>
      </c>
      <c r="B4" s="80"/>
      <c r="C4" s="80"/>
      <c r="D4" s="81"/>
      <c r="E4" s="82" t="s">
        <v>67</v>
      </c>
      <c r="F4" s="83"/>
      <c r="G4" s="84"/>
      <c r="H4" s="5">
        <f>SUM(N12:N19)</f>
        <v>6</v>
      </c>
      <c r="I4" s="8">
        <f>COUNTIF(G12:G19,"ＯＫ")</f>
        <v>0</v>
      </c>
      <c r="J4" s="9">
        <f>COUNTIF(G12:G19,"ＮＧ")</f>
        <v>0</v>
      </c>
      <c r="K4" s="23"/>
      <c r="L4" s="75"/>
      <c r="M4" s="76"/>
    </row>
    <row r="5" spans="1:14" ht="89.25" customHeight="1">
      <c r="A5" s="21" t="s">
        <v>19</v>
      </c>
      <c r="B5" s="85" t="s">
        <v>43</v>
      </c>
      <c r="C5" s="86"/>
      <c r="D5" s="86"/>
      <c r="E5" s="86"/>
      <c r="F5" s="86"/>
      <c r="G5" s="86"/>
      <c r="H5" s="86"/>
      <c r="I5" s="86"/>
      <c r="J5" s="86"/>
      <c r="K5" s="86"/>
      <c r="L5" s="86"/>
      <c r="M5" s="87"/>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22" t="s">
        <v>35</v>
      </c>
      <c r="E11" s="21" t="s">
        <v>36</v>
      </c>
      <c r="F11" s="22" t="s">
        <v>37</v>
      </c>
      <c r="G11" s="55"/>
      <c r="H11" s="53"/>
      <c r="I11" s="53"/>
      <c r="J11" s="53"/>
      <c r="K11" s="53"/>
      <c r="L11" s="53"/>
      <c r="M11" s="53"/>
    </row>
    <row r="12" spans="1:14" s="2" customFormat="1" ht="66">
      <c r="A12" s="10">
        <f>"0000" + ROW()-11</f>
        <v>1</v>
      </c>
      <c r="B12" s="12" t="s">
        <v>2</v>
      </c>
      <c r="C12" s="18" t="s">
        <v>48</v>
      </c>
      <c r="D12" s="18" t="s">
        <v>45</v>
      </c>
      <c r="E12" s="18" t="s">
        <v>240</v>
      </c>
      <c r="F12" s="18" t="s">
        <v>38</v>
      </c>
      <c r="G12" s="20" t="s">
        <v>3</v>
      </c>
      <c r="H12" s="19"/>
      <c r="I12" s="6"/>
      <c r="J12" s="7"/>
      <c r="K12" s="18"/>
      <c r="L12" s="18"/>
      <c r="M12" s="18"/>
      <c r="N12" s="11"/>
    </row>
    <row r="13" spans="1:14" s="2" customFormat="1" ht="52.8">
      <c r="A13" s="10">
        <f t="shared" ref="A13:A19" si="0">"0000" + ROW()-11</f>
        <v>2</v>
      </c>
      <c r="B13" s="12" t="s">
        <v>1</v>
      </c>
      <c r="C13" s="18" t="s">
        <v>47</v>
      </c>
      <c r="D13" s="18" t="s">
        <v>68</v>
      </c>
      <c r="E13" s="18" t="s">
        <v>100</v>
      </c>
      <c r="F13" s="18" t="s">
        <v>40</v>
      </c>
      <c r="G13" s="20"/>
      <c r="H13" s="19"/>
      <c r="I13" s="6"/>
      <c r="J13" s="6"/>
      <c r="K13" s="18"/>
      <c r="L13" s="18"/>
      <c r="M13" s="18"/>
      <c r="N13" s="11">
        <v>1</v>
      </c>
    </row>
    <row r="14" spans="1:14" s="2" customFormat="1" ht="52.8">
      <c r="A14" s="10">
        <f t="shared" si="0"/>
        <v>3</v>
      </c>
      <c r="B14" s="12" t="s">
        <v>1</v>
      </c>
      <c r="C14" s="18" t="s">
        <v>49</v>
      </c>
      <c r="D14" s="18" t="s">
        <v>68</v>
      </c>
      <c r="E14" s="18" t="s">
        <v>100</v>
      </c>
      <c r="F14" s="18" t="s">
        <v>201</v>
      </c>
      <c r="G14" s="20"/>
      <c r="H14" s="19"/>
      <c r="I14" s="6"/>
      <c r="J14" s="6"/>
      <c r="K14" s="18"/>
      <c r="L14" s="18"/>
      <c r="M14" s="18"/>
      <c r="N14" s="11">
        <v>1</v>
      </c>
    </row>
    <row r="15" spans="1:14" s="2" customFormat="1" ht="52.8">
      <c r="A15" s="10">
        <f t="shared" si="0"/>
        <v>4</v>
      </c>
      <c r="B15" s="12" t="s">
        <v>1</v>
      </c>
      <c r="C15" s="18" t="s">
        <v>50</v>
      </c>
      <c r="D15" s="18" t="s">
        <v>68</v>
      </c>
      <c r="E15" s="18" t="s">
        <v>100</v>
      </c>
      <c r="F15" s="18" t="s">
        <v>51</v>
      </c>
      <c r="G15" s="20"/>
      <c r="H15" s="19"/>
      <c r="I15" s="6"/>
      <c r="J15" s="6"/>
      <c r="K15" s="18"/>
      <c r="L15" s="18"/>
      <c r="M15" s="18"/>
      <c r="N15" s="11">
        <v>1</v>
      </c>
    </row>
    <row r="16" spans="1:14" s="2" customFormat="1" ht="66">
      <c r="A16" s="10">
        <f>"0000" + ROW()-11</f>
        <v>5</v>
      </c>
      <c r="B16" s="12" t="s">
        <v>2</v>
      </c>
      <c r="C16" s="18" t="s">
        <v>108</v>
      </c>
      <c r="D16" s="18" t="s">
        <v>45</v>
      </c>
      <c r="E16" s="18" t="s">
        <v>241</v>
      </c>
      <c r="F16" s="18" t="s">
        <v>38</v>
      </c>
      <c r="G16" s="20" t="s">
        <v>3</v>
      </c>
      <c r="H16" s="19"/>
      <c r="I16" s="6"/>
      <c r="J16" s="7"/>
      <c r="K16" s="18"/>
      <c r="L16" s="18"/>
      <c r="M16" s="18"/>
      <c r="N16" s="11"/>
    </row>
    <row r="17" spans="1:14" s="2" customFormat="1" ht="52.8">
      <c r="A17" s="10">
        <f t="shared" si="0"/>
        <v>6</v>
      </c>
      <c r="B17" s="12" t="s">
        <v>1</v>
      </c>
      <c r="C17" s="18" t="s">
        <v>109</v>
      </c>
      <c r="D17" s="18" t="s">
        <v>68</v>
      </c>
      <c r="E17" s="18" t="s">
        <v>100</v>
      </c>
      <c r="F17" s="18" t="s">
        <v>110</v>
      </c>
      <c r="G17" s="20"/>
      <c r="H17" s="19"/>
      <c r="I17" s="6"/>
      <c r="J17" s="6"/>
      <c r="K17" s="18"/>
      <c r="L17" s="18"/>
      <c r="M17" s="18"/>
      <c r="N17" s="11">
        <v>1</v>
      </c>
    </row>
    <row r="18" spans="1:14" s="2" customFormat="1" ht="52.8">
      <c r="A18" s="10">
        <f t="shared" si="0"/>
        <v>7</v>
      </c>
      <c r="B18" s="12" t="s">
        <v>1</v>
      </c>
      <c r="C18" s="18" t="s">
        <v>49</v>
      </c>
      <c r="D18" s="18" t="s">
        <v>68</v>
      </c>
      <c r="E18" s="18" t="s">
        <v>100</v>
      </c>
      <c r="F18" s="18" t="s">
        <v>202</v>
      </c>
      <c r="G18" s="20"/>
      <c r="H18" s="19"/>
      <c r="I18" s="6"/>
      <c r="J18" s="6"/>
      <c r="K18" s="18"/>
      <c r="L18" s="18"/>
      <c r="M18" s="18"/>
      <c r="N18" s="11">
        <v>1</v>
      </c>
    </row>
    <row r="19" spans="1:14" s="2" customFormat="1" ht="52.8">
      <c r="A19" s="10">
        <f t="shared" si="0"/>
        <v>8</v>
      </c>
      <c r="B19" s="12" t="s">
        <v>1</v>
      </c>
      <c r="C19" s="18" t="s">
        <v>50</v>
      </c>
      <c r="D19" s="18" t="s">
        <v>68</v>
      </c>
      <c r="E19" s="18" t="s">
        <v>100</v>
      </c>
      <c r="F19" s="18" t="s">
        <v>51</v>
      </c>
      <c r="G19" s="20"/>
      <c r="H19" s="19"/>
      <c r="I19" s="6"/>
      <c r="J19" s="6"/>
      <c r="K19" s="18"/>
      <c r="L19" s="18"/>
      <c r="M19" s="18"/>
      <c r="N19"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1116" priority="27" stopIfTrue="1" operator="equal">
      <formula>"準備作業"</formula>
    </cfRule>
    <cfRule type="cellIs" dxfId="1115" priority="28" stopIfTrue="1" operator="equal">
      <formula>"試験項目"</formula>
    </cfRule>
  </conditionalFormatting>
  <conditionalFormatting sqref="G12:G13">
    <cfRule type="cellIs" dxfId="1114" priority="24" stopIfTrue="1" operator="equal">
      <formula>"－"</formula>
    </cfRule>
    <cfRule type="cellIs" dxfId="1113" priority="25" stopIfTrue="1" operator="equal">
      <formula>"ＮＧ"</formula>
    </cfRule>
    <cfRule type="cellIs" dxfId="1112" priority="26" stopIfTrue="1" operator="equal">
      <formula>"ＯＫ"</formula>
    </cfRule>
  </conditionalFormatting>
  <conditionalFormatting sqref="B13">
    <cfRule type="cellIs" dxfId="1111" priority="22" stopIfTrue="1" operator="equal">
      <formula>"準備作業"</formula>
    </cfRule>
    <cfRule type="cellIs" dxfId="1110" priority="23" stopIfTrue="1" operator="equal">
      <formula>"試験項目"</formula>
    </cfRule>
  </conditionalFormatting>
  <conditionalFormatting sqref="B14">
    <cfRule type="cellIs" dxfId="1109" priority="20" stopIfTrue="1" operator="equal">
      <formula>"準備作業"</formula>
    </cfRule>
    <cfRule type="cellIs" dxfId="1108" priority="21" stopIfTrue="1" operator="equal">
      <formula>"試験項目"</formula>
    </cfRule>
  </conditionalFormatting>
  <conditionalFormatting sqref="B15">
    <cfRule type="cellIs" dxfId="1107" priority="18" stopIfTrue="1" operator="equal">
      <formula>"準備作業"</formula>
    </cfRule>
    <cfRule type="cellIs" dxfId="1106" priority="19" stopIfTrue="1" operator="equal">
      <formula>"試験項目"</formula>
    </cfRule>
  </conditionalFormatting>
  <conditionalFormatting sqref="G14:G15">
    <cfRule type="cellIs" dxfId="1105" priority="15" stopIfTrue="1" operator="equal">
      <formula>"－"</formula>
    </cfRule>
    <cfRule type="cellIs" dxfId="1104" priority="16" stopIfTrue="1" operator="equal">
      <formula>"ＮＧ"</formula>
    </cfRule>
    <cfRule type="cellIs" dxfId="1103" priority="17" stopIfTrue="1" operator="equal">
      <formula>"ＯＫ"</formula>
    </cfRule>
  </conditionalFormatting>
  <conditionalFormatting sqref="B16">
    <cfRule type="cellIs" dxfId="1102" priority="13" stopIfTrue="1" operator="equal">
      <formula>"準備作業"</formula>
    </cfRule>
    <cfRule type="cellIs" dxfId="1101" priority="14" stopIfTrue="1" operator="equal">
      <formula>"試験項目"</formula>
    </cfRule>
  </conditionalFormatting>
  <conditionalFormatting sqref="G16:G17">
    <cfRule type="cellIs" dxfId="1100" priority="10" stopIfTrue="1" operator="equal">
      <formula>"－"</formula>
    </cfRule>
    <cfRule type="cellIs" dxfId="1099" priority="11" stopIfTrue="1" operator="equal">
      <formula>"ＮＧ"</formula>
    </cfRule>
    <cfRule type="cellIs" dxfId="1098" priority="12" stopIfTrue="1" operator="equal">
      <formula>"ＯＫ"</formula>
    </cfRule>
  </conditionalFormatting>
  <conditionalFormatting sqref="B17">
    <cfRule type="cellIs" dxfId="1097" priority="8" stopIfTrue="1" operator="equal">
      <formula>"準備作業"</formula>
    </cfRule>
    <cfRule type="cellIs" dxfId="1096" priority="9" stopIfTrue="1" operator="equal">
      <formula>"試験項目"</formula>
    </cfRule>
  </conditionalFormatting>
  <conditionalFormatting sqref="B18">
    <cfRule type="cellIs" dxfId="1095" priority="6" stopIfTrue="1" operator="equal">
      <formula>"準備作業"</formula>
    </cfRule>
    <cfRule type="cellIs" dxfId="1094" priority="7" stopIfTrue="1" operator="equal">
      <formula>"試験項目"</formula>
    </cfRule>
  </conditionalFormatting>
  <conditionalFormatting sqref="B19">
    <cfRule type="cellIs" dxfId="1093" priority="4" stopIfTrue="1" operator="equal">
      <formula>"準備作業"</formula>
    </cfRule>
    <cfRule type="cellIs" dxfId="1092" priority="5" stopIfTrue="1" operator="equal">
      <formula>"試験項目"</formula>
    </cfRule>
  </conditionalFormatting>
  <conditionalFormatting sqref="G18:G19">
    <cfRule type="cellIs" dxfId="1091" priority="1" stopIfTrue="1" operator="equal">
      <formula>"－"</formula>
    </cfRule>
    <cfRule type="cellIs" dxfId="1090" priority="2" stopIfTrue="1" operator="equal">
      <formula>"ＮＧ"</formula>
    </cfRule>
    <cfRule type="cellIs" dxfId="1089" priority="3" stopIfTrue="1" operator="equal">
      <formula>"ＯＫ"</formula>
    </cfRule>
  </conditionalFormatting>
  <dataValidations disablePrompts="1" count="2">
    <dataValidation type="list" allowBlank="1" showInputMessage="1" showErrorMessage="1" sqref="G20:G65451">
      <formula1>#REF!</formula1>
    </dataValidation>
    <dataValidation type="list" allowBlank="1" showInputMessage="1" showErrorMessage="1" sqref="G12:G19">
      <formula1>"ＯＫ,ＮＧ,－"</formula1>
    </dataValidation>
  </dataValidations>
  <pageMargins left="0.7" right="0.7" top="0.75" bottom="0.75" header="0.3" footer="0.3"/>
  <pageSetup paperSize="9" scale="2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63"/>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22" t="s">
        <v>8</v>
      </c>
      <c r="J1" s="22" t="s">
        <v>9</v>
      </c>
      <c r="K1" s="22" t="s">
        <v>10</v>
      </c>
      <c r="L1" s="62"/>
      <c r="M1" s="63"/>
    </row>
    <row r="2" spans="1:14" ht="27" customHeight="1">
      <c r="A2" s="64" t="s">
        <v>11</v>
      </c>
      <c r="B2" s="65"/>
      <c r="C2" s="66"/>
      <c r="D2" s="67" t="s">
        <v>297</v>
      </c>
      <c r="E2" s="67"/>
      <c r="F2" s="68" t="s">
        <v>296</v>
      </c>
      <c r="G2" s="69"/>
      <c r="H2" s="70"/>
      <c r="I2" s="3" t="s">
        <v>0</v>
      </c>
      <c r="J2" s="3"/>
      <c r="K2" s="3" t="s">
        <v>12</v>
      </c>
      <c r="L2" s="71"/>
      <c r="M2" s="72"/>
    </row>
    <row r="3" spans="1:14" ht="12" customHeight="1">
      <c r="A3" s="77" t="s">
        <v>13</v>
      </c>
      <c r="B3" s="77"/>
      <c r="C3" s="77"/>
      <c r="D3" s="77"/>
      <c r="E3" s="62" t="s">
        <v>14</v>
      </c>
      <c r="F3" s="78"/>
      <c r="G3" s="63"/>
      <c r="H3" s="24" t="s">
        <v>15</v>
      </c>
      <c r="I3" s="22" t="s">
        <v>16</v>
      </c>
      <c r="J3" s="22" t="s">
        <v>17</v>
      </c>
      <c r="K3" s="22" t="s">
        <v>18</v>
      </c>
      <c r="L3" s="73"/>
      <c r="M3" s="74"/>
    </row>
    <row r="4" spans="1:14" ht="32.25" customHeight="1">
      <c r="A4" s="79" t="s">
        <v>41</v>
      </c>
      <c r="B4" s="80"/>
      <c r="C4" s="80"/>
      <c r="D4" s="81"/>
      <c r="E4" s="82" t="s">
        <v>69</v>
      </c>
      <c r="F4" s="83"/>
      <c r="G4" s="84"/>
      <c r="H4" s="5">
        <f>SUM(N12:N19)</f>
        <v>6</v>
      </c>
      <c r="I4" s="8">
        <f>COUNTIF(G12:G19,"ＯＫ")</f>
        <v>0</v>
      </c>
      <c r="J4" s="9">
        <f>COUNTIF(G12:G19,"ＮＧ")</f>
        <v>0</v>
      </c>
      <c r="K4" s="23"/>
      <c r="L4" s="75"/>
      <c r="M4" s="76"/>
    </row>
    <row r="5" spans="1:14" ht="89.25" customHeight="1">
      <c r="A5" s="21" t="s">
        <v>19</v>
      </c>
      <c r="B5" s="85" t="s">
        <v>43</v>
      </c>
      <c r="C5" s="86"/>
      <c r="D5" s="86"/>
      <c r="E5" s="86"/>
      <c r="F5" s="86"/>
      <c r="G5" s="86"/>
      <c r="H5" s="86"/>
      <c r="I5" s="86"/>
      <c r="J5" s="86"/>
      <c r="K5" s="86"/>
      <c r="L5" s="86"/>
      <c r="M5" s="87"/>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22" t="s">
        <v>35</v>
      </c>
      <c r="E11" s="21" t="s">
        <v>36</v>
      </c>
      <c r="F11" s="22" t="s">
        <v>37</v>
      </c>
      <c r="G11" s="55"/>
      <c r="H11" s="53"/>
      <c r="I11" s="53"/>
      <c r="J11" s="53"/>
      <c r="K11" s="53"/>
      <c r="L11" s="53"/>
      <c r="M11" s="53"/>
    </row>
    <row r="12" spans="1:14" s="2" customFormat="1" ht="66">
      <c r="A12" s="10">
        <f>"0000" + ROW()-11</f>
        <v>1</v>
      </c>
      <c r="B12" s="12" t="s">
        <v>2</v>
      </c>
      <c r="C12" s="18" t="s">
        <v>273</v>
      </c>
      <c r="D12" s="18" t="s">
        <v>45</v>
      </c>
      <c r="E12" s="18" t="s">
        <v>333</v>
      </c>
      <c r="F12" s="18" t="s">
        <v>38</v>
      </c>
      <c r="G12" s="20" t="s">
        <v>3</v>
      </c>
      <c r="H12" s="19"/>
      <c r="I12" s="6"/>
      <c r="J12" s="7"/>
      <c r="K12" s="18"/>
      <c r="L12" s="18"/>
      <c r="M12" s="18"/>
      <c r="N12" s="11"/>
    </row>
    <row r="13" spans="1:14" s="2" customFormat="1" ht="39.6">
      <c r="A13" s="10">
        <f t="shared" ref="A13:A63" si="0">"0000" + ROW()-11</f>
        <v>2</v>
      </c>
      <c r="B13" s="12" t="s">
        <v>1</v>
      </c>
      <c r="C13" s="18" t="s">
        <v>47</v>
      </c>
      <c r="D13" s="18" t="s">
        <v>70</v>
      </c>
      <c r="E13" s="18" t="s">
        <v>93</v>
      </c>
      <c r="F13" s="18" t="s">
        <v>40</v>
      </c>
      <c r="G13" s="20"/>
      <c r="H13" s="19"/>
      <c r="I13" s="6"/>
      <c r="J13" s="6"/>
      <c r="K13" s="18"/>
      <c r="L13" s="18"/>
      <c r="M13" s="18"/>
      <c r="N13" s="11">
        <v>1</v>
      </c>
    </row>
    <row r="14" spans="1:14" s="2" customFormat="1" ht="52.8">
      <c r="A14" s="10">
        <f t="shared" si="0"/>
        <v>3</v>
      </c>
      <c r="B14" s="12" t="s">
        <v>1</v>
      </c>
      <c r="C14" s="18" t="s">
        <v>49</v>
      </c>
      <c r="D14" s="18" t="s">
        <v>70</v>
      </c>
      <c r="E14" s="18" t="s">
        <v>93</v>
      </c>
      <c r="F14" s="18" t="s">
        <v>346</v>
      </c>
      <c r="G14" s="20"/>
      <c r="H14" s="19"/>
      <c r="I14" s="6"/>
      <c r="J14" s="6"/>
      <c r="K14" s="18"/>
      <c r="L14" s="18"/>
      <c r="M14" s="18"/>
      <c r="N14" s="11">
        <v>1</v>
      </c>
    </row>
    <row r="15" spans="1:14" s="2" customFormat="1" ht="39.6">
      <c r="A15" s="10">
        <f t="shared" si="0"/>
        <v>4</v>
      </c>
      <c r="B15" s="12" t="s">
        <v>1</v>
      </c>
      <c r="C15" s="18" t="s">
        <v>50</v>
      </c>
      <c r="D15" s="18" t="s">
        <v>70</v>
      </c>
      <c r="E15" s="18" t="s">
        <v>93</v>
      </c>
      <c r="F15" s="18" t="s">
        <v>51</v>
      </c>
      <c r="G15" s="20"/>
      <c r="H15" s="19"/>
      <c r="I15" s="6"/>
      <c r="J15" s="6"/>
      <c r="K15" s="18"/>
      <c r="L15" s="18"/>
      <c r="M15" s="18"/>
      <c r="N15" s="11">
        <v>1</v>
      </c>
    </row>
    <row r="16" spans="1:14" s="2" customFormat="1" ht="105.6">
      <c r="A16" s="10">
        <f>"0000" + ROW()-11</f>
        <v>5</v>
      </c>
      <c r="B16" s="12" t="s">
        <v>2</v>
      </c>
      <c r="C16" s="18" t="s">
        <v>274</v>
      </c>
      <c r="D16" s="18" t="s">
        <v>45</v>
      </c>
      <c r="E16" s="18" t="s">
        <v>334</v>
      </c>
      <c r="F16" s="18" t="s">
        <v>38</v>
      </c>
      <c r="G16" s="20" t="s">
        <v>3</v>
      </c>
      <c r="H16" s="19"/>
      <c r="I16" s="6"/>
      <c r="J16" s="7"/>
      <c r="K16" s="18"/>
      <c r="L16" s="18"/>
      <c r="M16" s="18"/>
      <c r="N16" s="11"/>
    </row>
    <row r="17" spans="1:14" s="2" customFormat="1" ht="39.6">
      <c r="A17" s="10">
        <f t="shared" si="0"/>
        <v>6</v>
      </c>
      <c r="B17" s="12" t="s">
        <v>1</v>
      </c>
      <c r="C17" s="18" t="s">
        <v>47</v>
      </c>
      <c r="D17" s="18" t="s">
        <v>70</v>
      </c>
      <c r="E17" s="18" t="s">
        <v>93</v>
      </c>
      <c r="F17" s="18" t="s">
        <v>40</v>
      </c>
      <c r="G17" s="20"/>
      <c r="H17" s="19"/>
      <c r="I17" s="6"/>
      <c r="J17" s="6"/>
      <c r="K17" s="18"/>
      <c r="L17" s="18"/>
      <c r="M17" s="18"/>
      <c r="N17" s="11">
        <v>1</v>
      </c>
    </row>
    <row r="18" spans="1:14" s="2" customFormat="1" ht="52.8">
      <c r="A18" s="10">
        <f t="shared" si="0"/>
        <v>7</v>
      </c>
      <c r="B18" s="12" t="s">
        <v>1</v>
      </c>
      <c r="C18" s="18" t="s">
        <v>49</v>
      </c>
      <c r="D18" s="18" t="s">
        <v>70</v>
      </c>
      <c r="E18" s="18" t="s">
        <v>93</v>
      </c>
      <c r="F18" s="18" t="s">
        <v>346</v>
      </c>
      <c r="G18" s="20"/>
      <c r="H18" s="19"/>
      <c r="I18" s="6"/>
      <c r="J18" s="6"/>
      <c r="K18" s="18"/>
      <c r="L18" s="18"/>
      <c r="M18" s="18"/>
      <c r="N18" s="11">
        <v>1</v>
      </c>
    </row>
    <row r="19" spans="1:14" s="2" customFormat="1" ht="39.6">
      <c r="A19" s="10">
        <f t="shared" si="0"/>
        <v>8</v>
      </c>
      <c r="B19" s="12" t="s">
        <v>1</v>
      </c>
      <c r="C19" s="18" t="s">
        <v>50</v>
      </c>
      <c r="D19" s="18" t="s">
        <v>70</v>
      </c>
      <c r="E19" s="18" t="s">
        <v>93</v>
      </c>
      <c r="F19" s="18" t="s">
        <v>51</v>
      </c>
      <c r="G19" s="20"/>
      <c r="H19" s="19"/>
      <c r="I19" s="6"/>
      <c r="J19" s="6"/>
      <c r="K19" s="18"/>
      <c r="L19" s="18"/>
      <c r="M19" s="18"/>
      <c r="N19" s="11">
        <v>1</v>
      </c>
    </row>
    <row r="20" spans="1:14" s="2" customFormat="1" ht="66">
      <c r="A20" s="10">
        <f>"0000" + ROW()-11</f>
        <v>9</v>
      </c>
      <c r="B20" s="12" t="s">
        <v>2</v>
      </c>
      <c r="C20" s="18" t="s">
        <v>275</v>
      </c>
      <c r="D20" s="18" t="s">
        <v>45</v>
      </c>
      <c r="E20" s="18" t="s">
        <v>76</v>
      </c>
      <c r="F20" s="18" t="s">
        <v>38</v>
      </c>
      <c r="G20" s="20" t="s">
        <v>3</v>
      </c>
      <c r="H20" s="19"/>
      <c r="I20" s="6"/>
      <c r="J20" s="7"/>
      <c r="K20" s="18"/>
      <c r="L20" s="18"/>
      <c r="M20" s="18"/>
      <c r="N20" s="11"/>
    </row>
    <row r="21" spans="1:14" s="2" customFormat="1" ht="39.6">
      <c r="A21" s="10">
        <f t="shared" si="0"/>
        <v>10</v>
      </c>
      <c r="B21" s="12" t="s">
        <v>1</v>
      </c>
      <c r="C21" s="18" t="s">
        <v>47</v>
      </c>
      <c r="D21" s="18" t="s">
        <v>70</v>
      </c>
      <c r="E21" s="18" t="s">
        <v>93</v>
      </c>
      <c r="F21" s="18" t="s">
        <v>40</v>
      </c>
      <c r="G21" s="20"/>
      <c r="H21" s="19"/>
      <c r="I21" s="6"/>
      <c r="J21" s="6"/>
      <c r="K21" s="18"/>
      <c r="L21" s="18"/>
      <c r="M21" s="18"/>
      <c r="N21" s="11">
        <v>1</v>
      </c>
    </row>
    <row r="22" spans="1:14" s="2" customFormat="1" ht="52.8">
      <c r="A22" s="10">
        <f t="shared" si="0"/>
        <v>11</v>
      </c>
      <c r="B22" s="12" t="s">
        <v>1</v>
      </c>
      <c r="C22" s="18" t="s">
        <v>49</v>
      </c>
      <c r="D22" s="18" t="s">
        <v>70</v>
      </c>
      <c r="E22" s="18" t="s">
        <v>93</v>
      </c>
      <c r="F22" s="18" t="s">
        <v>346</v>
      </c>
      <c r="G22" s="20"/>
      <c r="H22" s="19"/>
      <c r="I22" s="6"/>
      <c r="J22" s="6"/>
      <c r="K22" s="18"/>
      <c r="L22" s="18"/>
      <c r="M22" s="18"/>
      <c r="N22" s="11">
        <v>1</v>
      </c>
    </row>
    <row r="23" spans="1:14" s="2" customFormat="1" ht="39.6">
      <c r="A23" s="10">
        <f t="shared" si="0"/>
        <v>12</v>
      </c>
      <c r="B23" s="12" t="s">
        <v>1</v>
      </c>
      <c r="C23" s="18" t="s">
        <v>50</v>
      </c>
      <c r="D23" s="18" t="s">
        <v>70</v>
      </c>
      <c r="E23" s="18" t="s">
        <v>93</v>
      </c>
      <c r="F23" s="18" t="s">
        <v>51</v>
      </c>
      <c r="G23" s="20"/>
      <c r="H23" s="19"/>
      <c r="I23" s="6"/>
      <c r="J23" s="6"/>
      <c r="K23" s="18"/>
      <c r="L23" s="18"/>
      <c r="M23" s="18"/>
      <c r="N23" s="11">
        <v>1</v>
      </c>
    </row>
    <row r="24" spans="1:14" s="2" customFormat="1" ht="105.6">
      <c r="A24" s="10">
        <f>"0000" + ROW()-11</f>
        <v>13</v>
      </c>
      <c r="B24" s="12" t="s">
        <v>2</v>
      </c>
      <c r="C24" s="18" t="s">
        <v>276</v>
      </c>
      <c r="D24" s="18" t="s">
        <v>45</v>
      </c>
      <c r="E24" s="18" t="s">
        <v>335</v>
      </c>
      <c r="F24" s="18" t="s">
        <v>38</v>
      </c>
      <c r="G24" s="20" t="s">
        <v>3</v>
      </c>
      <c r="H24" s="19"/>
      <c r="I24" s="6"/>
      <c r="J24" s="7"/>
      <c r="K24" s="18"/>
      <c r="L24" s="18"/>
      <c r="M24" s="18"/>
      <c r="N24" s="11"/>
    </row>
    <row r="25" spans="1:14" s="2" customFormat="1" ht="39.6">
      <c r="A25" s="10">
        <f t="shared" si="0"/>
        <v>14</v>
      </c>
      <c r="B25" s="12" t="s">
        <v>1</v>
      </c>
      <c r="C25" s="18" t="s">
        <v>47</v>
      </c>
      <c r="D25" s="18" t="s">
        <v>70</v>
      </c>
      <c r="E25" s="18" t="s">
        <v>93</v>
      </c>
      <c r="F25" s="18" t="s">
        <v>40</v>
      </c>
      <c r="G25" s="20"/>
      <c r="H25" s="19"/>
      <c r="I25" s="6"/>
      <c r="J25" s="6"/>
      <c r="K25" s="18"/>
      <c r="L25" s="18"/>
      <c r="M25" s="18"/>
      <c r="N25" s="11">
        <v>1</v>
      </c>
    </row>
    <row r="26" spans="1:14" s="2" customFormat="1" ht="52.8">
      <c r="A26" s="10">
        <f t="shared" si="0"/>
        <v>15</v>
      </c>
      <c r="B26" s="12" t="s">
        <v>1</v>
      </c>
      <c r="C26" s="18" t="s">
        <v>49</v>
      </c>
      <c r="D26" s="18" t="s">
        <v>70</v>
      </c>
      <c r="E26" s="18" t="s">
        <v>93</v>
      </c>
      <c r="F26" s="18" t="s">
        <v>346</v>
      </c>
      <c r="G26" s="20"/>
      <c r="H26" s="19"/>
      <c r="I26" s="6"/>
      <c r="J26" s="6"/>
      <c r="K26" s="18"/>
      <c r="L26" s="18"/>
      <c r="M26" s="18"/>
      <c r="N26" s="11">
        <v>1</v>
      </c>
    </row>
    <row r="27" spans="1:14" s="2" customFormat="1" ht="39.6">
      <c r="A27" s="10">
        <f t="shared" si="0"/>
        <v>16</v>
      </c>
      <c r="B27" s="12" t="s">
        <v>1</v>
      </c>
      <c r="C27" s="18" t="s">
        <v>50</v>
      </c>
      <c r="D27" s="18" t="s">
        <v>70</v>
      </c>
      <c r="E27" s="18" t="s">
        <v>93</v>
      </c>
      <c r="F27" s="18" t="s">
        <v>51</v>
      </c>
      <c r="G27" s="20"/>
      <c r="H27" s="19"/>
      <c r="I27" s="6"/>
      <c r="J27" s="6"/>
      <c r="K27" s="18"/>
      <c r="L27" s="18"/>
      <c r="M27" s="18"/>
      <c r="N27" s="11">
        <v>1</v>
      </c>
    </row>
    <row r="28" spans="1:14" s="2" customFormat="1" ht="79.2">
      <c r="A28" s="10">
        <f>"0000" + ROW()-11</f>
        <v>17</v>
      </c>
      <c r="B28" s="12" t="s">
        <v>2</v>
      </c>
      <c r="C28" s="18" t="s">
        <v>348</v>
      </c>
      <c r="D28" s="18" t="s">
        <v>45</v>
      </c>
      <c r="E28" s="18" t="s">
        <v>343</v>
      </c>
      <c r="F28" s="18" t="s">
        <v>38</v>
      </c>
      <c r="G28" s="20" t="s">
        <v>3</v>
      </c>
      <c r="H28" s="19"/>
      <c r="I28" s="6"/>
      <c r="J28" s="7"/>
      <c r="K28" s="18"/>
      <c r="L28" s="18"/>
      <c r="M28" s="18"/>
      <c r="N28" s="11"/>
    </row>
    <row r="29" spans="1:14" s="2" customFormat="1" ht="39.6">
      <c r="A29" s="10">
        <f t="shared" si="0"/>
        <v>18</v>
      </c>
      <c r="B29" s="12" t="s">
        <v>1</v>
      </c>
      <c r="C29" s="18" t="s">
        <v>47</v>
      </c>
      <c r="D29" s="18" t="s">
        <v>70</v>
      </c>
      <c r="E29" s="18" t="s">
        <v>93</v>
      </c>
      <c r="F29" s="18" t="s">
        <v>40</v>
      </c>
      <c r="G29" s="20"/>
      <c r="H29" s="19"/>
      <c r="I29" s="6"/>
      <c r="J29" s="6"/>
      <c r="K29" s="18"/>
      <c r="L29" s="18"/>
      <c r="M29" s="18"/>
      <c r="N29" s="11">
        <v>1</v>
      </c>
    </row>
    <row r="30" spans="1:14" s="2" customFormat="1" ht="52.8">
      <c r="A30" s="10">
        <f t="shared" si="0"/>
        <v>19</v>
      </c>
      <c r="B30" s="12" t="s">
        <v>1</v>
      </c>
      <c r="C30" s="18" t="s">
        <v>49</v>
      </c>
      <c r="D30" s="18" t="s">
        <v>70</v>
      </c>
      <c r="E30" s="18" t="s">
        <v>93</v>
      </c>
      <c r="F30" s="18" t="s">
        <v>344</v>
      </c>
      <c r="G30" s="20"/>
      <c r="H30" s="19"/>
      <c r="I30" s="6"/>
      <c r="J30" s="6"/>
      <c r="K30" s="18"/>
      <c r="L30" s="18"/>
      <c r="M30" s="18"/>
      <c r="N30" s="11">
        <v>1</v>
      </c>
    </row>
    <row r="31" spans="1:14" s="2" customFormat="1" ht="39.6">
      <c r="A31" s="10">
        <f t="shared" si="0"/>
        <v>20</v>
      </c>
      <c r="B31" s="12" t="s">
        <v>1</v>
      </c>
      <c r="C31" s="18" t="s">
        <v>50</v>
      </c>
      <c r="D31" s="18" t="s">
        <v>70</v>
      </c>
      <c r="E31" s="18" t="s">
        <v>93</v>
      </c>
      <c r="F31" s="18" t="s">
        <v>51</v>
      </c>
      <c r="G31" s="20"/>
      <c r="H31" s="19"/>
      <c r="I31" s="6"/>
      <c r="J31" s="6"/>
      <c r="K31" s="18"/>
      <c r="L31" s="18"/>
      <c r="M31" s="18"/>
      <c r="N31" s="11">
        <v>1</v>
      </c>
    </row>
    <row r="32" spans="1:14" s="2" customFormat="1" ht="66">
      <c r="A32" s="10">
        <f>"0000" + ROW()-11</f>
        <v>21</v>
      </c>
      <c r="B32" s="12" t="s">
        <v>2</v>
      </c>
      <c r="C32" s="18" t="s">
        <v>277</v>
      </c>
      <c r="D32" s="18" t="s">
        <v>45</v>
      </c>
      <c r="E32" s="18" t="s">
        <v>101</v>
      </c>
      <c r="F32" s="18" t="s">
        <v>38</v>
      </c>
      <c r="G32" s="20" t="s">
        <v>3</v>
      </c>
      <c r="H32" s="19"/>
      <c r="I32" s="6"/>
      <c r="J32" s="7"/>
      <c r="K32" s="18"/>
      <c r="L32" s="18"/>
      <c r="M32" s="18"/>
      <c r="N32" s="11"/>
    </row>
    <row r="33" spans="1:14" s="2" customFormat="1" ht="39.6">
      <c r="A33" s="10">
        <f t="shared" si="0"/>
        <v>22</v>
      </c>
      <c r="B33" s="12" t="s">
        <v>1</v>
      </c>
      <c r="C33" s="18" t="s">
        <v>56</v>
      </c>
      <c r="D33" s="18" t="s">
        <v>70</v>
      </c>
      <c r="E33" s="18" t="s">
        <v>93</v>
      </c>
      <c r="F33" s="18" t="s">
        <v>211</v>
      </c>
      <c r="G33" s="20"/>
      <c r="H33" s="19"/>
      <c r="I33" s="6"/>
      <c r="J33" s="6"/>
      <c r="K33" s="18"/>
      <c r="L33" s="18"/>
      <c r="M33" s="18"/>
      <c r="N33" s="11">
        <v>1</v>
      </c>
    </row>
    <row r="34" spans="1:14" s="2" customFormat="1" ht="52.8">
      <c r="A34" s="10">
        <f t="shared" si="0"/>
        <v>23</v>
      </c>
      <c r="B34" s="12" t="s">
        <v>1</v>
      </c>
      <c r="C34" s="18" t="s">
        <v>49</v>
      </c>
      <c r="D34" s="18" t="s">
        <v>70</v>
      </c>
      <c r="E34" s="18" t="s">
        <v>93</v>
      </c>
      <c r="F34" s="18" t="s">
        <v>346</v>
      </c>
      <c r="G34" s="20"/>
      <c r="H34" s="19"/>
      <c r="I34" s="6"/>
      <c r="J34" s="6"/>
      <c r="K34" s="18"/>
      <c r="L34" s="18"/>
      <c r="M34" s="18"/>
      <c r="N34" s="11">
        <v>1</v>
      </c>
    </row>
    <row r="35" spans="1:14" s="2" customFormat="1" ht="39.6">
      <c r="A35" s="10">
        <f t="shared" si="0"/>
        <v>24</v>
      </c>
      <c r="B35" s="12" t="s">
        <v>1</v>
      </c>
      <c r="C35" s="18" t="s">
        <v>50</v>
      </c>
      <c r="D35" s="18" t="s">
        <v>70</v>
      </c>
      <c r="E35" s="18" t="s">
        <v>93</v>
      </c>
      <c r="F35" s="18" t="s">
        <v>51</v>
      </c>
      <c r="G35" s="20"/>
      <c r="H35" s="19"/>
      <c r="I35" s="6"/>
      <c r="J35" s="6"/>
      <c r="K35" s="18"/>
      <c r="L35" s="18"/>
      <c r="M35" s="18"/>
      <c r="N35" s="11">
        <v>1</v>
      </c>
    </row>
    <row r="36" spans="1:14" s="2" customFormat="1" ht="79.2">
      <c r="A36" s="10">
        <f>"0000" + ROW()-11</f>
        <v>25</v>
      </c>
      <c r="B36" s="12" t="s">
        <v>2</v>
      </c>
      <c r="C36" s="18" t="s">
        <v>278</v>
      </c>
      <c r="D36" s="18" t="s">
        <v>45</v>
      </c>
      <c r="E36" s="18" t="s">
        <v>336</v>
      </c>
      <c r="F36" s="18" t="s">
        <v>38</v>
      </c>
      <c r="G36" s="20" t="s">
        <v>3</v>
      </c>
      <c r="H36" s="19"/>
      <c r="I36" s="6"/>
      <c r="J36" s="7"/>
      <c r="K36" s="18"/>
      <c r="L36" s="18"/>
      <c r="M36" s="18"/>
      <c r="N36" s="11"/>
    </row>
    <row r="37" spans="1:14" s="2" customFormat="1" ht="39.6">
      <c r="A37" s="10">
        <f t="shared" si="0"/>
        <v>26</v>
      </c>
      <c r="B37" s="12" t="s">
        <v>1</v>
      </c>
      <c r="C37" s="18" t="s">
        <v>47</v>
      </c>
      <c r="D37" s="18" t="s">
        <v>70</v>
      </c>
      <c r="E37" s="18" t="s">
        <v>165</v>
      </c>
      <c r="F37" s="18" t="s">
        <v>40</v>
      </c>
      <c r="G37" s="20"/>
      <c r="H37" s="19"/>
      <c r="I37" s="6"/>
      <c r="J37" s="6"/>
      <c r="K37" s="18"/>
      <c r="L37" s="18"/>
      <c r="M37" s="18"/>
      <c r="N37" s="11">
        <v>1</v>
      </c>
    </row>
    <row r="38" spans="1:14" s="2" customFormat="1" ht="52.8">
      <c r="A38" s="10">
        <f t="shared" si="0"/>
        <v>27</v>
      </c>
      <c r="B38" s="12" t="s">
        <v>1</v>
      </c>
      <c r="C38" s="18" t="s">
        <v>49</v>
      </c>
      <c r="D38" s="18" t="s">
        <v>70</v>
      </c>
      <c r="E38" s="18" t="s">
        <v>166</v>
      </c>
      <c r="F38" s="18" t="s">
        <v>346</v>
      </c>
      <c r="G38" s="20"/>
      <c r="H38" s="19"/>
      <c r="I38" s="6"/>
      <c r="J38" s="6"/>
      <c r="K38" s="18"/>
      <c r="L38" s="18"/>
      <c r="M38" s="18"/>
      <c r="N38" s="11">
        <v>1</v>
      </c>
    </row>
    <row r="39" spans="1:14" s="2" customFormat="1" ht="39.6">
      <c r="A39" s="10">
        <f t="shared" si="0"/>
        <v>28</v>
      </c>
      <c r="B39" s="12" t="s">
        <v>1</v>
      </c>
      <c r="C39" s="18" t="s">
        <v>50</v>
      </c>
      <c r="D39" s="18" t="s">
        <v>70</v>
      </c>
      <c r="E39" s="18" t="s">
        <v>166</v>
      </c>
      <c r="F39" s="18" t="s">
        <v>51</v>
      </c>
      <c r="G39" s="20"/>
      <c r="H39" s="19"/>
      <c r="I39" s="6"/>
      <c r="J39" s="6"/>
      <c r="K39" s="18"/>
      <c r="L39" s="18"/>
      <c r="M39" s="18"/>
      <c r="N39" s="11">
        <v>1</v>
      </c>
    </row>
    <row r="40" spans="1:14" s="2" customFormat="1" ht="118.8">
      <c r="A40" s="10">
        <f>"0000" + ROW()-11</f>
        <v>29</v>
      </c>
      <c r="B40" s="12" t="s">
        <v>2</v>
      </c>
      <c r="C40" s="18" t="s">
        <v>279</v>
      </c>
      <c r="D40" s="18" t="s">
        <v>45</v>
      </c>
      <c r="E40" s="18" t="s">
        <v>342</v>
      </c>
      <c r="F40" s="18" t="s">
        <v>38</v>
      </c>
      <c r="G40" s="20" t="s">
        <v>3</v>
      </c>
      <c r="H40" s="19"/>
      <c r="I40" s="6"/>
      <c r="J40" s="7"/>
      <c r="K40" s="18"/>
      <c r="L40" s="18"/>
      <c r="M40" s="18"/>
      <c r="N40" s="11"/>
    </row>
    <row r="41" spans="1:14" s="2" customFormat="1" ht="39.6">
      <c r="A41" s="10">
        <f t="shared" si="0"/>
        <v>30</v>
      </c>
      <c r="B41" s="12" t="s">
        <v>1</v>
      </c>
      <c r="C41" s="18" t="s">
        <v>47</v>
      </c>
      <c r="D41" s="18" t="s">
        <v>70</v>
      </c>
      <c r="E41" s="18" t="s">
        <v>165</v>
      </c>
      <c r="F41" s="18" t="s">
        <v>40</v>
      </c>
      <c r="G41" s="20"/>
      <c r="H41" s="19"/>
      <c r="I41" s="6"/>
      <c r="J41" s="6"/>
      <c r="K41" s="18"/>
      <c r="L41" s="18"/>
      <c r="M41" s="18"/>
      <c r="N41" s="11">
        <v>1</v>
      </c>
    </row>
    <row r="42" spans="1:14" s="2" customFormat="1" ht="52.8">
      <c r="A42" s="10">
        <f t="shared" si="0"/>
        <v>31</v>
      </c>
      <c r="B42" s="12" t="s">
        <v>1</v>
      </c>
      <c r="C42" s="18" t="s">
        <v>49</v>
      </c>
      <c r="D42" s="18" t="s">
        <v>70</v>
      </c>
      <c r="E42" s="18" t="s">
        <v>166</v>
      </c>
      <c r="F42" s="18" t="s">
        <v>346</v>
      </c>
      <c r="G42" s="20"/>
      <c r="H42" s="19"/>
      <c r="I42" s="6"/>
      <c r="J42" s="6"/>
      <c r="K42" s="18"/>
      <c r="L42" s="18"/>
      <c r="M42" s="18"/>
      <c r="N42" s="11">
        <v>1</v>
      </c>
    </row>
    <row r="43" spans="1:14" s="2" customFormat="1" ht="39.6">
      <c r="A43" s="10">
        <f t="shared" si="0"/>
        <v>32</v>
      </c>
      <c r="B43" s="12" t="s">
        <v>1</v>
      </c>
      <c r="C43" s="18" t="s">
        <v>50</v>
      </c>
      <c r="D43" s="18" t="s">
        <v>70</v>
      </c>
      <c r="E43" s="18" t="s">
        <v>166</v>
      </c>
      <c r="F43" s="18" t="s">
        <v>51</v>
      </c>
      <c r="G43" s="20"/>
      <c r="H43" s="19"/>
      <c r="I43" s="6"/>
      <c r="J43" s="6"/>
      <c r="K43" s="18"/>
      <c r="L43" s="18"/>
      <c r="M43" s="18"/>
      <c r="N43" s="11">
        <v>1</v>
      </c>
    </row>
    <row r="44" spans="1:14" s="2" customFormat="1" ht="79.2">
      <c r="A44" s="10">
        <f>"0000" + ROW()-11</f>
        <v>33</v>
      </c>
      <c r="B44" s="12" t="s">
        <v>2</v>
      </c>
      <c r="C44" s="18" t="s">
        <v>280</v>
      </c>
      <c r="D44" s="18" t="s">
        <v>45</v>
      </c>
      <c r="E44" s="18" t="s">
        <v>338</v>
      </c>
      <c r="F44" s="18" t="s">
        <v>38</v>
      </c>
      <c r="G44" s="20" t="s">
        <v>3</v>
      </c>
      <c r="H44" s="19"/>
      <c r="I44" s="6"/>
      <c r="J44" s="7"/>
      <c r="K44" s="18"/>
      <c r="L44" s="18"/>
      <c r="M44" s="18"/>
      <c r="N44" s="11"/>
    </row>
    <row r="45" spans="1:14" s="2" customFormat="1" ht="39.6">
      <c r="A45" s="10">
        <f t="shared" si="0"/>
        <v>34</v>
      </c>
      <c r="B45" s="12" t="s">
        <v>1</v>
      </c>
      <c r="C45" s="18" t="s">
        <v>47</v>
      </c>
      <c r="D45" s="18" t="s">
        <v>70</v>
      </c>
      <c r="E45" s="18" t="s">
        <v>165</v>
      </c>
      <c r="F45" s="18" t="s">
        <v>40</v>
      </c>
      <c r="G45" s="20"/>
      <c r="H45" s="19"/>
      <c r="I45" s="6"/>
      <c r="J45" s="6"/>
      <c r="K45" s="18"/>
      <c r="L45" s="18"/>
      <c r="M45" s="18"/>
      <c r="N45" s="11">
        <v>1</v>
      </c>
    </row>
    <row r="46" spans="1:14" s="2" customFormat="1" ht="52.8">
      <c r="A46" s="10">
        <f t="shared" si="0"/>
        <v>35</v>
      </c>
      <c r="B46" s="12" t="s">
        <v>1</v>
      </c>
      <c r="C46" s="18" t="s">
        <v>49</v>
      </c>
      <c r="D46" s="18" t="s">
        <v>70</v>
      </c>
      <c r="E46" s="18" t="s">
        <v>166</v>
      </c>
      <c r="F46" s="18" t="s">
        <v>346</v>
      </c>
      <c r="G46" s="20"/>
      <c r="H46" s="19"/>
      <c r="I46" s="6"/>
      <c r="J46" s="6"/>
      <c r="K46" s="18"/>
      <c r="L46" s="18"/>
      <c r="M46" s="18"/>
      <c r="N46" s="11">
        <v>1</v>
      </c>
    </row>
    <row r="47" spans="1:14" s="2" customFormat="1" ht="39.6">
      <c r="A47" s="10">
        <f t="shared" si="0"/>
        <v>36</v>
      </c>
      <c r="B47" s="12" t="s">
        <v>1</v>
      </c>
      <c r="C47" s="18" t="s">
        <v>50</v>
      </c>
      <c r="D47" s="18" t="s">
        <v>70</v>
      </c>
      <c r="E47" s="18" t="s">
        <v>166</v>
      </c>
      <c r="F47" s="18" t="s">
        <v>51</v>
      </c>
      <c r="G47" s="20"/>
      <c r="H47" s="19"/>
      <c r="I47" s="6"/>
      <c r="J47" s="6"/>
      <c r="K47" s="18"/>
      <c r="L47" s="18"/>
      <c r="M47" s="18"/>
      <c r="N47" s="11">
        <v>1</v>
      </c>
    </row>
    <row r="48" spans="1:14" s="2" customFormat="1" ht="118.8">
      <c r="A48" s="10">
        <f>"0000" + ROW()-11</f>
        <v>37</v>
      </c>
      <c r="B48" s="12" t="s">
        <v>2</v>
      </c>
      <c r="C48" s="18" t="s">
        <v>281</v>
      </c>
      <c r="D48" s="18" t="s">
        <v>45</v>
      </c>
      <c r="E48" s="18" t="s">
        <v>340</v>
      </c>
      <c r="F48" s="18" t="s">
        <v>38</v>
      </c>
      <c r="G48" s="20" t="s">
        <v>3</v>
      </c>
      <c r="H48" s="19"/>
      <c r="I48" s="6"/>
      <c r="J48" s="7"/>
      <c r="K48" s="18"/>
      <c r="L48" s="18"/>
      <c r="M48" s="18"/>
      <c r="N48" s="11"/>
    </row>
    <row r="49" spans="1:14" s="2" customFormat="1" ht="39.6">
      <c r="A49" s="10">
        <f t="shared" si="0"/>
        <v>38</v>
      </c>
      <c r="B49" s="12" t="s">
        <v>1</v>
      </c>
      <c r="C49" s="18" t="s">
        <v>47</v>
      </c>
      <c r="D49" s="18" t="s">
        <v>70</v>
      </c>
      <c r="E49" s="18" t="s">
        <v>165</v>
      </c>
      <c r="F49" s="18" t="s">
        <v>40</v>
      </c>
      <c r="G49" s="20"/>
      <c r="H49" s="19"/>
      <c r="I49" s="6"/>
      <c r="J49" s="6"/>
      <c r="K49" s="18"/>
      <c r="L49" s="18"/>
      <c r="M49" s="18"/>
      <c r="N49" s="11">
        <v>1</v>
      </c>
    </row>
    <row r="50" spans="1:14" s="2" customFormat="1" ht="52.8">
      <c r="A50" s="10">
        <f t="shared" si="0"/>
        <v>39</v>
      </c>
      <c r="B50" s="12" t="s">
        <v>1</v>
      </c>
      <c r="C50" s="18" t="s">
        <v>49</v>
      </c>
      <c r="D50" s="18" t="s">
        <v>70</v>
      </c>
      <c r="E50" s="18" t="s">
        <v>166</v>
      </c>
      <c r="F50" s="18" t="s">
        <v>346</v>
      </c>
      <c r="G50" s="20"/>
      <c r="H50" s="19"/>
      <c r="I50" s="6"/>
      <c r="J50" s="6"/>
      <c r="K50" s="18"/>
      <c r="L50" s="18"/>
      <c r="M50" s="18"/>
      <c r="N50" s="11">
        <v>1</v>
      </c>
    </row>
    <row r="51" spans="1:14" s="2" customFormat="1" ht="39.6">
      <c r="A51" s="10">
        <f t="shared" si="0"/>
        <v>40</v>
      </c>
      <c r="B51" s="12" t="s">
        <v>1</v>
      </c>
      <c r="C51" s="18" t="s">
        <v>50</v>
      </c>
      <c r="D51" s="18" t="s">
        <v>70</v>
      </c>
      <c r="E51" s="18" t="s">
        <v>166</v>
      </c>
      <c r="F51" s="18" t="s">
        <v>51</v>
      </c>
      <c r="G51" s="20"/>
      <c r="H51" s="19"/>
      <c r="I51" s="6"/>
      <c r="J51" s="6"/>
      <c r="K51" s="18"/>
      <c r="L51" s="18"/>
      <c r="M51" s="18"/>
      <c r="N51" s="11">
        <v>1</v>
      </c>
    </row>
    <row r="52" spans="1:14" s="2" customFormat="1" ht="105.6">
      <c r="A52" s="10">
        <f>"0000" + ROW()-11</f>
        <v>41</v>
      </c>
      <c r="B52" s="12" t="s">
        <v>2</v>
      </c>
      <c r="C52" s="18" t="s">
        <v>362</v>
      </c>
      <c r="D52" s="18" t="s">
        <v>45</v>
      </c>
      <c r="E52" s="18" t="s">
        <v>347</v>
      </c>
      <c r="F52" s="18" t="s">
        <v>38</v>
      </c>
      <c r="G52" s="20" t="s">
        <v>3</v>
      </c>
      <c r="H52" s="19"/>
      <c r="I52" s="6"/>
      <c r="J52" s="7"/>
      <c r="K52" s="18"/>
      <c r="L52" s="18"/>
      <c r="M52" s="18"/>
      <c r="N52" s="11"/>
    </row>
    <row r="53" spans="1:14" s="2" customFormat="1" ht="39.6">
      <c r="A53" s="10">
        <f t="shared" si="0"/>
        <v>42</v>
      </c>
      <c r="B53" s="12" t="s">
        <v>1</v>
      </c>
      <c r="C53" s="18" t="s">
        <v>47</v>
      </c>
      <c r="D53" s="18" t="s">
        <v>70</v>
      </c>
      <c r="E53" s="18" t="s">
        <v>165</v>
      </c>
      <c r="F53" s="18" t="s">
        <v>40</v>
      </c>
      <c r="G53" s="20"/>
      <c r="H53" s="19"/>
      <c r="I53" s="6"/>
      <c r="J53" s="6"/>
      <c r="K53" s="18"/>
      <c r="L53" s="18"/>
      <c r="M53" s="18"/>
      <c r="N53" s="11">
        <v>1</v>
      </c>
    </row>
    <row r="54" spans="1:14" s="2" customFormat="1" ht="39.6">
      <c r="A54" s="10">
        <f t="shared" si="0"/>
        <v>43</v>
      </c>
      <c r="B54" s="12" t="s">
        <v>1</v>
      </c>
      <c r="C54" s="18" t="s">
        <v>49</v>
      </c>
      <c r="D54" s="18" t="s">
        <v>70</v>
      </c>
      <c r="E54" s="18" t="s">
        <v>166</v>
      </c>
      <c r="F54" s="18" t="s">
        <v>345</v>
      </c>
      <c r="G54" s="20"/>
      <c r="H54" s="19"/>
      <c r="I54" s="6"/>
      <c r="J54" s="6"/>
      <c r="K54" s="18"/>
      <c r="L54" s="18"/>
      <c r="M54" s="18"/>
      <c r="N54" s="11">
        <v>1</v>
      </c>
    </row>
    <row r="55" spans="1:14" s="2" customFormat="1" ht="39.6">
      <c r="A55" s="10">
        <f t="shared" si="0"/>
        <v>44</v>
      </c>
      <c r="B55" s="12" t="s">
        <v>1</v>
      </c>
      <c r="C55" s="18" t="s">
        <v>50</v>
      </c>
      <c r="D55" s="18" t="s">
        <v>70</v>
      </c>
      <c r="E55" s="18" t="s">
        <v>166</v>
      </c>
      <c r="F55" s="18" t="s">
        <v>418</v>
      </c>
      <c r="G55" s="20"/>
      <c r="H55" s="19"/>
      <c r="I55" s="6"/>
      <c r="J55" s="6"/>
      <c r="K55" s="18"/>
      <c r="L55" s="18"/>
      <c r="M55" s="18"/>
      <c r="N55" s="11">
        <v>1</v>
      </c>
    </row>
    <row r="56" spans="1:14" s="2" customFormat="1" ht="66">
      <c r="A56" s="10">
        <f>"0000" + ROW()-11</f>
        <v>45</v>
      </c>
      <c r="B56" s="12" t="s">
        <v>2</v>
      </c>
      <c r="C56" s="18" t="s">
        <v>282</v>
      </c>
      <c r="D56" s="18" t="s">
        <v>45</v>
      </c>
      <c r="E56" s="18" t="s">
        <v>339</v>
      </c>
      <c r="F56" s="18" t="s">
        <v>38</v>
      </c>
      <c r="G56" s="20" t="s">
        <v>3</v>
      </c>
      <c r="H56" s="19"/>
      <c r="I56" s="6"/>
      <c r="J56" s="7"/>
      <c r="K56" s="18"/>
      <c r="L56" s="18"/>
      <c r="M56" s="18"/>
      <c r="N56" s="11"/>
    </row>
    <row r="57" spans="1:14" s="2" customFormat="1" ht="39.6">
      <c r="A57" s="10">
        <f t="shared" si="0"/>
        <v>46</v>
      </c>
      <c r="B57" s="12" t="s">
        <v>1</v>
      </c>
      <c r="C57" s="18" t="s">
        <v>56</v>
      </c>
      <c r="D57" s="18" t="s">
        <v>70</v>
      </c>
      <c r="E57" s="18" t="s">
        <v>165</v>
      </c>
      <c r="F57" s="18" t="s">
        <v>211</v>
      </c>
      <c r="G57" s="20"/>
      <c r="H57" s="19"/>
      <c r="I57" s="6"/>
      <c r="J57" s="6"/>
      <c r="K57" s="18"/>
      <c r="L57" s="18"/>
      <c r="M57" s="18"/>
      <c r="N57" s="11">
        <v>1</v>
      </c>
    </row>
    <row r="58" spans="1:14" s="2" customFormat="1" ht="52.8">
      <c r="A58" s="10">
        <f t="shared" si="0"/>
        <v>47</v>
      </c>
      <c r="B58" s="12" t="s">
        <v>1</v>
      </c>
      <c r="C58" s="18" t="s">
        <v>49</v>
      </c>
      <c r="D58" s="18" t="s">
        <v>70</v>
      </c>
      <c r="E58" s="18" t="s">
        <v>166</v>
      </c>
      <c r="F58" s="18" t="s">
        <v>346</v>
      </c>
      <c r="G58" s="20"/>
      <c r="H58" s="19"/>
      <c r="I58" s="6"/>
      <c r="J58" s="6"/>
      <c r="K58" s="18"/>
      <c r="L58" s="18"/>
      <c r="M58" s="18"/>
      <c r="N58" s="11">
        <v>1</v>
      </c>
    </row>
    <row r="59" spans="1:14" s="2" customFormat="1" ht="39.6">
      <c r="A59" s="10">
        <f t="shared" si="0"/>
        <v>48</v>
      </c>
      <c r="B59" s="12" t="s">
        <v>1</v>
      </c>
      <c r="C59" s="18" t="s">
        <v>50</v>
      </c>
      <c r="D59" s="18" t="s">
        <v>70</v>
      </c>
      <c r="E59" s="18" t="s">
        <v>166</v>
      </c>
      <c r="F59" s="18" t="s">
        <v>51</v>
      </c>
      <c r="G59" s="20"/>
      <c r="H59" s="19"/>
      <c r="I59" s="6"/>
      <c r="J59" s="6"/>
      <c r="K59" s="18"/>
      <c r="L59" s="18"/>
      <c r="M59" s="18"/>
      <c r="N59" s="11">
        <v>1</v>
      </c>
    </row>
    <row r="60" spans="1:14" s="2" customFormat="1" ht="66">
      <c r="A60" s="10">
        <f>"0000" + ROW()-11</f>
        <v>49</v>
      </c>
      <c r="B60" s="12" t="s">
        <v>2</v>
      </c>
      <c r="C60" s="18" t="s">
        <v>283</v>
      </c>
      <c r="D60" s="18" t="s">
        <v>45</v>
      </c>
      <c r="E60" s="18" t="s">
        <v>341</v>
      </c>
      <c r="F60" s="18" t="s">
        <v>38</v>
      </c>
      <c r="G60" s="20" t="s">
        <v>3</v>
      </c>
      <c r="H60" s="19"/>
      <c r="I60" s="6"/>
      <c r="J60" s="7"/>
      <c r="K60" s="18"/>
      <c r="L60" s="18"/>
      <c r="M60" s="18"/>
      <c r="N60" s="11"/>
    </row>
    <row r="61" spans="1:14" s="2" customFormat="1" ht="52.8">
      <c r="A61" s="10">
        <f t="shared" si="0"/>
        <v>50</v>
      </c>
      <c r="B61" s="12" t="s">
        <v>1</v>
      </c>
      <c r="C61" s="18" t="s">
        <v>56</v>
      </c>
      <c r="D61" s="18" t="s">
        <v>70</v>
      </c>
      <c r="E61" s="18" t="s">
        <v>165</v>
      </c>
      <c r="F61" s="18" t="s">
        <v>429</v>
      </c>
      <c r="G61" s="20"/>
      <c r="H61" s="19"/>
      <c r="I61" s="6"/>
      <c r="J61" s="6"/>
      <c r="K61" s="18"/>
      <c r="L61" s="18"/>
      <c r="M61" s="18"/>
      <c r="N61" s="11">
        <v>1</v>
      </c>
    </row>
    <row r="62" spans="1:14" s="2" customFormat="1" ht="52.8">
      <c r="A62" s="10">
        <f t="shared" si="0"/>
        <v>51</v>
      </c>
      <c r="B62" s="12" t="s">
        <v>1</v>
      </c>
      <c r="C62" s="18" t="s">
        <v>49</v>
      </c>
      <c r="D62" s="18" t="s">
        <v>70</v>
      </c>
      <c r="E62" s="18" t="s">
        <v>166</v>
      </c>
      <c r="F62" s="18" t="s">
        <v>344</v>
      </c>
      <c r="G62" s="20"/>
      <c r="H62" s="19"/>
      <c r="I62" s="6"/>
      <c r="J62" s="6"/>
      <c r="K62" s="18"/>
      <c r="L62" s="18"/>
      <c r="M62" s="18"/>
      <c r="N62" s="11">
        <v>1</v>
      </c>
    </row>
    <row r="63" spans="1:14" s="2" customFormat="1" ht="39.6">
      <c r="A63" s="10">
        <f t="shared" si="0"/>
        <v>52</v>
      </c>
      <c r="B63" s="12" t="s">
        <v>1</v>
      </c>
      <c r="C63" s="18" t="s">
        <v>50</v>
      </c>
      <c r="D63" s="18" t="s">
        <v>70</v>
      </c>
      <c r="E63" s="18" t="s">
        <v>166</v>
      </c>
      <c r="F63" s="18" t="s">
        <v>51</v>
      </c>
      <c r="G63" s="20"/>
      <c r="H63" s="19"/>
      <c r="I63" s="6"/>
      <c r="J63" s="6"/>
      <c r="K63" s="18"/>
      <c r="L63" s="18"/>
      <c r="M63" s="18"/>
      <c r="N63"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1088" priority="181" stopIfTrue="1" operator="equal">
      <formula>"準備作業"</formula>
    </cfRule>
    <cfRule type="cellIs" dxfId="1087" priority="182" stopIfTrue="1" operator="equal">
      <formula>"試験項目"</formula>
    </cfRule>
  </conditionalFormatting>
  <conditionalFormatting sqref="G12:G13">
    <cfRule type="cellIs" dxfId="1086" priority="178" stopIfTrue="1" operator="equal">
      <formula>"－"</formula>
    </cfRule>
    <cfRule type="cellIs" dxfId="1085" priority="179" stopIfTrue="1" operator="equal">
      <formula>"ＮＧ"</formula>
    </cfRule>
    <cfRule type="cellIs" dxfId="1084" priority="180" stopIfTrue="1" operator="equal">
      <formula>"ＯＫ"</formula>
    </cfRule>
  </conditionalFormatting>
  <conditionalFormatting sqref="B13">
    <cfRule type="cellIs" dxfId="1083" priority="176" stopIfTrue="1" operator="equal">
      <formula>"準備作業"</formula>
    </cfRule>
    <cfRule type="cellIs" dxfId="1082" priority="177" stopIfTrue="1" operator="equal">
      <formula>"試験項目"</formula>
    </cfRule>
  </conditionalFormatting>
  <conditionalFormatting sqref="B14">
    <cfRule type="cellIs" dxfId="1081" priority="174" stopIfTrue="1" operator="equal">
      <formula>"準備作業"</formula>
    </cfRule>
    <cfRule type="cellIs" dxfId="1080" priority="175" stopIfTrue="1" operator="equal">
      <formula>"試験項目"</formula>
    </cfRule>
  </conditionalFormatting>
  <conditionalFormatting sqref="B15">
    <cfRule type="cellIs" dxfId="1079" priority="172" stopIfTrue="1" operator="equal">
      <formula>"準備作業"</formula>
    </cfRule>
    <cfRule type="cellIs" dxfId="1078" priority="173" stopIfTrue="1" operator="equal">
      <formula>"試験項目"</formula>
    </cfRule>
  </conditionalFormatting>
  <conditionalFormatting sqref="G14:G15">
    <cfRule type="cellIs" dxfId="1077" priority="169" stopIfTrue="1" operator="equal">
      <formula>"－"</formula>
    </cfRule>
    <cfRule type="cellIs" dxfId="1076" priority="170" stopIfTrue="1" operator="equal">
      <formula>"ＮＧ"</formula>
    </cfRule>
    <cfRule type="cellIs" dxfId="1075" priority="171" stopIfTrue="1" operator="equal">
      <formula>"ＯＫ"</formula>
    </cfRule>
  </conditionalFormatting>
  <conditionalFormatting sqref="B16">
    <cfRule type="cellIs" dxfId="1074" priority="167" stopIfTrue="1" operator="equal">
      <formula>"準備作業"</formula>
    </cfRule>
    <cfRule type="cellIs" dxfId="1073" priority="168" stopIfTrue="1" operator="equal">
      <formula>"試験項目"</formula>
    </cfRule>
  </conditionalFormatting>
  <conditionalFormatting sqref="G16:G17">
    <cfRule type="cellIs" dxfId="1072" priority="164" stopIfTrue="1" operator="equal">
      <formula>"－"</formula>
    </cfRule>
    <cfRule type="cellIs" dxfId="1071" priority="165" stopIfTrue="1" operator="equal">
      <formula>"ＮＧ"</formula>
    </cfRule>
    <cfRule type="cellIs" dxfId="1070" priority="166" stopIfTrue="1" operator="equal">
      <formula>"ＯＫ"</formula>
    </cfRule>
  </conditionalFormatting>
  <conditionalFormatting sqref="B17">
    <cfRule type="cellIs" dxfId="1069" priority="162" stopIfTrue="1" operator="equal">
      <formula>"準備作業"</formula>
    </cfRule>
    <cfRule type="cellIs" dxfId="1068" priority="163" stopIfTrue="1" operator="equal">
      <formula>"試験項目"</formula>
    </cfRule>
  </conditionalFormatting>
  <conditionalFormatting sqref="B18">
    <cfRule type="cellIs" dxfId="1067" priority="160" stopIfTrue="1" operator="equal">
      <formula>"準備作業"</formula>
    </cfRule>
    <cfRule type="cellIs" dxfId="1066" priority="161" stopIfTrue="1" operator="equal">
      <formula>"試験項目"</formula>
    </cfRule>
  </conditionalFormatting>
  <conditionalFormatting sqref="B19">
    <cfRule type="cellIs" dxfId="1065" priority="158" stopIfTrue="1" operator="equal">
      <formula>"準備作業"</formula>
    </cfRule>
    <cfRule type="cellIs" dxfId="1064" priority="159" stopIfTrue="1" operator="equal">
      <formula>"試験項目"</formula>
    </cfRule>
  </conditionalFormatting>
  <conditionalFormatting sqref="G18:G19">
    <cfRule type="cellIs" dxfId="1063" priority="155" stopIfTrue="1" operator="equal">
      <formula>"－"</formula>
    </cfRule>
    <cfRule type="cellIs" dxfId="1062" priority="156" stopIfTrue="1" operator="equal">
      <formula>"ＮＧ"</formula>
    </cfRule>
    <cfRule type="cellIs" dxfId="1061" priority="157" stopIfTrue="1" operator="equal">
      <formula>"ＯＫ"</formula>
    </cfRule>
  </conditionalFormatting>
  <conditionalFormatting sqref="B44">
    <cfRule type="cellIs" dxfId="1060" priority="153" stopIfTrue="1" operator="equal">
      <formula>"準備作業"</formula>
    </cfRule>
    <cfRule type="cellIs" dxfId="1059" priority="154" stopIfTrue="1" operator="equal">
      <formula>"試験項目"</formula>
    </cfRule>
  </conditionalFormatting>
  <conditionalFormatting sqref="G44:G45">
    <cfRule type="cellIs" dxfId="1058" priority="150" stopIfTrue="1" operator="equal">
      <formula>"－"</formula>
    </cfRule>
    <cfRule type="cellIs" dxfId="1057" priority="151" stopIfTrue="1" operator="equal">
      <formula>"ＮＧ"</formula>
    </cfRule>
    <cfRule type="cellIs" dxfId="1056" priority="152" stopIfTrue="1" operator="equal">
      <formula>"ＯＫ"</formula>
    </cfRule>
  </conditionalFormatting>
  <conditionalFormatting sqref="B45">
    <cfRule type="cellIs" dxfId="1055" priority="148" stopIfTrue="1" operator="equal">
      <formula>"準備作業"</formula>
    </cfRule>
    <cfRule type="cellIs" dxfId="1054" priority="149" stopIfTrue="1" operator="equal">
      <formula>"試験項目"</formula>
    </cfRule>
  </conditionalFormatting>
  <conditionalFormatting sqref="B46">
    <cfRule type="cellIs" dxfId="1053" priority="146" stopIfTrue="1" operator="equal">
      <formula>"準備作業"</formula>
    </cfRule>
    <cfRule type="cellIs" dxfId="1052" priority="147" stopIfTrue="1" operator="equal">
      <formula>"試験項目"</formula>
    </cfRule>
  </conditionalFormatting>
  <conditionalFormatting sqref="B47">
    <cfRule type="cellIs" dxfId="1051" priority="144" stopIfTrue="1" operator="equal">
      <formula>"準備作業"</formula>
    </cfRule>
    <cfRule type="cellIs" dxfId="1050" priority="145" stopIfTrue="1" operator="equal">
      <formula>"試験項目"</formula>
    </cfRule>
  </conditionalFormatting>
  <conditionalFormatting sqref="G46:G47">
    <cfRule type="cellIs" dxfId="1049" priority="141" stopIfTrue="1" operator="equal">
      <formula>"－"</formula>
    </cfRule>
    <cfRule type="cellIs" dxfId="1048" priority="142" stopIfTrue="1" operator="equal">
      <formula>"ＮＧ"</formula>
    </cfRule>
    <cfRule type="cellIs" dxfId="1047" priority="143" stopIfTrue="1" operator="equal">
      <formula>"ＯＫ"</formula>
    </cfRule>
  </conditionalFormatting>
  <conditionalFormatting sqref="B60">
    <cfRule type="cellIs" dxfId="1046" priority="139" stopIfTrue="1" operator="equal">
      <formula>"準備作業"</formula>
    </cfRule>
    <cfRule type="cellIs" dxfId="1045" priority="140" stopIfTrue="1" operator="equal">
      <formula>"試験項目"</formula>
    </cfRule>
  </conditionalFormatting>
  <conditionalFormatting sqref="G60:G61">
    <cfRule type="cellIs" dxfId="1044" priority="136" stopIfTrue="1" operator="equal">
      <formula>"－"</formula>
    </cfRule>
    <cfRule type="cellIs" dxfId="1043" priority="137" stopIfTrue="1" operator="equal">
      <formula>"ＮＧ"</formula>
    </cfRule>
    <cfRule type="cellIs" dxfId="1042" priority="138" stopIfTrue="1" operator="equal">
      <formula>"ＯＫ"</formula>
    </cfRule>
  </conditionalFormatting>
  <conditionalFormatting sqref="B61">
    <cfRule type="cellIs" dxfId="1041" priority="134" stopIfTrue="1" operator="equal">
      <formula>"準備作業"</formula>
    </cfRule>
    <cfRule type="cellIs" dxfId="1040" priority="135" stopIfTrue="1" operator="equal">
      <formula>"試験項目"</formula>
    </cfRule>
  </conditionalFormatting>
  <conditionalFormatting sqref="B62">
    <cfRule type="cellIs" dxfId="1039" priority="132" stopIfTrue="1" operator="equal">
      <formula>"準備作業"</formula>
    </cfRule>
    <cfRule type="cellIs" dxfId="1038" priority="133" stopIfTrue="1" operator="equal">
      <formula>"試験項目"</formula>
    </cfRule>
  </conditionalFormatting>
  <conditionalFormatting sqref="B63">
    <cfRule type="cellIs" dxfId="1037" priority="130" stopIfTrue="1" operator="equal">
      <formula>"準備作業"</formula>
    </cfRule>
    <cfRule type="cellIs" dxfId="1036" priority="131" stopIfTrue="1" operator="equal">
      <formula>"試験項目"</formula>
    </cfRule>
  </conditionalFormatting>
  <conditionalFormatting sqref="G62:G63">
    <cfRule type="cellIs" dxfId="1035" priority="127" stopIfTrue="1" operator="equal">
      <formula>"－"</formula>
    </cfRule>
    <cfRule type="cellIs" dxfId="1034" priority="128" stopIfTrue="1" operator="equal">
      <formula>"ＮＧ"</formula>
    </cfRule>
    <cfRule type="cellIs" dxfId="1033" priority="129" stopIfTrue="1" operator="equal">
      <formula>"ＯＫ"</formula>
    </cfRule>
  </conditionalFormatting>
  <conditionalFormatting sqref="B32">
    <cfRule type="cellIs" dxfId="1032" priority="125" stopIfTrue="1" operator="equal">
      <formula>"準備作業"</formula>
    </cfRule>
    <cfRule type="cellIs" dxfId="1031" priority="126" stopIfTrue="1" operator="equal">
      <formula>"試験項目"</formula>
    </cfRule>
  </conditionalFormatting>
  <conditionalFormatting sqref="G32:G33">
    <cfRule type="cellIs" dxfId="1030" priority="122" stopIfTrue="1" operator="equal">
      <formula>"－"</formula>
    </cfRule>
    <cfRule type="cellIs" dxfId="1029" priority="123" stopIfTrue="1" operator="equal">
      <formula>"ＮＧ"</formula>
    </cfRule>
    <cfRule type="cellIs" dxfId="1028" priority="124" stopIfTrue="1" operator="equal">
      <formula>"ＯＫ"</formula>
    </cfRule>
  </conditionalFormatting>
  <conditionalFormatting sqref="B33">
    <cfRule type="cellIs" dxfId="1027" priority="120" stopIfTrue="1" operator="equal">
      <formula>"準備作業"</formula>
    </cfRule>
    <cfRule type="cellIs" dxfId="1026" priority="121" stopIfTrue="1" operator="equal">
      <formula>"試験項目"</formula>
    </cfRule>
  </conditionalFormatting>
  <conditionalFormatting sqref="B34">
    <cfRule type="cellIs" dxfId="1025" priority="118" stopIfTrue="1" operator="equal">
      <formula>"準備作業"</formula>
    </cfRule>
    <cfRule type="cellIs" dxfId="1024" priority="119" stopIfTrue="1" operator="equal">
      <formula>"試験項目"</formula>
    </cfRule>
  </conditionalFormatting>
  <conditionalFormatting sqref="B35">
    <cfRule type="cellIs" dxfId="1023" priority="116" stopIfTrue="1" operator="equal">
      <formula>"準備作業"</formula>
    </cfRule>
    <cfRule type="cellIs" dxfId="1022" priority="117" stopIfTrue="1" operator="equal">
      <formula>"試験項目"</formula>
    </cfRule>
  </conditionalFormatting>
  <conditionalFormatting sqref="G34:G35">
    <cfRule type="cellIs" dxfId="1021" priority="113" stopIfTrue="1" operator="equal">
      <formula>"－"</formula>
    </cfRule>
    <cfRule type="cellIs" dxfId="1020" priority="114" stopIfTrue="1" operator="equal">
      <formula>"ＮＧ"</formula>
    </cfRule>
    <cfRule type="cellIs" dxfId="1019" priority="115" stopIfTrue="1" operator="equal">
      <formula>"ＯＫ"</formula>
    </cfRule>
  </conditionalFormatting>
  <conditionalFormatting sqref="B56">
    <cfRule type="cellIs" dxfId="1018" priority="111" stopIfTrue="1" operator="equal">
      <formula>"準備作業"</formula>
    </cfRule>
    <cfRule type="cellIs" dxfId="1017" priority="112" stopIfTrue="1" operator="equal">
      <formula>"試験項目"</formula>
    </cfRule>
  </conditionalFormatting>
  <conditionalFormatting sqref="G56:G57">
    <cfRule type="cellIs" dxfId="1016" priority="108" stopIfTrue="1" operator="equal">
      <formula>"－"</formula>
    </cfRule>
    <cfRule type="cellIs" dxfId="1015" priority="109" stopIfTrue="1" operator="equal">
      <formula>"ＮＧ"</formula>
    </cfRule>
    <cfRule type="cellIs" dxfId="1014" priority="110" stopIfTrue="1" operator="equal">
      <formula>"ＯＫ"</formula>
    </cfRule>
  </conditionalFormatting>
  <conditionalFormatting sqref="B57">
    <cfRule type="cellIs" dxfId="1013" priority="106" stopIfTrue="1" operator="equal">
      <formula>"準備作業"</formula>
    </cfRule>
    <cfRule type="cellIs" dxfId="1012" priority="107" stopIfTrue="1" operator="equal">
      <formula>"試験項目"</formula>
    </cfRule>
  </conditionalFormatting>
  <conditionalFormatting sqref="B58">
    <cfRule type="cellIs" dxfId="1011" priority="104" stopIfTrue="1" operator="equal">
      <formula>"準備作業"</formula>
    </cfRule>
    <cfRule type="cellIs" dxfId="1010" priority="105" stopIfTrue="1" operator="equal">
      <formula>"試験項目"</formula>
    </cfRule>
  </conditionalFormatting>
  <conditionalFormatting sqref="B59">
    <cfRule type="cellIs" dxfId="1009" priority="102" stopIfTrue="1" operator="equal">
      <formula>"準備作業"</formula>
    </cfRule>
    <cfRule type="cellIs" dxfId="1008" priority="103" stopIfTrue="1" operator="equal">
      <formula>"試験項目"</formula>
    </cfRule>
  </conditionalFormatting>
  <conditionalFormatting sqref="G58:G59">
    <cfRule type="cellIs" dxfId="1007" priority="99" stopIfTrue="1" operator="equal">
      <formula>"－"</formula>
    </cfRule>
    <cfRule type="cellIs" dxfId="1006" priority="100" stopIfTrue="1" operator="equal">
      <formula>"ＮＧ"</formula>
    </cfRule>
    <cfRule type="cellIs" dxfId="1005" priority="101" stopIfTrue="1" operator="equal">
      <formula>"ＯＫ"</formula>
    </cfRule>
  </conditionalFormatting>
  <conditionalFormatting sqref="B48">
    <cfRule type="cellIs" dxfId="1004" priority="97" stopIfTrue="1" operator="equal">
      <formula>"準備作業"</formula>
    </cfRule>
    <cfRule type="cellIs" dxfId="1003" priority="98" stopIfTrue="1" operator="equal">
      <formula>"試験項目"</formula>
    </cfRule>
  </conditionalFormatting>
  <conditionalFormatting sqref="G48:G49">
    <cfRule type="cellIs" dxfId="1002" priority="94" stopIfTrue="1" operator="equal">
      <formula>"－"</formula>
    </cfRule>
    <cfRule type="cellIs" dxfId="1001" priority="95" stopIfTrue="1" operator="equal">
      <formula>"ＮＧ"</formula>
    </cfRule>
    <cfRule type="cellIs" dxfId="1000" priority="96" stopIfTrue="1" operator="equal">
      <formula>"ＯＫ"</formula>
    </cfRule>
  </conditionalFormatting>
  <conditionalFormatting sqref="B49">
    <cfRule type="cellIs" dxfId="999" priority="92" stopIfTrue="1" operator="equal">
      <formula>"準備作業"</formula>
    </cfRule>
    <cfRule type="cellIs" dxfId="998" priority="93" stopIfTrue="1" operator="equal">
      <formula>"試験項目"</formula>
    </cfRule>
  </conditionalFormatting>
  <conditionalFormatting sqref="B50">
    <cfRule type="cellIs" dxfId="997" priority="90" stopIfTrue="1" operator="equal">
      <formula>"準備作業"</formula>
    </cfRule>
    <cfRule type="cellIs" dxfId="996" priority="91" stopIfTrue="1" operator="equal">
      <formula>"試験項目"</formula>
    </cfRule>
  </conditionalFormatting>
  <conditionalFormatting sqref="B51">
    <cfRule type="cellIs" dxfId="995" priority="88" stopIfTrue="1" operator="equal">
      <formula>"準備作業"</formula>
    </cfRule>
    <cfRule type="cellIs" dxfId="994" priority="89" stopIfTrue="1" operator="equal">
      <formula>"試験項目"</formula>
    </cfRule>
  </conditionalFormatting>
  <conditionalFormatting sqref="G50:G51">
    <cfRule type="cellIs" dxfId="993" priority="85" stopIfTrue="1" operator="equal">
      <formula>"－"</formula>
    </cfRule>
    <cfRule type="cellIs" dxfId="992" priority="86" stopIfTrue="1" operator="equal">
      <formula>"ＮＧ"</formula>
    </cfRule>
    <cfRule type="cellIs" dxfId="991" priority="87" stopIfTrue="1" operator="equal">
      <formula>"ＯＫ"</formula>
    </cfRule>
  </conditionalFormatting>
  <conditionalFormatting sqref="B20">
    <cfRule type="cellIs" dxfId="990" priority="83" stopIfTrue="1" operator="equal">
      <formula>"準備作業"</formula>
    </cfRule>
    <cfRule type="cellIs" dxfId="989" priority="84" stopIfTrue="1" operator="equal">
      <formula>"試験項目"</formula>
    </cfRule>
  </conditionalFormatting>
  <conditionalFormatting sqref="G20:G21">
    <cfRule type="cellIs" dxfId="988" priority="80" stopIfTrue="1" operator="equal">
      <formula>"－"</formula>
    </cfRule>
    <cfRule type="cellIs" dxfId="987" priority="81" stopIfTrue="1" operator="equal">
      <formula>"ＮＧ"</formula>
    </cfRule>
    <cfRule type="cellIs" dxfId="986" priority="82" stopIfTrue="1" operator="equal">
      <formula>"ＯＫ"</formula>
    </cfRule>
  </conditionalFormatting>
  <conditionalFormatting sqref="B21">
    <cfRule type="cellIs" dxfId="985" priority="78" stopIfTrue="1" operator="equal">
      <formula>"準備作業"</formula>
    </cfRule>
    <cfRule type="cellIs" dxfId="984" priority="79" stopIfTrue="1" operator="equal">
      <formula>"試験項目"</formula>
    </cfRule>
  </conditionalFormatting>
  <conditionalFormatting sqref="B22">
    <cfRule type="cellIs" dxfId="983" priority="76" stopIfTrue="1" operator="equal">
      <formula>"準備作業"</formula>
    </cfRule>
    <cfRule type="cellIs" dxfId="982" priority="77" stopIfTrue="1" operator="equal">
      <formula>"試験項目"</formula>
    </cfRule>
  </conditionalFormatting>
  <conditionalFormatting sqref="B23">
    <cfRule type="cellIs" dxfId="981" priority="74" stopIfTrue="1" operator="equal">
      <formula>"準備作業"</formula>
    </cfRule>
    <cfRule type="cellIs" dxfId="980" priority="75" stopIfTrue="1" operator="equal">
      <formula>"試験項目"</formula>
    </cfRule>
  </conditionalFormatting>
  <conditionalFormatting sqref="G22:G23">
    <cfRule type="cellIs" dxfId="979" priority="71" stopIfTrue="1" operator="equal">
      <formula>"－"</formula>
    </cfRule>
    <cfRule type="cellIs" dxfId="978" priority="72" stopIfTrue="1" operator="equal">
      <formula>"ＮＧ"</formula>
    </cfRule>
    <cfRule type="cellIs" dxfId="977" priority="73" stopIfTrue="1" operator="equal">
      <formula>"ＯＫ"</formula>
    </cfRule>
  </conditionalFormatting>
  <conditionalFormatting sqref="B24">
    <cfRule type="cellIs" dxfId="976" priority="69" stopIfTrue="1" operator="equal">
      <formula>"準備作業"</formula>
    </cfRule>
    <cfRule type="cellIs" dxfId="975" priority="70" stopIfTrue="1" operator="equal">
      <formula>"試験項目"</formula>
    </cfRule>
  </conditionalFormatting>
  <conditionalFormatting sqref="G24:G25">
    <cfRule type="cellIs" dxfId="974" priority="66" stopIfTrue="1" operator="equal">
      <formula>"－"</formula>
    </cfRule>
    <cfRule type="cellIs" dxfId="973" priority="67" stopIfTrue="1" operator="equal">
      <formula>"ＮＧ"</formula>
    </cfRule>
    <cfRule type="cellIs" dxfId="972" priority="68" stopIfTrue="1" operator="equal">
      <formula>"ＯＫ"</formula>
    </cfRule>
  </conditionalFormatting>
  <conditionalFormatting sqref="B25">
    <cfRule type="cellIs" dxfId="971" priority="64" stopIfTrue="1" operator="equal">
      <formula>"準備作業"</formula>
    </cfRule>
    <cfRule type="cellIs" dxfId="970" priority="65" stopIfTrue="1" operator="equal">
      <formula>"試験項目"</formula>
    </cfRule>
  </conditionalFormatting>
  <conditionalFormatting sqref="B26">
    <cfRule type="cellIs" dxfId="969" priority="62" stopIfTrue="1" operator="equal">
      <formula>"準備作業"</formula>
    </cfRule>
    <cfRule type="cellIs" dxfId="968" priority="63" stopIfTrue="1" operator="equal">
      <formula>"試験項目"</formula>
    </cfRule>
  </conditionalFormatting>
  <conditionalFormatting sqref="B27">
    <cfRule type="cellIs" dxfId="967" priority="60" stopIfTrue="1" operator="equal">
      <formula>"準備作業"</formula>
    </cfRule>
    <cfRule type="cellIs" dxfId="966" priority="61" stopIfTrue="1" operator="equal">
      <formula>"試験項目"</formula>
    </cfRule>
  </conditionalFormatting>
  <conditionalFormatting sqref="G26:G27">
    <cfRule type="cellIs" dxfId="965" priority="57" stopIfTrue="1" operator="equal">
      <formula>"－"</formula>
    </cfRule>
    <cfRule type="cellIs" dxfId="964" priority="58" stopIfTrue="1" operator="equal">
      <formula>"ＮＧ"</formula>
    </cfRule>
    <cfRule type="cellIs" dxfId="963" priority="59" stopIfTrue="1" operator="equal">
      <formula>"ＯＫ"</formula>
    </cfRule>
  </conditionalFormatting>
  <conditionalFormatting sqref="B36">
    <cfRule type="cellIs" dxfId="962" priority="55" stopIfTrue="1" operator="equal">
      <formula>"準備作業"</formula>
    </cfRule>
    <cfRule type="cellIs" dxfId="961" priority="56" stopIfTrue="1" operator="equal">
      <formula>"試験項目"</formula>
    </cfRule>
  </conditionalFormatting>
  <conditionalFormatting sqref="G36:G37">
    <cfRule type="cellIs" dxfId="960" priority="52" stopIfTrue="1" operator="equal">
      <formula>"－"</formula>
    </cfRule>
    <cfRule type="cellIs" dxfId="959" priority="53" stopIfTrue="1" operator="equal">
      <formula>"ＮＧ"</formula>
    </cfRule>
    <cfRule type="cellIs" dxfId="958" priority="54" stopIfTrue="1" operator="equal">
      <formula>"ＯＫ"</formula>
    </cfRule>
  </conditionalFormatting>
  <conditionalFormatting sqref="B37">
    <cfRule type="cellIs" dxfId="957" priority="50" stopIfTrue="1" operator="equal">
      <formula>"準備作業"</formula>
    </cfRule>
    <cfRule type="cellIs" dxfId="956" priority="51" stopIfTrue="1" operator="equal">
      <formula>"試験項目"</formula>
    </cfRule>
  </conditionalFormatting>
  <conditionalFormatting sqref="B38">
    <cfRule type="cellIs" dxfId="955" priority="48" stopIfTrue="1" operator="equal">
      <formula>"準備作業"</formula>
    </cfRule>
    <cfRule type="cellIs" dxfId="954" priority="49" stopIfTrue="1" operator="equal">
      <formula>"試験項目"</formula>
    </cfRule>
  </conditionalFormatting>
  <conditionalFormatting sqref="B39">
    <cfRule type="cellIs" dxfId="953" priority="46" stopIfTrue="1" operator="equal">
      <formula>"準備作業"</formula>
    </cfRule>
    <cfRule type="cellIs" dxfId="952" priority="47" stopIfTrue="1" operator="equal">
      <formula>"試験項目"</formula>
    </cfRule>
  </conditionalFormatting>
  <conditionalFormatting sqref="G38:G39">
    <cfRule type="cellIs" dxfId="951" priority="43" stopIfTrue="1" operator="equal">
      <formula>"－"</formula>
    </cfRule>
    <cfRule type="cellIs" dxfId="950" priority="44" stopIfTrue="1" operator="equal">
      <formula>"ＮＧ"</formula>
    </cfRule>
    <cfRule type="cellIs" dxfId="949" priority="45" stopIfTrue="1" operator="equal">
      <formula>"ＯＫ"</formula>
    </cfRule>
  </conditionalFormatting>
  <conditionalFormatting sqref="B40">
    <cfRule type="cellIs" dxfId="948" priority="41" stopIfTrue="1" operator="equal">
      <formula>"準備作業"</formula>
    </cfRule>
    <cfRule type="cellIs" dxfId="947" priority="42" stopIfTrue="1" operator="equal">
      <formula>"試験項目"</formula>
    </cfRule>
  </conditionalFormatting>
  <conditionalFormatting sqref="G40:G41">
    <cfRule type="cellIs" dxfId="946" priority="38" stopIfTrue="1" operator="equal">
      <formula>"－"</formula>
    </cfRule>
    <cfRule type="cellIs" dxfId="945" priority="39" stopIfTrue="1" operator="equal">
      <formula>"ＮＧ"</formula>
    </cfRule>
    <cfRule type="cellIs" dxfId="944" priority="40" stopIfTrue="1" operator="equal">
      <formula>"ＯＫ"</formula>
    </cfRule>
  </conditionalFormatting>
  <conditionalFormatting sqref="B41">
    <cfRule type="cellIs" dxfId="943" priority="36" stopIfTrue="1" operator="equal">
      <formula>"準備作業"</formula>
    </cfRule>
    <cfRule type="cellIs" dxfId="942" priority="37" stopIfTrue="1" operator="equal">
      <formula>"試験項目"</formula>
    </cfRule>
  </conditionalFormatting>
  <conditionalFormatting sqref="B42">
    <cfRule type="cellIs" dxfId="941" priority="34" stopIfTrue="1" operator="equal">
      <formula>"準備作業"</formula>
    </cfRule>
    <cfRule type="cellIs" dxfId="940" priority="35" stopIfTrue="1" operator="equal">
      <formula>"試験項目"</formula>
    </cfRule>
  </conditionalFormatting>
  <conditionalFormatting sqref="B43">
    <cfRule type="cellIs" dxfId="939" priority="32" stopIfTrue="1" operator="equal">
      <formula>"準備作業"</formula>
    </cfRule>
    <cfRule type="cellIs" dxfId="938" priority="33" stopIfTrue="1" operator="equal">
      <formula>"試験項目"</formula>
    </cfRule>
  </conditionalFormatting>
  <conditionalFormatting sqref="G42:G43">
    <cfRule type="cellIs" dxfId="937" priority="29" stopIfTrue="1" operator="equal">
      <formula>"－"</formula>
    </cfRule>
    <cfRule type="cellIs" dxfId="936" priority="30" stopIfTrue="1" operator="equal">
      <formula>"ＮＧ"</formula>
    </cfRule>
    <cfRule type="cellIs" dxfId="935" priority="31" stopIfTrue="1" operator="equal">
      <formula>"ＯＫ"</formula>
    </cfRule>
  </conditionalFormatting>
  <conditionalFormatting sqref="B28">
    <cfRule type="cellIs" dxfId="934" priority="27" stopIfTrue="1" operator="equal">
      <formula>"準備作業"</formula>
    </cfRule>
    <cfRule type="cellIs" dxfId="933" priority="28" stopIfTrue="1" operator="equal">
      <formula>"試験項目"</formula>
    </cfRule>
  </conditionalFormatting>
  <conditionalFormatting sqref="G28:G29">
    <cfRule type="cellIs" dxfId="932" priority="24" stopIfTrue="1" operator="equal">
      <formula>"－"</formula>
    </cfRule>
    <cfRule type="cellIs" dxfId="931" priority="25" stopIfTrue="1" operator="equal">
      <formula>"ＮＧ"</formula>
    </cfRule>
    <cfRule type="cellIs" dxfId="930" priority="26" stopIfTrue="1" operator="equal">
      <formula>"ＯＫ"</formula>
    </cfRule>
  </conditionalFormatting>
  <conditionalFormatting sqref="B29">
    <cfRule type="cellIs" dxfId="929" priority="22" stopIfTrue="1" operator="equal">
      <formula>"準備作業"</formula>
    </cfRule>
    <cfRule type="cellIs" dxfId="928" priority="23" stopIfTrue="1" operator="equal">
      <formula>"試験項目"</formula>
    </cfRule>
  </conditionalFormatting>
  <conditionalFormatting sqref="B30">
    <cfRule type="cellIs" dxfId="927" priority="20" stopIfTrue="1" operator="equal">
      <formula>"準備作業"</formula>
    </cfRule>
    <cfRule type="cellIs" dxfId="926" priority="21" stopIfTrue="1" operator="equal">
      <formula>"試験項目"</formula>
    </cfRule>
  </conditionalFormatting>
  <conditionalFormatting sqref="B31">
    <cfRule type="cellIs" dxfId="925" priority="18" stopIfTrue="1" operator="equal">
      <formula>"準備作業"</formula>
    </cfRule>
    <cfRule type="cellIs" dxfId="924" priority="19" stopIfTrue="1" operator="equal">
      <formula>"試験項目"</formula>
    </cfRule>
  </conditionalFormatting>
  <conditionalFormatting sqref="G30:G31">
    <cfRule type="cellIs" dxfId="923" priority="15" stopIfTrue="1" operator="equal">
      <formula>"－"</formula>
    </cfRule>
    <cfRule type="cellIs" dxfId="922" priority="16" stopIfTrue="1" operator="equal">
      <formula>"ＮＧ"</formula>
    </cfRule>
    <cfRule type="cellIs" dxfId="921" priority="17" stopIfTrue="1" operator="equal">
      <formula>"ＯＫ"</formula>
    </cfRule>
  </conditionalFormatting>
  <conditionalFormatting sqref="B52">
    <cfRule type="cellIs" dxfId="920" priority="13" stopIfTrue="1" operator="equal">
      <formula>"準備作業"</formula>
    </cfRule>
    <cfRule type="cellIs" dxfId="919" priority="14" stopIfTrue="1" operator="equal">
      <formula>"試験項目"</formula>
    </cfRule>
  </conditionalFormatting>
  <conditionalFormatting sqref="G52:G53">
    <cfRule type="cellIs" dxfId="918" priority="10" stopIfTrue="1" operator="equal">
      <formula>"－"</formula>
    </cfRule>
    <cfRule type="cellIs" dxfId="917" priority="11" stopIfTrue="1" operator="equal">
      <formula>"ＮＧ"</formula>
    </cfRule>
    <cfRule type="cellIs" dxfId="916" priority="12" stopIfTrue="1" operator="equal">
      <formula>"ＯＫ"</formula>
    </cfRule>
  </conditionalFormatting>
  <conditionalFormatting sqref="B53">
    <cfRule type="cellIs" dxfId="915" priority="8" stopIfTrue="1" operator="equal">
      <formula>"準備作業"</formula>
    </cfRule>
    <cfRule type="cellIs" dxfId="914" priority="9" stopIfTrue="1" operator="equal">
      <formula>"試験項目"</formula>
    </cfRule>
  </conditionalFormatting>
  <conditionalFormatting sqref="B54">
    <cfRule type="cellIs" dxfId="913" priority="6" stopIfTrue="1" operator="equal">
      <formula>"準備作業"</formula>
    </cfRule>
    <cfRule type="cellIs" dxfId="912" priority="7" stopIfTrue="1" operator="equal">
      <formula>"試験項目"</formula>
    </cfRule>
  </conditionalFormatting>
  <conditionalFormatting sqref="B55">
    <cfRule type="cellIs" dxfId="911" priority="4" stopIfTrue="1" operator="equal">
      <formula>"準備作業"</formula>
    </cfRule>
    <cfRule type="cellIs" dxfId="910" priority="5" stopIfTrue="1" operator="equal">
      <formula>"試験項目"</formula>
    </cfRule>
  </conditionalFormatting>
  <conditionalFormatting sqref="G54:G55">
    <cfRule type="cellIs" dxfId="909" priority="1" stopIfTrue="1" operator="equal">
      <formula>"－"</formula>
    </cfRule>
    <cfRule type="cellIs" dxfId="908" priority="2" stopIfTrue="1" operator="equal">
      <formula>"ＮＧ"</formula>
    </cfRule>
    <cfRule type="cellIs" dxfId="907" priority="3" stopIfTrue="1" operator="equal">
      <formula>"ＯＫ"</formula>
    </cfRule>
  </conditionalFormatting>
  <dataValidations disablePrompts="1" count="2">
    <dataValidation type="list" allowBlank="1" showInputMessage="1" showErrorMessage="1" sqref="G64:G65495">
      <formula1>#REF!</formula1>
    </dataValidation>
    <dataValidation type="list" allowBlank="1" showInputMessage="1" showErrorMessage="1" sqref="G12:G63">
      <formula1>"ＯＫ,ＮＧ,－"</formula1>
    </dataValidation>
  </dataValidations>
  <pageMargins left="0.7" right="0.7" top="0.75" bottom="0.75" header="0.3" footer="0.3"/>
  <pageSetup paperSize="9" scale="26"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23"/>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22" t="s">
        <v>8</v>
      </c>
      <c r="J1" s="22" t="s">
        <v>9</v>
      </c>
      <c r="K1" s="22" t="s">
        <v>10</v>
      </c>
      <c r="L1" s="62"/>
      <c r="M1" s="63"/>
    </row>
    <row r="2" spans="1:14" ht="27" customHeight="1">
      <c r="A2" s="64" t="s">
        <v>11</v>
      </c>
      <c r="B2" s="65"/>
      <c r="C2" s="66"/>
      <c r="D2" s="67" t="s">
        <v>297</v>
      </c>
      <c r="E2" s="67"/>
      <c r="F2" s="68" t="s">
        <v>296</v>
      </c>
      <c r="G2" s="69"/>
      <c r="H2" s="70"/>
      <c r="I2" s="3" t="s">
        <v>0</v>
      </c>
      <c r="J2" s="3"/>
      <c r="K2" s="3" t="s">
        <v>12</v>
      </c>
      <c r="L2" s="71"/>
      <c r="M2" s="72"/>
    </row>
    <row r="3" spans="1:14" ht="12" customHeight="1">
      <c r="A3" s="77" t="s">
        <v>13</v>
      </c>
      <c r="B3" s="77"/>
      <c r="C3" s="77"/>
      <c r="D3" s="77"/>
      <c r="E3" s="62" t="s">
        <v>14</v>
      </c>
      <c r="F3" s="78"/>
      <c r="G3" s="63"/>
      <c r="H3" s="24" t="s">
        <v>15</v>
      </c>
      <c r="I3" s="22" t="s">
        <v>16</v>
      </c>
      <c r="J3" s="22" t="s">
        <v>17</v>
      </c>
      <c r="K3" s="22" t="s">
        <v>18</v>
      </c>
      <c r="L3" s="73"/>
      <c r="M3" s="74"/>
    </row>
    <row r="4" spans="1:14" ht="32.25" customHeight="1">
      <c r="A4" s="79" t="s">
        <v>41</v>
      </c>
      <c r="B4" s="80"/>
      <c r="C4" s="80"/>
      <c r="D4" s="81"/>
      <c r="E4" s="82" t="s">
        <v>73</v>
      </c>
      <c r="F4" s="83"/>
      <c r="G4" s="84"/>
      <c r="H4" s="5">
        <f>SUM(N12:N19)</f>
        <v>6</v>
      </c>
      <c r="I4" s="8">
        <f>COUNTIF(G12:G19,"ＯＫ")</f>
        <v>0</v>
      </c>
      <c r="J4" s="9">
        <f>COUNTIF(G12:G19,"ＮＧ")</f>
        <v>0</v>
      </c>
      <c r="K4" s="23"/>
      <c r="L4" s="75"/>
      <c r="M4" s="76"/>
    </row>
    <row r="5" spans="1:14" ht="89.25" customHeight="1">
      <c r="A5" s="21" t="s">
        <v>19</v>
      </c>
      <c r="B5" s="85" t="s">
        <v>43</v>
      </c>
      <c r="C5" s="86"/>
      <c r="D5" s="86"/>
      <c r="E5" s="86"/>
      <c r="F5" s="86"/>
      <c r="G5" s="86"/>
      <c r="H5" s="86"/>
      <c r="I5" s="86"/>
      <c r="J5" s="86"/>
      <c r="K5" s="86"/>
      <c r="L5" s="86"/>
      <c r="M5" s="87"/>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22" t="s">
        <v>35</v>
      </c>
      <c r="E11" s="21" t="s">
        <v>36</v>
      </c>
      <c r="F11" s="22" t="s">
        <v>37</v>
      </c>
      <c r="G11" s="55"/>
      <c r="H11" s="53"/>
      <c r="I11" s="53"/>
      <c r="J11" s="53"/>
      <c r="K11" s="53"/>
      <c r="L11" s="53"/>
      <c r="M11" s="53"/>
    </row>
    <row r="12" spans="1:14" s="2" customFormat="1" ht="66">
      <c r="A12" s="10">
        <f>"0000" + ROW()-11</f>
        <v>1</v>
      </c>
      <c r="B12" s="12" t="s">
        <v>2</v>
      </c>
      <c r="C12" s="18" t="s">
        <v>71</v>
      </c>
      <c r="D12" s="18" t="s">
        <v>45</v>
      </c>
      <c r="E12" s="18" t="s">
        <v>74</v>
      </c>
      <c r="F12" s="18" t="s">
        <v>38</v>
      </c>
      <c r="G12" s="20" t="s">
        <v>3</v>
      </c>
      <c r="H12" s="19"/>
      <c r="I12" s="6"/>
      <c r="J12" s="7"/>
      <c r="K12" s="18"/>
      <c r="L12" s="18"/>
      <c r="M12" s="18"/>
      <c r="N12" s="11"/>
    </row>
    <row r="13" spans="1:14" s="2" customFormat="1" ht="39.6">
      <c r="A13" s="10">
        <f t="shared" ref="A13:A23" si="0">"0000" + ROW()-11</f>
        <v>2</v>
      </c>
      <c r="B13" s="12" t="s">
        <v>1</v>
      </c>
      <c r="C13" s="18" t="s">
        <v>47</v>
      </c>
      <c r="D13" s="18" t="s">
        <v>75</v>
      </c>
      <c r="E13" s="18" t="s">
        <v>256</v>
      </c>
      <c r="F13" s="18" t="s">
        <v>40</v>
      </c>
      <c r="G13" s="20"/>
      <c r="H13" s="19"/>
      <c r="I13" s="6"/>
      <c r="J13" s="6"/>
      <c r="K13" s="18"/>
      <c r="L13" s="18"/>
      <c r="M13" s="18"/>
      <c r="N13" s="11">
        <v>1</v>
      </c>
    </row>
    <row r="14" spans="1:14" s="2" customFormat="1" ht="39.6">
      <c r="A14" s="10">
        <f t="shared" si="0"/>
        <v>3</v>
      </c>
      <c r="B14" s="12" t="s">
        <v>1</v>
      </c>
      <c r="C14" s="18" t="s">
        <v>49</v>
      </c>
      <c r="D14" s="18" t="s">
        <v>75</v>
      </c>
      <c r="E14" s="18" t="s">
        <v>256</v>
      </c>
      <c r="F14" s="18" t="s">
        <v>203</v>
      </c>
      <c r="G14" s="20"/>
      <c r="H14" s="19"/>
      <c r="I14" s="6"/>
      <c r="J14" s="6"/>
      <c r="K14" s="18"/>
      <c r="L14" s="18"/>
      <c r="M14" s="18"/>
      <c r="N14" s="11">
        <v>1</v>
      </c>
    </row>
    <row r="15" spans="1:14" s="2" customFormat="1" ht="39.6">
      <c r="A15" s="10">
        <f t="shared" si="0"/>
        <v>4</v>
      </c>
      <c r="B15" s="12" t="s">
        <v>1</v>
      </c>
      <c r="C15" s="18" t="s">
        <v>50</v>
      </c>
      <c r="D15" s="18" t="s">
        <v>75</v>
      </c>
      <c r="E15" s="18" t="s">
        <v>256</v>
      </c>
      <c r="F15" s="18" t="s">
        <v>51</v>
      </c>
      <c r="G15" s="20"/>
      <c r="H15" s="19"/>
      <c r="I15" s="6"/>
      <c r="J15" s="6"/>
      <c r="K15" s="18"/>
      <c r="L15" s="18"/>
      <c r="M15" s="18"/>
      <c r="N15" s="11">
        <v>1</v>
      </c>
    </row>
    <row r="16" spans="1:14" s="2" customFormat="1" ht="66">
      <c r="A16" s="10">
        <f>"0000" + ROW()-11</f>
        <v>5</v>
      </c>
      <c r="B16" s="12" t="s">
        <v>2</v>
      </c>
      <c r="C16" s="18" t="s">
        <v>72</v>
      </c>
      <c r="D16" s="18" t="s">
        <v>45</v>
      </c>
      <c r="E16" s="18" t="s">
        <v>76</v>
      </c>
      <c r="F16" s="18" t="s">
        <v>38</v>
      </c>
      <c r="G16" s="20" t="s">
        <v>3</v>
      </c>
      <c r="H16" s="19"/>
      <c r="I16" s="6"/>
      <c r="J16" s="7"/>
      <c r="K16" s="18"/>
      <c r="L16" s="18"/>
      <c r="M16" s="18"/>
      <c r="N16" s="11"/>
    </row>
    <row r="17" spans="1:14" s="2" customFormat="1" ht="39.6">
      <c r="A17" s="10">
        <f t="shared" si="0"/>
        <v>6</v>
      </c>
      <c r="B17" s="12" t="s">
        <v>1</v>
      </c>
      <c r="C17" s="18" t="s">
        <v>47</v>
      </c>
      <c r="D17" s="18" t="s">
        <v>75</v>
      </c>
      <c r="E17" s="18" t="s">
        <v>256</v>
      </c>
      <c r="F17" s="18" t="s">
        <v>40</v>
      </c>
      <c r="G17" s="20"/>
      <c r="H17" s="19"/>
      <c r="I17" s="6"/>
      <c r="J17" s="6"/>
      <c r="K17" s="18"/>
      <c r="L17" s="18"/>
      <c r="M17" s="18"/>
      <c r="N17" s="11">
        <v>1</v>
      </c>
    </row>
    <row r="18" spans="1:14" s="2" customFormat="1" ht="39.6">
      <c r="A18" s="10">
        <f t="shared" si="0"/>
        <v>7</v>
      </c>
      <c r="B18" s="12" t="s">
        <v>1</v>
      </c>
      <c r="C18" s="18" t="s">
        <v>49</v>
      </c>
      <c r="D18" s="18" t="s">
        <v>75</v>
      </c>
      <c r="E18" s="18" t="s">
        <v>256</v>
      </c>
      <c r="F18" s="18" t="s">
        <v>204</v>
      </c>
      <c r="G18" s="20"/>
      <c r="H18" s="19"/>
      <c r="I18" s="6"/>
      <c r="J18" s="6"/>
      <c r="K18" s="18"/>
      <c r="L18" s="18"/>
      <c r="M18" s="18"/>
      <c r="N18" s="11">
        <v>1</v>
      </c>
    </row>
    <row r="19" spans="1:14" s="2" customFormat="1" ht="39.6">
      <c r="A19" s="10">
        <f t="shared" si="0"/>
        <v>8</v>
      </c>
      <c r="B19" s="12" t="s">
        <v>1</v>
      </c>
      <c r="C19" s="18" t="s">
        <v>50</v>
      </c>
      <c r="D19" s="18" t="s">
        <v>75</v>
      </c>
      <c r="E19" s="18" t="s">
        <v>256</v>
      </c>
      <c r="F19" s="18" t="s">
        <v>51</v>
      </c>
      <c r="G19" s="20"/>
      <c r="H19" s="19"/>
      <c r="I19" s="6"/>
      <c r="J19" s="6"/>
      <c r="K19" s="18"/>
      <c r="L19" s="18"/>
      <c r="M19" s="18"/>
      <c r="N19" s="11">
        <v>1</v>
      </c>
    </row>
    <row r="20" spans="1:14" s="2" customFormat="1" ht="66">
      <c r="A20" s="10">
        <f>"0000" + ROW()-11</f>
        <v>9</v>
      </c>
      <c r="B20" s="12" t="s">
        <v>2</v>
      </c>
      <c r="C20" s="18" t="s">
        <v>284</v>
      </c>
      <c r="D20" s="18" t="s">
        <v>45</v>
      </c>
      <c r="E20" s="18" t="s">
        <v>101</v>
      </c>
      <c r="F20" s="18" t="s">
        <v>38</v>
      </c>
      <c r="G20" s="20" t="s">
        <v>3</v>
      </c>
      <c r="H20" s="19"/>
      <c r="I20" s="6"/>
      <c r="J20" s="7"/>
      <c r="K20" s="18"/>
      <c r="L20" s="18"/>
      <c r="M20" s="18"/>
      <c r="N20" s="11"/>
    </row>
    <row r="21" spans="1:14" s="2" customFormat="1" ht="39.6">
      <c r="A21" s="10">
        <f t="shared" si="0"/>
        <v>10</v>
      </c>
      <c r="B21" s="12" t="s">
        <v>1</v>
      </c>
      <c r="C21" s="18" t="s">
        <v>56</v>
      </c>
      <c r="D21" s="18" t="s">
        <v>75</v>
      </c>
      <c r="E21" s="18" t="s">
        <v>256</v>
      </c>
      <c r="F21" s="18" t="s">
        <v>210</v>
      </c>
      <c r="G21" s="20"/>
      <c r="H21" s="19"/>
      <c r="I21" s="6"/>
      <c r="J21" s="6"/>
      <c r="K21" s="18"/>
      <c r="L21" s="18"/>
      <c r="M21" s="18"/>
      <c r="N21" s="11">
        <v>1</v>
      </c>
    </row>
    <row r="22" spans="1:14" s="2" customFormat="1" ht="39.6">
      <c r="A22" s="10">
        <f t="shared" si="0"/>
        <v>11</v>
      </c>
      <c r="B22" s="12" t="s">
        <v>1</v>
      </c>
      <c r="C22" s="18" t="s">
        <v>49</v>
      </c>
      <c r="D22" s="18" t="s">
        <v>75</v>
      </c>
      <c r="E22" s="18" t="s">
        <v>256</v>
      </c>
      <c r="F22" s="18" t="s">
        <v>205</v>
      </c>
      <c r="G22" s="20"/>
      <c r="H22" s="19"/>
      <c r="I22" s="6"/>
      <c r="J22" s="6"/>
      <c r="K22" s="18"/>
      <c r="L22" s="18"/>
      <c r="M22" s="18"/>
      <c r="N22" s="11">
        <v>1</v>
      </c>
    </row>
    <row r="23" spans="1:14" s="2" customFormat="1" ht="39.6">
      <c r="A23" s="10">
        <f t="shared" si="0"/>
        <v>12</v>
      </c>
      <c r="B23" s="12" t="s">
        <v>1</v>
      </c>
      <c r="C23" s="18" t="s">
        <v>50</v>
      </c>
      <c r="D23" s="18" t="s">
        <v>75</v>
      </c>
      <c r="E23" s="18" t="s">
        <v>256</v>
      </c>
      <c r="F23" s="18" t="s">
        <v>51</v>
      </c>
      <c r="G23" s="20"/>
      <c r="H23" s="19"/>
      <c r="I23" s="6"/>
      <c r="J23" s="6"/>
      <c r="K23" s="18"/>
      <c r="L23" s="18"/>
      <c r="M23" s="18"/>
      <c r="N23"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906" priority="69" stopIfTrue="1" operator="equal">
      <formula>"準備作業"</formula>
    </cfRule>
    <cfRule type="cellIs" dxfId="905" priority="70" stopIfTrue="1" operator="equal">
      <formula>"試験項目"</formula>
    </cfRule>
  </conditionalFormatting>
  <conditionalFormatting sqref="G12:G13">
    <cfRule type="cellIs" dxfId="904" priority="66" stopIfTrue="1" operator="equal">
      <formula>"－"</formula>
    </cfRule>
    <cfRule type="cellIs" dxfId="903" priority="67" stopIfTrue="1" operator="equal">
      <formula>"ＮＧ"</formula>
    </cfRule>
    <cfRule type="cellIs" dxfId="902" priority="68" stopIfTrue="1" operator="equal">
      <formula>"ＯＫ"</formula>
    </cfRule>
  </conditionalFormatting>
  <conditionalFormatting sqref="B13">
    <cfRule type="cellIs" dxfId="901" priority="64" stopIfTrue="1" operator="equal">
      <formula>"準備作業"</formula>
    </cfRule>
    <cfRule type="cellIs" dxfId="900" priority="65" stopIfTrue="1" operator="equal">
      <formula>"試験項目"</formula>
    </cfRule>
  </conditionalFormatting>
  <conditionalFormatting sqref="B14">
    <cfRule type="cellIs" dxfId="899" priority="62" stopIfTrue="1" operator="equal">
      <formula>"準備作業"</formula>
    </cfRule>
    <cfRule type="cellIs" dxfId="898" priority="63" stopIfTrue="1" operator="equal">
      <formula>"試験項目"</formula>
    </cfRule>
  </conditionalFormatting>
  <conditionalFormatting sqref="B15">
    <cfRule type="cellIs" dxfId="897" priority="60" stopIfTrue="1" operator="equal">
      <formula>"準備作業"</formula>
    </cfRule>
    <cfRule type="cellIs" dxfId="896" priority="61" stopIfTrue="1" operator="equal">
      <formula>"試験項目"</formula>
    </cfRule>
  </conditionalFormatting>
  <conditionalFormatting sqref="G14:G15">
    <cfRule type="cellIs" dxfId="895" priority="57" stopIfTrue="1" operator="equal">
      <formula>"－"</formula>
    </cfRule>
    <cfRule type="cellIs" dxfId="894" priority="58" stopIfTrue="1" operator="equal">
      <formula>"ＮＧ"</formula>
    </cfRule>
    <cfRule type="cellIs" dxfId="893" priority="59" stopIfTrue="1" operator="equal">
      <formula>"ＯＫ"</formula>
    </cfRule>
  </conditionalFormatting>
  <conditionalFormatting sqref="B16">
    <cfRule type="cellIs" dxfId="892" priority="55" stopIfTrue="1" operator="equal">
      <formula>"準備作業"</formula>
    </cfRule>
    <cfRule type="cellIs" dxfId="891" priority="56" stopIfTrue="1" operator="equal">
      <formula>"試験項目"</formula>
    </cfRule>
  </conditionalFormatting>
  <conditionalFormatting sqref="G16:G17">
    <cfRule type="cellIs" dxfId="890" priority="52" stopIfTrue="1" operator="equal">
      <formula>"－"</formula>
    </cfRule>
    <cfRule type="cellIs" dxfId="889" priority="53" stopIfTrue="1" operator="equal">
      <formula>"ＮＧ"</formula>
    </cfRule>
    <cfRule type="cellIs" dxfId="888" priority="54" stopIfTrue="1" operator="equal">
      <formula>"ＯＫ"</formula>
    </cfRule>
  </conditionalFormatting>
  <conditionalFormatting sqref="B17">
    <cfRule type="cellIs" dxfId="887" priority="50" stopIfTrue="1" operator="equal">
      <formula>"準備作業"</formula>
    </cfRule>
    <cfRule type="cellIs" dxfId="886" priority="51" stopIfTrue="1" operator="equal">
      <formula>"試験項目"</formula>
    </cfRule>
  </conditionalFormatting>
  <conditionalFormatting sqref="B18">
    <cfRule type="cellIs" dxfId="885" priority="48" stopIfTrue="1" operator="equal">
      <formula>"準備作業"</formula>
    </cfRule>
    <cfRule type="cellIs" dxfId="884" priority="49" stopIfTrue="1" operator="equal">
      <formula>"試験項目"</formula>
    </cfRule>
  </conditionalFormatting>
  <conditionalFormatting sqref="B19">
    <cfRule type="cellIs" dxfId="883" priority="46" stopIfTrue="1" operator="equal">
      <formula>"準備作業"</formula>
    </cfRule>
    <cfRule type="cellIs" dxfId="882" priority="47" stopIfTrue="1" operator="equal">
      <formula>"試験項目"</formula>
    </cfRule>
  </conditionalFormatting>
  <conditionalFormatting sqref="G18:G19">
    <cfRule type="cellIs" dxfId="881" priority="43" stopIfTrue="1" operator="equal">
      <formula>"－"</formula>
    </cfRule>
    <cfRule type="cellIs" dxfId="880" priority="44" stopIfTrue="1" operator="equal">
      <formula>"ＮＧ"</formula>
    </cfRule>
    <cfRule type="cellIs" dxfId="879" priority="45" stopIfTrue="1" operator="equal">
      <formula>"ＯＫ"</formula>
    </cfRule>
  </conditionalFormatting>
  <conditionalFormatting sqref="B20">
    <cfRule type="cellIs" dxfId="878" priority="13" stopIfTrue="1" operator="equal">
      <formula>"準備作業"</formula>
    </cfRule>
    <cfRule type="cellIs" dxfId="877" priority="14" stopIfTrue="1" operator="equal">
      <formula>"試験項目"</formula>
    </cfRule>
  </conditionalFormatting>
  <conditionalFormatting sqref="G20:G21">
    <cfRule type="cellIs" dxfId="876" priority="10" stopIfTrue="1" operator="equal">
      <formula>"－"</formula>
    </cfRule>
    <cfRule type="cellIs" dxfId="875" priority="11" stopIfTrue="1" operator="equal">
      <formula>"ＮＧ"</formula>
    </cfRule>
    <cfRule type="cellIs" dxfId="874" priority="12" stopIfTrue="1" operator="equal">
      <formula>"ＯＫ"</formula>
    </cfRule>
  </conditionalFormatting>
  <conditionalFormatting sqref="B21">
    <cfRule type="cellIs" dxfId="873" priority="8" stopIfTrue="1" operator="equal">
      <formula>"準備作業"</formula>
    </cfRule>
    <cfRule type="cellIs" dxfId="872" priority="9" stopIfTrue="1" operator="equal">
      <formula>"試験項目"</formula>
    </cfRule>
  </conditionalFormatting>
  <conditionalFormatting sqref="B22">
    <cfRule type="cellIs" dxfId="871" priority="6" stopIfTrue="1" operator="equal">
      <formula>"準備作業"</formula>
    </cfRule>
    <cfRule type="cellIs" dxfId="870" priority="7" stopIfTrue="1" operator="equal">
      <formula>"試験項目"</formula>
    </cfRule>
  </conditionalFormatting>
  <conditionalFormatting sqref="B23">
    <cfRule type="cellIs" dxfId="869" priority="4" stopIfTrue="1" operator="equal">
      <formula>"準備作業"</formula>
    </cfRule>
    <cfRule type="cellIs" dxfId="868" priority="5" stopIfTrue="1" operator="equal">
      <formula>"試験項目"</formula>
    </cfRule>
  </conditionalFormatting>
  <conditionalFormatting sqref="G22:G23">
    <cfRule type="cellIs" dxfId="867" priority="1" stopIfTrue="1" operator="equal">
      <formula>"－"</formula>
    </cfRule>
    <cfRule type="cellIs" dxfId="866" priority="2" stopIfTrue="1" operator="equal">
      <formula>"ＮＧ"</formula>
    </cfRule>
    <cfRule type="cellIs" dxfId="865" priority="3" stopIfTrue="1" operator="equal">
      <formula>"ＯＫ"</formula>
    </cfRule>
  </conditionalFormatting>
  <dataValidations disablePrompts="1" count="2">
    <dataValidation type="list" allowBlank="1" showInputMessage="1" showErrorMessage="1" sqref="G12:G23">
      <formula1>"ＯＫ,ＮＧ,－"</formula1>
    </dataValidation>
    <dataValidation type="list" allowBlank="1" showInputMessage="1" showErrorMessage="1" sqref="G24:G65455">
      <formula1>#REF!</formula1>
    </dataValidation>
  </dataValidations>
  <pageMargins left="0.7" right="0.7" top="0.75" bottom="0.75" header="0.3" footer="0.3"/>
  <pageSetup paperSize="9" scale="2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26" t="s">
        <v>8</v>
      </c>
      <c r="J1" s="26" t="s">
        <v>9</v>
      </c>
      <c r="K1" s="26" t="s">
        <v>10</v>
      </c>
      <c r="L1" s="62"/>
      <c r="M1" s="63"/>
    </row>
    <row r="2" spans="1:14" ht="27" customHeight="1">
      <c r="A2" s="64" t="s">
        <v>11</v>
      </c>
      <c r="B2" s="65"/>
      <c r="C2" s="66"/>
      <c r="D2" s="67" t="s">
        <v>297</v>
      </c>
      <c r="E2" s="67"/>
      <c r="F2" s="68" t="s">
        <v>296</v>
      </c>
      <c r="G2" s="69"/>
      <c r="H2" s="70"/>
      <c r="I2" s="3" t="s">
        <v>0</v>
      </c>
      <c r="J2" s="3"/>
      <c r="K2" s="3" t="s">
        <v>12</v>
      </c>
      <c r="L2" s="71"/>
      <c r="M2" s="72"/>
    </row>
    <row r="3" spans="1:14" ht="12" customHeight="1">
      <c r="A3" s="77" t="s">
        <v>13</v>
      </c>
      <c r="B3" s="77"/>
      <c r="C3" s="77"/>
      <c r="D3" s="77"/>
      <c r="E3" s="62" t="s">
        <v>14</v>
      </c>
      <c r="F3" s="78"/>
      <c r="G3" s="63"/>
      <c r="H3" s="28" t="s">
        <v>15</v>
      </c>
      <c r="I3" s="26" t="s">
        <v>16</v>
      </c>
      <c r="J3" s="26" t="s">
        <v>17</v>
      </c>
      <c r="K3" s="26" t="s">
        <v>18</v>
      </c>
      <c r="L3" s="73"/>
      <c r="M3" s="74"/>
    </row>
    <row r="4" spans="1:14" ht="32.25" customHeight="1">
      <c r="A4" s="79" t="s">
        <v>41</v>
      </c>
      <c r="B4" s="80"/>
      <c r="C4" s="80"/>
      <c r="D4" s="81"/>
      <c r="E4" s="82" t="s">
        <v>102</v>
      </c>
      <c r="F4" s="83"/>
      <c r="G4" s="84"/>
      <c r="H4" s="5">
        <f>SUM(N12:N19)</f>
        <v>6</v>
      </c>
      <c r="I4" s="8">
        <f>COUNTIF(G12:G19,"ＯＫ")</f>
        <v>0</v>
      </c>
      <c r="J4" s="9">
        <f>COUNTIF(G12:G19,"ＮＧ")</f>
        <v>0</v>
      </c>
      <c r="K4" s="27"/>
      <c r="L4" s="75"/>
      <c r="M4" s="76"/>
    </row>
    <row r="5" spans="1:14" ht="89.25" customHeight="1">
      <c r="A5" s="25" t="s">
        <v>19</v>
      </c>
      <c r="B5" s="85" t="s">
        <v>43</v>
      </c>
      <c r="C5" s="86"/>
      <c r="D5" s="86"/>
      <c r="E5" s="86"/>
      <c r="F5" s="86"/>
      <c r="G5" s="86"/>
      <c r="H5" s="86"/>
      <c r="I5" s="86"/>
      <c r="J5" s="86"/>
      <c r="K5" s="86"/>
      <c r="L5" s="86"/>
      <c r="M5" s="87"/>
    </row>
    <row r="6" spans="1:14" ht="45" customHeight="1">
      <c r="A6" s="26" t="s">
        <v>20</v>
      </c>
      <c r="B6" s="56" t="s">
        <v>44</v>
      </c>
      <c r="C6" s="56"/>
      <c r="D6" s="57"/>
      <c r="E6" s="57"/>
      <c r="F6" s="57"/>
      <c r="G6" s="57"/>
      <c r="H6" s="57"/>
      <c r="I6" s="57"/>
      <c r="J6" s="57"/>
      <c r="K6" s="57"/>
      <c r="L6" s="57"/>
      <c r="M6" s="57"/>
    </row>
    <row r="7" spans="1:14" ht="58.5" customHeight="1">
      <c r="A7" s="26" t="s">
        <v>21</v>
      </c>
      <c r="B7" s="56" t="s">
        <v>39</v>
      </c>
      <c r="C7" s="56"/>
      <c r="D7" s="57"/>
      <c r="E7" s="57"/>
      <c r="F7" s="57"/>
      <c r="G7" s="57"/>
      <c r="H7" s="57"/>
      <c r="I7" s="57"/>
      <c r="J7" s="57"/>
      <c r="K7" s="57"/>
      <c r="L7" s="57"/>
      <c r="M7" s="57"/>
    </row>
    <row r="8" spans="1:14" ht="114.75" customHeight="1">
      <c r="A8" s="25"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26" t="s">
        <v>35</v>
      </c>
      <c r="E11" s="25" t="s">
        <v>36</v>
      </c>
      <c r="F11" s="26" t="s">
        <v>37</v>
      </c>
      <c r="G11" s="55"/>
      <c r="H11" s="53"/>
      <c r="I11" s="53"/>
      <c r="J11" s="53"/>
      <c r="K11" s="53"/>
      <c r="L11" s="53"/>
      <c r="M11" s="53"/>
    </row>
    <row r="12" spans="1:14" s="2" customFormat="1" ht="105.6">
      <c r="A12" s="10">
        <f>"0000" + ROW()-11</f>
        <v>1</v>
      </c>
      <c r="B12" s="12" t="s">
        <v>2</v>
      </c>
      <c r="C12" s="18" t="s">
        <v>285</v>
      </c>
      <c r="D12" s="18" t="s">
        <v>45</v>
      </c>
      <c r="E12" s="18" t="s">
        <v>104</v>
      </c>
      <c r="F12" s="18" t="s">
        <v>38</v>
      </c>
      <c r="G12" s="20" t="s">
        <v>3</v>
      </c>
      <c r="H12" s="19"/>
      <c r="I12" s="6"/>
      <c r="J12" s="7"/>
      <c r="K12" s="18"/>
      <c r="L12" s="18"/>
      <c r="M12" s="18"/>
      <c r="N12" s="11"/>
    </row>
    <row r="13" spans="1:14" s="2" customFormat="1" ht="52.8">
      <c r="A13" s="10">
        <f t="shared" ref="A13:A39" si="0">"0000" + ROW()-11</f>
        <v>2</v>
      </c>
      <c r="B13" s="12" t="s">
        <v>1</v>
      </c>
      <c r="C13" s="18" t="s">
        <v>47</v>
      </c>
      <c r="D13" s="18" t="s">
        <v>103</v>
      </c>
      <c r="E13" s="18" t="s">
        <v>111</v>
      </c>
      <c r="F13" s="18" t="s">
        <v>40</v>
      </c>
      <c r="G13" s="20"/>
      <c r="H13" s="19"/>
      <c r="I13" s="6"/>
      <c r="J13" s="6"/>
      <c r="K13" s="18"/>
      <c r="L13" s="18"/>
      <c r="M13" s="18"/>
      <c r="N13" s="11">
        <v>1</v>
      </c>
    </row>
    <row r="14" spans="1:14" s="2" customFormat="1" ht="52.8">
      <c r="A14" s="10">
        <f t="shared" si="0"/>
        <v>3</v>
      </c>
      <c r="B14" s="12" t="s">
        <v>1</v>
      </c>
      <c r="C14" s="18" t="s">
        <v>49</v>
      </c>
      <c r="D14" s="18" t="s">
        <v>103</v>
      </c>
      <c r="E14" s="18" t="s">
        <v>111</v>
      </c>
      <c r="F14" s="18" t="s">
        <v>206</v>
      </c>
      <c r="G14" s="20"/>
      <c r="H14" s="19"/>
      <c r="I14" s="6"/>
      <c r="J14" s="6"/>
      <c r="K14" s="18"/>
      <c r="L14" s="18"/>
      <c r="M14" s="18"/>
      <c r="N14" s="11">
        <v>1</v>
      </c>
    </row>
    <row r="15" spans="1:14" s="2" customFormat="1" ht="52.8">
      <c r="A15" s="10">
        <f t="shared" si="0"/>
        <v>4</v>
      </c>
      <c r="B15" s="12" t="s">
        <v>1</v>
      </c>
      <c r="C15" s="18" t="s">
        <v>50</v>
      </c>
      <c r="D15" s="18" t="s">
        <v>103</v>
      </c>
      <c r="E15" s="18" t="s">
        <v>111</v>
      </c>
      <c r="F15" s="18" t="s">
        <v>51</v>
      </c>
      <c r="G15" s="20"/>
      <c r="H15" s="19"/>
      <c r="I15" s="6"/>
      <c r="J15" s="6"/>
      <c r="K15" s="18"/>
      <c r="L15" s="18"/>
      <c r="M15" s="18"/>
      <c r="N15" s="11">
        <v>1</v>
      </c>
    </row>
    <row r="16" spans="1:14" s="2" customFormat="1" ht="105.6">
      <c r="A16" s="10">
        <f>"0000" + ROW()-11</f>
        <v>5</v>
      </c>
      <c r="B16" s="12" t="s">
        <v>2</v>
      </c>
      <c r="C16" s="18" t="s">
        <v>286</v>
      </c>
      <c r="D16" s="18" t="s">
        <v>45</v>
      </c>
      <c r="E16" s="18" t="s">
        <v>105</v>
      </c>
      <c r="F16" s="18" t="s">
        <v>38</v>
      </c>
      <c r="G16" s="20" t="s">
        <v>3</v>
      </c>
      <c r="H16" s="19"/>
      <c r="I16" s="6"/>
      <c r="J16" s="7"/>
      <c r="K16" s="18"/>
      <c r="L16" s="18"/>
      <c r="M16" s="18"/>
      <c r="N16" s="11"/>
    </row>
    <row r="17" spans="1:14" s="2" customFormat="1" ht="52.8">
      <c r="A17" s="10">
        <f t="shared" si="0"/>
        <v>6</v>
      </c>
      <c r="B17" s="12" t="s">
        <v>1</v>
      </c>
      <c r="C17" s="18" t="s">
        <v>56</v>
      </c>
      <c r="D17" s="18" t="s">
        <v>103</v>
      </c>
      <c r="E17" s="18" t="s">
        <v>111</v>
      </c>
      <c r="F17" s="18" t="s">
        <v>209</v>
      </c>
      <c r="G17" s="20"/>
      <c r="H17" s="19"/>
      <c r="I17" s="6"/>
      <c r="J17" s="6"/>
      <c r="K17" s="18"/>
      <c r="L17" s="18"/>
      <c r="M17" s="18"/>
      <c r="N17" s="11">
        <v>1</v>
      </c>
    </row>
    <row r="18" spans="1:14" s="2" customFormat="1" ht="52.8">
      <c r="A18" s="10">
        <f t="shared" si="0"/>
        <v>7</v>
      </c>
      <c r="B18" s="12" t="s">
        <v>1</v>
      </c>
      <c r="C18" s="18" t="s">
        <v>49</v>
      </c>
      <c r="D18" s="18" t="s">
        <v>103</v>
      </c>
      <c r="E18" s="18" t="s">
        <v>111</v>
      </c>
      <c r="F18" s="18" t="s">
        <v>298</v>
      </c>
      <c r="G18" s="20"/>
      <c r="H18" s="19"/>
      <c r="I18" s="6"/>
      <c r="J18" s="6"/>
      <c r="K18" s="18"/>
      <c r="L18" s="18"/>
      <c r="M18" s="18"/>
      <c r="N18" s="11">
        <v>1</v>
      </c>
    </row>
    <row r="19" spans="1:14" s="2" customFormat="1" ht="52.8">
      <c r="A19" s="10">
        <f t="shared" si="0"/>
        <v>8</v>
      </c>
      <c r="B19" s="12" t="s">
        <v>1</v>
      </c>
      <c r="C19" s="18" t="s">
        <v>50</v>
      </c>
      <c r="D19" s="18" t="s">
        <v>103</v>
      </c>
      <c r="E19" s="18" t="s">
        <v>111</v>
      </c>
      <c r="F19" s="18" t="s">
        <v>51</v>
      </c>
      <c r="G19" s="20"/>
      <c r="H19" s="19"/>
      <c r="I19" s="6"/>
      <c r="J19" s="6"/>
      <c r="K19" s="18"/>
      <c r="L19" s="18"/>
      <c r="M19" s="18"/>
      <c r="N19" s="11">
        <v>1</v>
      </c>
    </row>
    <row r="20" spans="1:14" s="2" customFormat="1" ht="105.6">
      <c r="A20" s="10">
        <f>"0000" + ROW()-11</f>
        <v>9</v>
      </c>
      <c r="B20" s="12" t="s">
        <v>2</v>
      </c>
      <c r="C20" s="18" t="s">
        <v>287</v>
      </c>
      <c r="D20" s="18" t="s">
        <v>45</v>
      </c>
      <c r="E20" s="18" t="s">
        <v>106</v>
      </c>
      <c r="F20" s="18" t="s">
        <v>38</v>
      </c>
      <c r="G20" s="20" t="s">
        <v>3</v>
      </c>
      <c r="H20" s="19"/>
      <c r="I20" s="6"/>
      <c r="J20" s="7"/>
      <c r="K20" s="18"/>
      <c r="L20" s="18"/>
      <c r="M20" s="18"/>
      <c r="N20" s="11"/>
    </row>
    <row r="21" spans="1:14" s="2" customFormat="1" ht="52.8">
      <c r="A21" s="10">
        <f t="shared" si="0"/>
        <v>10</v>
      </c>
      <c r="B21" s="12" t="s">
        <v>1</v>
      </c>
      <c r="C21" s="18" t="s">
        <v>47</v>
      </c>
      <c r="D21" s="18" t="s">
        <v>103</v>
      </c>
      <c r="E21" s="18" t="s">
        <v>111</v>
      </c>
      <c r="F21" s="18" t="s">
        <v>40</v>
      </c>
      <c r="G21" s="20"/>
      <c r="H21" s="19"/>
      <c r="I21" s="6"/>
      <c r="J21" s="6"/>
      <c r="K21" s="18"/>
      <c r="L21" s="18"/>
      <c r="M21" s="18"/>
      <c r="N21" s="11">
        <v>1</v>
      </c>
    </row>
    <row r="22" spans="1:14" s="2" customFormat="1" ht="52.8">
      <c r="A22" s="10">
        <f t="shared" si="0"/>
        <v>11</v>
      </c>
      <c r="B22" s="12" t="s">
        <v>1</v>
      </c>
      <c r="C22" s="18" t="s">
        <v>49</v>
      </c>
      <c r="D22" s="18" t="s">
        <v>103</v>
      </c>
      <c r="E22" s="18" t="s">
        <v>111</v>
      </c>
      <c r="F22" s="18" t="s">
        <v>207</v>
      </c>
      <c r="G22" s="20"/>
      <c r="H22" s="19"/>
      <c r="I22" s="6"/>
      <c r="J22" s="6"/>
      <c r="K22" s="18"/>
      <c r="L22" s="18"/>
      <c r="M22" s="18"/>
      <c r="N22" s="11">
        <v>1</v>
      </c>
    </row>
    <row r="23" spans="1:14" s="2" customFormat="1" ht="52.8">
      <c r="A23" s="10">
        <f t="shared" si="0"/>
        <v>12</v>
      </c>
      <c r="B23" s="12" t="s">
        <v>1</v>
      </c>
      <c r="C23" s="18" t="s">
        <v>50</v>
      </c>
      <c r="D23" s="18" t="s">
        <v>103</v>
      </c>
      <c r="E23" s="18" t="s">
        <v>111</v>
      </c>
      <c r="F23" s="18" t="s">
        <v>51</v>
      </c>
      <c r="G23" s="20"/>
      <c r="H23" s="19"/>
      <c r="I23" s="6"/>
      <c r="J23" s="6"/>
      <c r="K23" s="18"/>
      <c r="L23" s="18"/>
      <c r="M23" s="18"/>
      <c r="N23" s="11">
        <v>1</v>
      </c>
    </row>
    <row r="24" spans="1:14" s="2" customFormat="1" ht="105.6">
      <c r="A24" s="10">
        <f>"0000" + ROW()-11</f>
        <v>13</v>
      </c>
      <c r="B24" s="12" t="s">
        <v>2</v>
      </c>
      <c r="C24" s="18" t="s">
        <v>288</v>
      </c>
      <c r="D24" s="18" t="s">
        <v>45</v>
      </c>
      <c r="E24" s="18" t="s">
        <v>107</v>
      </c>
      <c r="F24" s="18" t="s">
        <v>38</v>
      </c>
      <c r="G24" s="20" t="s">
        <v>3</v>
      </c>
      <c r="H24" s="19"/>
      <c r="I24" s="6"/>
      <c r="J24" s="7"/>
      <c r="K24" s="18"/>
      <c r="L24" s="18"/>
      <c r="M24" s="18"/>
      <c r="N24" s="11"/>
    </row>
    <row r="25" spans="1:14" s="2" customFormat="1" ht="52.8">
      <c r="A25" s="10">
        <f t="shared" si="0"/>
        <v>14</v>
      </c>
      <c r="B25" s="12" t="s">
        <v>1</v>
      </c>
      <c r="C25" s="18" t="s">
        <v>56</v>
      </c>
      <c r="D25" s="18" t="s">
        <v>103</v>
      </c>
      <c r="E25" s="18" t="s">
        <v>111</v>
      </c>
      <c r="F25" s="18" t="s">
        <v>209</v>
      </c>
      <c r="G25" s="20"/>
      <c r="H25" s="19"/>
      <c r="I25" s="6"/>
      <c r="J25" s="6"/>
      <c r="K25" s="18"/>
      <c r="L25" s="18"/>
      <c r="M25" s="18"/>
      <c r="N25" s="11">
        <v>1</v>
      </c>
    </row>
    <row r="26" spans="1:14" s="2" customFormat="1" ht="52.8">
      <c r="A26" s="10">
        <f t="shared" si="0"/>
        <v>15</v>
      </c>
      <c r="B26" s="12" t="s">
        <v>1</v>
      </c>
      <c r="C26" s="18" t="s">
        <v>49</v>
      </c>
      <c r="D26" s="18" t="s">
        <v>103</v>
      </c>
      <c r="E26" s="18" t="s">
        <v>111</v>
      </c>
      <c r="F26" s="18" t="s">
        <v>299</v>
      </c>
      <c r="G26" s="20"/>
      <c r="H26" s="19"/>
      <c r="I26" s="6"/>
      <c r="J26" s="6"/>
      <c r="K26" s="18"/>
      <c r="L26" s="18"/>
      <c r="M26" s="18"/>
      <c r="N26" s="11">
        <v>1</v>
      </c>
    </row>
    <row r="27" spans="1:14" s="2" customFormat="1" ht="52.8">
      <c r="A27" s="10">
        <f t="shared" si="0"/>
        <v>16</v>
      </c>
      <c r="B27" s="12" t="s">
        <v>1</v>
      </c>
      <c r="C27" s="18" t="s">
        <v>50</v>
      </c>
      <c r="D27" s="18" t="s">
        <v>103</v>
      </c>
      <c r="E27" s="18" t="s">
        <v>111</v>
      </c>
      <c r="F27" s="18" t="s">
        <v>51</v>
      </c>
      <c r="G27" s="20"/>
      <c r="H27" s="19"/>
      <c r="I27" s="6"/>
      <c r="J27" s="6"/>
      <c r="K27" s="18"/>
      <c r="L27" s="18"/>
      <c r="M27" s="18"/>
      <c r="N27" s="11">
        <v>1</v>
      </c>
    </row>
    <row r="28" spans="1:14" s="2" customFormat="1" ht="105.6">
      <c r="A28" s="10">
        <f>"0000" + ROW()-11</f>
        <v>17</v>
      </c>
      <c r="B28" s="12" t="s">
        <v>2</v>
      </c>
      <c r="C28" s="18" t="s">
        <v>289</v>
      </c>
      <c r="D28" s="18" t="s">
        <v>45</v>
      </c>
      <c r="E28" s="18" t="s">
        <v>215</v>
      </c>
      <c r="F28" s="18" t="s">
        <v>38</v>
      </c>
      <c r="G28" s="20" t="s">
        <v>3</v>
      </c>
      <c r="H28" s="19"/>
      <c r="I28" s="6"/>
      <c r="J28" s="7"/>
      <c r="K28" s="18"/>
      <c r="L28" s="18"/>
      <c r="M28" s="18"/>
      <c r="N28" s="11"/>
    </row>
    <row r="29" spans="1:14" s="2" customFormat="1" ht="52.8">
      <c r="A29" s="10">
        <f t="shared" si="0"/>
        <v>18</v>
      </c>
      <c r="B29" s="12" t="s">
        <v>1</v>
      </c>
      <c r="C29" s="18" t="s">
        <v>56</v>
      </c>
      <c r="D29" s="18" t="s">
        <v>103</v>
      </c>
      <c r="E29" s="18" t="s">
        <v>111</v>
      </c>
      <c r="F29" s="18" t="s">
        <v>212</v>
      </c>
      <c r="G29" s="20"/>
      <c r="H29" s="19"/>
      <c r="I29" s="6"/>
      <c r="J29" s="6"/>
      <c r="K29" s="18"/>
      <c r="L29" s="18"/>
      <c r="M29" s="18"/>
      <c r="N29" s="11">
        <v>1</v>
      </c>
    </row>
    <row r="30" spans="1:14" s="2" customFormat="1" ht="52.8">
      <c r="A30" s="10">
        <f t="shared" si="0"/>
        <v>19</v>
      </c>
      <c r="B30" s="12" t="s">
        <v>1</v>
      </c>
      <c r="C30" s="18" t="s">
        <v>49</v>
      </c>
      <c r="D30" s="18" t="s">
        <v>103</v>
      </c>
      <c r="E30" s="18" t="s">
        <v>111</v>
      </c>
      <c r="F30" s="18" t="s">
        <v>208</v>
      </c>
      <c r="G30" s="20"/>
      <c r="H30" s="19"/>
      <c r="I30" s="6"/>
      <c r="J30" s="6"/>
      <c r="K30" s="18"/>
      <c r="L30" s="18"/>
      <c r="M30" s="18"/>
      <c r="N30" s="11">
        <v>1</v>
      </c>
    </row>
    <row r="31" spans="1:14" s="2" customFormat="1" ht="52.8">
      <c r="A31" s="10">
        <f t="shared" si="0"/>
        <v>20</v>
      </c>
      <c r="B31" s="12" t="s">
        <v>1</v>
      </c>
      <c r="C31" s="18" t="s">
        <v>50</v>
      </c>
      <c r="D31" s="18" t="s">
        <v>103</v>
      </c>
      <c r="E31" s="18" t="s">
        <v>111</v>
      </c>
      <c r="F31" s="18" t="s">
        <v>51</v>
      </c>
      <c r="G31" s="20"/>
      <c r="H31" s="19"/>
      <c r="I31" s="6"/>
      <c r="J31" s="6"/>
      <c r="K31" s="18"/>
      <c r="L31" s="18"/>
      <c r="M31" s="18"/>
      <c r="N31" s="11">
        <v>1</v>
      </c>
    </row>
    <row r="32" spans="1:14" s="2" customFormat="1" ht="118.8">
      <c r="A32" s="10">
        <f>"0000" + ROW()-11</f>
        <v>21</v>
      </c>
      <c r="B32" s="12" t="s">
        <v>2</v>
      </c>
      <c r="C32" s="18" t="s">
        <v>290</v>
      </c>
      <c r="D32" s="18" t="s">
        <v>45</v>
      </c>
      <c r="E32" s="18" t="s">
        <v>216</v>
      </c>
      <c r="F32" s="18" t="s">
        <v>38</v>
      </c>
      <c r="G32" s="20" t="s">
        <v>3</v>
      </c>
      <c r="H32" s="19"/>
      <c r="I32" s="6"/>
      <c r="J32" s="7"/>
      <c r="K32" s="18"/>
      <c r="L32" s="18"/>
      <c r="M32" s="18"/>
      <c r="N32" s="11"/>
    </row>
    <row r="33" spans="1:14" s="2" customFormat="1" ht="52.8">
      <c r="A33" s="10">
        <f t="shared" si="0"/>
        <v>22</v>
      </c>
      <c r="B33" s="12" t="s">
        <v>1</v>
      </c>
      <c r="C33" s="18" t="s">
        <v>56</v>
      </c>
      <c r="D33" s="18" t="s">
        <v>103</v>
      </c>
      <c r="E33" s="18" t="s">
        <v>111</v>
      </c>
      <c r="F33" s="18" t="s">
        <v>213</v>
      </c>
      <c r="G33" s="20"/>
      <c r="H33" s="19"/>
      <c r="I33" s="6"/>
      <c r="J33" s="6"/>
      <c r="K33" s="18"/>
      <c r="L33" s="18"/>
      <c r="M33" s="18"/>
      <c r="N33" s="11">
        <v>1</v>
      </c>
    </row>
    <row r="34" spans="1:14" s="2" customFormat="1" ht="52.8">
      <c r="A34" s="10">
        <f t="shared" si="0"/>
        <v>23</v>
      </c>
      <c r="B34" s="12" t="s">
        <v>1</v>
      </c>
      <c r="C34" s="18" t="s">
        <v>49</v>
      </c>
      <c r="D34" s="18" t="s">
        <v>103</v>
      </c>
      <c r="E34" s="18" t="s">
        <v>111</v>
      </c>
      <c r="F34" s="18" t="s">
        <v>208</v>
      </c>
      <c r="G34" s="20"/>
      <c r="H34" s="19"/>
      <c r="I34" s="6"/>
      <c r="J34" s="6"/>
      <c r="K34" s="18"/>
      <c r="L34" s="18"/>
      <c r="M34" s="18"/>
      <c r="N34" s="11">
        <v>1</v>
      </c>
    </row>
    <row r="35" spans="1:14" s="2" customFormat="1" ht="52.8">
      <c r="A35" s="10">
        <f t="shared" si="0"/>
        <v>24</v>
      </c>
      <c r="B35" s="12" t="s">
        <v>1</v>
      </c>
      <c r="C35" s="18" t="s">
        <v>50</v>
      </c>
      <c r="D35" s="18" t="s">
        <v>103</v>
      </c>
      <c r="E35" s="18" t="s">
        <v>111</v>
      </c>
      <c r="F35" s="18" t="s">
        <v>51</v>
      </c>
      <c r="G35" s="20"/>
      <c r="H35" s="19"/>
      <c r="I35" s="6"/>
      <c r="J35" s="6"/>
      <c r="K35" s="18"/>
      <c r="L35" s="18"/>
      <c r="M35" s="18"/>
      <c r="N35" s="11">
        <v>1</v>
      </c>
    </row>
    <row r="36" spans="1:14" s="2" customFormat="1" ht="105.6">
      <c r="A36" s="10">
        <f>"0000" + ROW()-11</f>
        <v>25</v>
      </c>
      <c r="B36" s="12" t="s">
        <v>2</v>
      </c>
      <c r="C36" s="18" t="s">
        <v>291</v>
      </c>
      <c r="D36" s="18" t="s">
        <v>45</v>
      </c>
      <c r="E36" s="18" t="s">
        <v>217</v>
      </c>
      <c r="F36" s="18" t="s">
        <v>38</v>
      </c>
      <c r="G36" s="20" t="s">
        <v>3</v>
      </c>
      <c r="H36" s="19"/>
      <c r="I36" s="6"/>
      <c r="J36" s="7"/>
      <c r="K36" s="18"/>
      <c r="L36" s="18"/>
      <c r="M36" s="18"/>
      <c r="N36" s="11"/>
    </row>
    <row r="37" spans="1:14" s="2" customFormat="1" ht="52.8">
      <c r="A37" s="10">
        <f t="shared" si="0"/>
        <v>26</v>
      </c>
      <c r="B37" s="12" t="s">
        <v>1</v>
      </c>
      <c r="C37" s="18" t="s">
        <v>56</v>
      </c>
      <c r="D37" s="18" t="s">
        <v>103</v>
      </c>
      <c r="E37" s="18" t="s">
        <v>111</v>
      </c>
      <c r="F37" s="18" t="s">
        <v>214</v>
      </c>
      <c r="G37" s="20"/>
      <c r="H37" s="19"/>
      <c r="I37" s="6"/>
      <c r="J37" s="6"/>
      <c r="K37" s="18"/>
      <c r="L37" s="18"/>
      <c r="M37" s="18"/>
      <c r="N37" s="11">
        <v>1</v>
      </c>
    </row>
    <row r="38" spans="1:14" s="2" customFormat="1" ht="52.8">
      <c r="A38" s="10">
        <f t="shared" si="0"/>
        <v>27</v>
      </c>
      <c r="B38" s="12" t="s">
        <v>1</v>
      </c>
      <c r="C38" s="18" t="s">
        <v>49</v>
      </c>
      <c r="D38" s="18" t="s">
        <v>103</v>
      </c>
      <c r="E38" s="18" t="s">
        <v>111</v>
      </c>
      <c r="F38" s="18" t="s">
        <v>208</v>
      </c>
      <c r="G38" s="20"/>
      <c r="H38" s="19"/>
      <c r="I38" s="6"/>
      <c r="J38" s="6"/>
      <c r="K38" s="18"/>
      <c r="L38" s="18"/>
      <c r="M38" s="18"/>
      <c r="N38" s="11">
        <v>1</v>
      </c>
    </row>
    <row r="39" spans="1:14" s="2" customFormat="1" ht="52.8">
      <c r="A39" s="10">
        <f t="shared" si="0"/>
        <v>28</v>
      </c>
      <c r="B39" s="12" t="s">
        <v>1</v>
      </c>
      <c r="C39" s="18" t="s">
        <v>50</v>
      </c>
      <c r="D39" s="18" t="s">
        <v>103</v>
      </c>
      <c r="E39" s="18" t="s">
        <v>111</v>
      </c>
      <c r="F39" s="18" t="s">
        <v>51</v>
      </c>
      <c r="G39" s="20"/>
      <c r="H39" s="19"/>
      <c r="I39" s="6"/>
      <c r="J39" s="6"/>
      <c r="K39" s="18"/>
      <c r="L39" s="18"/>
      <c r="M39" s="18"/>
      <c r="N39"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864" priority="97" stopIfTrue="1" operator="equal">
      <formula>"準備作業"</formula>
    </cfRule>
    <cfRule type="cellIs" dxfId="863" priority="98" stopIfTrue="1" operator="equal">
      <formula>"試験項目"</formula>
    </cfRule>
  </conditionalFormatting>
  <conditionalFormatting sqref="G12:G13">
    <cfRule type="cellIs" dxfId="862" priority="94" stopIfTrue="1" operator="equal">
      <formula>"－"</formula>
    </cfRule>
    <cfRule type="cellIs" dxfId="861" priority="95" stopIfTrue="1" operator="equal">
      <formula>"ＮＧ"</formula>
    </cfRule>
    <cfRule type="cellIs" dxfId="860" priority="96" stopIfTrue="1" operator="equal">
      <formula>"ＯＫ"</formula>
    </cfRule>
  </conditionalFormatting>
  <conditionalFormatting sqref="B13">
    <cfRule type="cellIs" dxfId="859" priority="92" stopIfTrue="1" operator="equal">
      <formula>"準備作業"</formula>
    </cfRule>
    <cfRule type="cellIs" dxfId="858" priority="93" stopIfTrue="1" operator="equal">
      <formula>"試験項目"</formula>
    </cfRule>
  </conditionalFormatting>
  <conditionalFormatting sqref="B14">
    <cfRule type="cellIs" dxfId="857" priority="90" stopIfTrue="1" operator="equal">
      <formula>"準備作業"</formula>
    </cfRule>
    <cfRule type="cellIs" dxfId="856" priority="91" stopIfTrue="1" operator="equal">
      <formula>"試験項目"</formula>
    </cfRule>
  </conditionalFormatting>
  <conditionalFormatting sqref="B15">
    <cfRule type="cellIs" dxfId="855" priority="88" stopIfTrue="1" operator="equal">
      <formula>"準備作業"</formula>
    </cfRule>
    <cfRule type="cellIs" dxfId="854" priority="89" stopIfTrue="1" operator="equal">
      <formula>"試験項目"</formula>
    </cfRule>
  </conditionalFormatting>
  <conditionalFormatting sqref="G14:G15">
    <cfRule type="cellIs" dxfId="853" priority="85" stopIfTrue="1" operator="equal">
      <formula>"－"</formula>
    </cfRule>
    <cfRule type="cellIs" dxfId="852" priority="86" stopIfTrue="1" operator="equal">
      <formula>"ＮＧ"</formula>
    </cfRule>
    <cfRule type="cellIs" dxfId="851" priority="87" stopIfTrue="1" operator="equal">
      <formula>"ＯＫ"</formula>
    </cfRule>
  </conditionalFormatting>
  <conditionalFormatting sqref="B16">
    <cfRule type="cellIs" dxfId="850" priority="83" stopIfTrue="1" operator="equal">
      <formula>"準備作業"</formula>
    </cfRule>
    <cfRule type="cellIs" dxfId="849" priority="84" stopIfTrue="1" operator="equal">
      <formula>"試験項目"</formula>
    </cfRule>
  </conditionalFormatting>
  <conditionalFormatting sqref="G16:G17">
    <cfRule type="cellIs" dxfId="848" priority="80" stopIfTrue="1" operator="equal">
      <formula>"－"</formula>
    </cfRule>
    <cfRule type="cellIs" dxfId="847" priority="81" stopIfTrue="1" operator="equal">
      <formula>"ＮＧ"</formula>
    </cfRule>
    <cfRule type="cellIs" dxfId="846" priority="82" stopIfTrue="1" operator="equal">
      <formula>"ＯＫ"</formula>
    </cfRule>
  </conditionalFormatting>
  <conditionalFormatting sqref="B17">
    <cfRule type="cellIs" dxfId="845" priority="78" stopIfTrue="1" operator="equal">
      <formula>"準備作業"</formula>
    </cfRule>
    <cfRule type="cellIs" dxfId="844" priority="79" stopIfTrue="1" operator="equal">
      <formula>"試験項目"</formula>
    </cfRule>
  </conditionalFormatting>
  <conditionalFormatting sqref="B18">
    <cfRule type="cellIs" dxfId="843" priority="76" stopIfTrue="1" operator="equal">
      <formula>"準備作業"</formula>
    </cfRule>
    <cfRule type="cellIs" dxfId="842" priority="77" stopIfTrue="1" operator="equal">
      <formula>"試験項目"</formula>
    </cfRule>
  </conditionalFormatting>
  <conditionalFormatting sqref="B19">
    <cfRule type="cellIs" dxfId="841" priority="74" stopIfTrue="1" operator="equal">
      <formula>"準備作業"</formula>
    </cfRule>
    <cfRule type="cellIs" dxfId="840" priority="75" stopIfTrue="1" operator="equal">
      <formula>"試験項目"</formula>
    </cfRule>
  </conditionalFormatting>
  <conditionalFormatting sqref="G18:G19">
    <cfRule type="cellIs" dxfId="839" priority="71" stopIfTrue="1" operator="equal">
      <formula>"－"</formula>
    </cfRule>
    <cfRule type="cellIs" dxfId="838" priority="72" stopIfTrue="1" operator="equal">
      <formula>"ＮＧ"</formula>
    </cfRule>
    <cfRule type="cellIs" dxfId="837" priority="73" stopIfTrue="1" operator="equal">
      <formula>"ＯＫ"</formula>
    </cfRule>
  </conditionalFormatting>
  <conditionalFormatting sqref="B20">
    <cfRule type="cellIs" dxfId="836" priority="69" stopIfTrue="1" operator="equal">
      <formula>"準備作業"</formula>
    </cfRule>
    <cfRule type="cellIs" dxfId="835" priority="70" stopIfTrue="1" operator="equal">
      <formula>"試験項目"</formula>
    </cfRule>
  </conditionalFormatting>
  <conditionalFormatting sqref="G20:G21">
    <cfRule type="cellIs" dxfId="834" priority="66" stopIfTrue="1" operator="equal">
      <formula>"－"</formula>
    </cfRule>
    <cfRule type="cellIs" dxfId="833" priority="67" stopIfTrue="1" operator="equal">
      <formula>"ＮＧ"</formula>
    </cfRule>
    <cfRule type="cellIs" dxfId="832" priority="68" stopIfTrue="1" operator="equal">
      <formula>"ＯＫ"</formula>
    </cfRule>
  </conditionalFormatting>
  <conditionalFormatting sqref="B21">
    <cfRule type="cellIs" dxfId="831" priority="64" stopIfTrue="1" operator="equal">
      <formula>"準備作業"</formula>
    </cfRule>
    <cfRule type="cellIs" dxfId="830" priority="65" stopIfTrue="1" operator="equal">
      <formula>"試験項目"</formula>
    </cfRule>
  </conditionalFormatting>
  <conditionalFormatting sqref="B22">
    <cfRule type="cellIs" dxfId="829" priority="62" stopIfTrue="1" operator="equal">
      <formula>"準備作業"</formula>
    </cfRule>
    <cfRule type="cellIs" dxfId="828" priority="63" stopIfTrue="1" operator="equal">
      <formula>"試験項目"</formula>
    </cfRule>
  </conditionalFormatting>
  <conditionalFormatting sqref="B23">
    <cfRule type="cellIs" dxfId="827" priority="60" stopIfTrue="1" operator="equal">
      <formula>"準備作業"</formula>
    </cfRule>
    <cfRule type="cellIs" dxfId="826" priority="61" stopIfTrue="1" operator="equal">
      <formula>"試験項目"</formula>
    </cfRule>
  </conditionalFormatting>
  <conditionalFormatting sqref="G22:G23">
    <cfRule type="cellIs" dxfId="825" priority="57" stopIfTrue="1" operator="equal">
      <formula>"－"</formula>
    </cfRule>
    <cfRule type="cellIs" dxfId="824" priority="58" stopIfTrue="1" operator="equal">
      <formula>"ＮＧ"</formula>
    </cfRule>
    <cfRule type="cellIs" dxfId="823" priority="59" stopIfTrue="1" operator="equal">
      <formula>"ＯＫ"</formula>
    </cfRule>
  </conditionalFormatting>
  <conditionalFormatting sqref="B24">
    <cfRule type="cellIs" dxfId="822" priority="55" stopIfTrue="1" operator="equal">
      <formula>"準備作業"</formula>
    </cfRule>
    <cfRule type="cellIs" dxfId="821" priority="56" stopIfTrue="1" operator="equal">
      <formula>"試験項目"</formula>
    </cfRule>
  </conditionalFormatting>
  <conditionalFormatting sqref="G24:G25">
    <cfRule type="cellIs" dxfId="820" priority="52" stopIfTrue="1" operator="equal">
      <formula>"－"</formula>
    </cfRule>
    <cfRule type="cellIs" dxfId="819" priority="53" stopIfTrue="1" operator="equal">
      <formula>"ＮＧ"</formula>
    </cfRule>
    <cfRule type="cellIs" dxfId="818" priority="54" stopIfTrue="1" operator="equal">
      <formula>"ＯＫ"</formula>
    </cfRule>
  </conditionalFormatting>
  <conditionalFormatting sqref="B25">
    <cfRule type="cellIs" dxfId="817" priority="50" stopIfTrue="1" operator="equal">
      <formula>"準備作業"</formula>
    </cfRule>
    <cfRule type="cellIs" dxfId="816" priority="51" stopIfTrue="1" operator="equal">
      <formula>"試験項目"</formula>
    </cfRule>
  </conditionalFormatting>
  <conditionalFormatting sqref="B26">
    <cfRule type="cellIs" dxfId="815" priority="48" stopIfTrue="1" operator="equal">
      <formula>"準備作業"</formula>
    </cfRule>
    <cfRule type="cellIs" dxfId="814" priority="49" stopIfTrue="1" operator="equal">
      <formula>"試験項目"</formula>
    </cfRule>
  </conditionalFormatting>
  <conditionalFormatting sqref="B27">
    <cfRule type="cellIs" dxfId="813" priority="46" stopIfTrue="1" operator="equal">
      <formula>"準備作業"</formula>
    </cfRule>
    <cfRule type="cellIs" dxfId="812" priority="47" stopIfTrue="1" operator="equal">
      <formula>"試験項目"</formula>
    </cfRule>
  </conditionalFormatting>
  <conditionalFormatting sqref="G26:G27">
    <cfRule type="cellIs" dxfId="811" priority="43" stopIfTrue="1" operator="equal">
      <formula>"－"</formula>
    </cfRule>
    <cfRule type="cellIs" dxfId="810" priority="44" stopIfTrue="1" operator="equal">
      <formula>"ＮＧ"</formula>
    </cfRule>
    <cfRule type="cellIs" dxfId="809" priority="45" stopIfTrue="1" operator="equal">
      <formula>"ＯＫ"</formula>
    </cfRule>
  </conditionalFormatting>
  <conditionalFormatting sqref="B32">
    <cfRule type="cellIs" dxfId="808" priority="41" stopIfTrue="1" operator="equal">
      <formula>"準備作業"</formula>
    </cfRule>
    <cfRule type="cellIs" dxfId="807" priority="42" stopIfTrue="1" operator="equal">
      <formula>"試験項目"</formula>
    </cfRule>
  </conditionalFormatting>
  <conditionalFormatting sqref="G32:G33">
    <cfRule type="cellIs" dxfId="806" priority="38" stopIfTrue="1" operator="equal">
      <formula>"－"</formula>
    </cfRule>
    <cfRule type="cellIs" dxfId="805" priority="39" stopIfTrue="1" operator="equal">
      <formula>"ＮＧ"</formula>
    </cfRule>
    <cfRule type="cellIs" dxfId="804" priority="40" stopIfTrue="1" operator="equal">
      <formula>"ＯＫ"</formula>
    </cfRule>
  </conditionalFormatting>
  <conditionalFormatting sqref="B33">
    <cfRule type="cellIs" dxfId="803" priority="36" stopIfTrue="1" operator="equal">
      <formula>"準備作業"</formula>
    </cfRule>
    <cfRule type="cellIs" dxfId="802" priority="37" stopIfTrue="1" operator="equal">
      <formula>"試験項目"</formula>
    </cfRule>
  </conditionalFormatting>
  <conditionalFormatting sqref="B34">
    <cfRule type="cellIs" dxfId="801" priority="34" stopIfTrue="1" operator="equal">
      <formula>"準備作業"</formula>
    </cfRule>
    <cfRule type="cellIs" dxfId="800" priority="35" stopIfTrue="1" operator="equal">
      <formula>"試験項目"</formula>
    </cfRule>
  </conditionalFormatting>
  <conditionalFormatting sqref="B35">
    <cfRule type="cellIs" dxfId="799" priority="32" stopIfTrue="1" operator="equal">
      <formula>"準備作業"</formula>
    </cfRule>
    <cfRule type="cellIs" dxfId="798" priority="33" stopIfTrue="1" operator="equal">
      <formula>"試験項目"</formula>
    </cfRule>
  </conditionalFormatting>
  <conditionalFormatting sqref="G34:G35">
    <cfRule type="cellIs" dxfId="797" priority="29" stopIfTrue="1" operator="equal">
      <formula>"－"</formula>
    </cfRule>
    <cfRule type="cellIs" dxfId="796" priority="30" stopIfTrue="1" operator="equal">
      <formula>"ＮＧ"</formula>
    </cfRule>
    <cfRule type="cellIs" dxfId="795" priority="31" stopIfTrue="1" operator="equal">
      <formula>"ＯＫ"</formula>
    </cfRule>
  </conditionalFormatting>
  <conditionalFormatting sqref="B36">
    <cfRule type="cellIs" dxfId="794" priority="27" stopIfTrue="1" operator="equal">
      <formula>"準備作業"</formula>
    </cfRule>
    <cfRule type="cellIs" dxfId="793" priority="28" stopIfTrue="1" operator="equal">
      <formula>"試験項目"</formula>
    </cfRule>
  </conditionalFormatting>
  <conditionalFormatting sqref="G36:G37">
    <cfRule type="cellIs" dxfId="792" priority="24" stopIfTrue="1" operator="equal">
      <formula>"－"</formula>
    </cfRule>
    <cfRule type="cellIs" dxfId="791" priority="25" stopIfTrue="1" operator="equal">
      <formula>"ＮＧ"</formula>
    </cfRule>
    <cfRule type="cellIs" dxfId="790" priority="26" stopIfTrue="1" operator="equal">
      <formula>"ＯＫ"</formula>
    </cfRule>
  </conditionalFormatting>
  <conditionalFormatting sqref="B37">
    <cfRule type="cellIs" dxfId="789" priority="22" stopIfTrue="1" operator="equal">
      <formula>"準備作業"</formula>
    </cfRule>
    <cfRule type="cellIs" dxfId="788" priority="23" stopIfTrue="1" operator="equal">
      <formula>"試験項目"</formula>
    </cfRule>
  </conditionalFormatting>
  <conditionalFormatting sqref="B38">
    <cfRule type="cellIs" dxfId="787" priority="20" stopIfTrue="1" operator="equal">
      <formula>"準備作業"</formula>
    </cfRule>
    <cfRule type="cellIs" dxfId="786" priority="21" stopIfTrue="1" operator="equal">
      <formula>"試験項目"</formula>
    </cfRule>
  </conditionalFormatting>
  <conditionalFormatting sqref="B39">
    <cfRule type="cellIs" dxfId="785" priority="18" stopIfTrue="1" operator="equal">
      <formula>"準備作業"</formula>
    </cfRule>
    <cfRule type="cellIs" dxfId="784" priority="19" stopIfTrue="1" operator="equal">
      <formula>"試験項目"</formula>
    </cfRule>
  </conditionalFormatting>
  <conditionalFormatting sqref="G38:G39">
    <cfRule type="cellIs" dxfId="783" priority="15" stopIfTrue="1" operator="equal">
      <formula>"－"</formula>
    </cfRule>
    <cfRule type="cellIs" dxfId="782" priority="16" stopIfTrue="1" operator="equal">
      <formula>"ＮＧ"</formula>
    </cfRule>
    <cfRule type="cellIs" dxfId="781" priority="17" stopIfTrue="1" operator="equal">
      <formula>"ＯＫ"</formula>
    </cfRule>
  </conditionalFormatting>
  <conditionalFormatting sqref="B28">
    <cfRule type="cellIs" dxfId="780" priority="13" stopIfTrue="1" operator="equal">
      <formula>"準備作業"</formula>
    </cfRule>
    <cfRule type="cellIs" dxfId="779" priority="14" stopIfTrue="1" operator="equal">
      <formula>"試験項目"</formula>
    </cfRule>
  </conditionalFormatting>
  <conditionalFormatting sqref="G28:G29">
    <cfRule type="cellIs" dxfId="778" priority="10" stopIfTrue="1" operator="equal">
      <formula>"－"</formula>
    </cfRule>
    <cfRule type="cellIs" dxfId="777" priority="11" stopIfTrue="1" operator="equal">
      <formula>"ＮＧ"</formula>
    </cfRule>
    <cfRule type="cellIs" dxfId="776" priority="12" stopIfTrue="1" operator="equal">
      <formula>"ＯＫ"</formula>
    </cfRule>
  </conditionalFormatting>
  <conditionalFormatting sqref="B29">
    <cfRule type="cellIs" dxfId="775" priority="8" stopIfTrue="1" operator="equal">
      <formula>"準備作業"</formula>
    </cfRule>
    <cfRule type="cellIs" dxfId="774" priority="9" stopIfTrue="1" operator="equal">
      <formula>"試験項目"</formula>
    </cfRule>
  </conditionalFormatting>
  <conditionalFormatting sqref="B30">
    <cfRule type="cellIs" dxfId="773" priority="6" stopIfTrue="1" operator="equal">
      <formula>"準備作業"</formula>
    </cfRule>
    <cfRule type="cellIs" dxfId="772" priority="7" stopIfTrue="1" operator="equal">
      <formula>"試験項目"</formula>
    </cfRule>
  </conditionalFormatting>
  <conditionalFormatting sqref="B31">
    <cfRule type="cellIs" dxfId="771" priority="4" stopIfTrue="1" operator="equal">
      <formula>"準備作業"</formula>
    </cfRule>
    <cfRule type="cellIs" dxfId="770" priority="5" stopIfTrue="1" operator="equal">
      <formula>"試験項目"</formula>
    </cfRule>
  </conditionalFormatting>
  <conditionalFormatting sqref="G30:G31">
    <cfRule type="cellIs" dxfId="769" priority="1" stopIfTrue="1" operator="equal">
      <formula>"－"</formula>
    </cfRule>
    <cfRule type="cellIs" dxfId="768" priority="2" stopIfTrue="1" operator="equal">
      <formula>"ＮＧ"</formula>
    </cfRule>
    <cfRule type="cellIs" dxfId="767" priority="3" stopIfTrue="1" operator="equal">
      <formula>"ＯＫ"</formula>
    </cfRule>
  </conditionalFormatting>
  <dataValidations disablePrompts="1" count="2">
    <dataValidation type="list" allowBlank="1" showInputMessage="1" showErrorMessage="1" sqref="G12:G39">
      <formula1>"ＯＫ,ＮＧ,－"</formula1>
    </dataValidation>
    <dataValidation type="list" allowBlank="1" showInputMessage="1" showErrorMessage="1" sqref="G40:G65471">
      <formula1>#REF!</formula1>
    </dataValidation>
  </dataValidations>
  <pageMargins left="0.7" right="0.7" top="0.75" bottom="0.75" header="0.3" footer="0.3"/>
  <pageSetup paperSize="9"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23"/>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15" t="s">
        <v>8</v>
      </c>
      <c r="J1" s="15" t="s">
        <v>9</v>
      </c>
      <c r="K1" s="15" t="s">
        <v>10</v>
      </c>
      <c r="L1" s="62"/>
      <c r="M1" s="63"/>
    </row>
    <row r="2" spans="1:14" ht="27" customHeight="1">
      <c r="A2" s="64" t="s">
        <v>11</v>
      </c>
      <c r="B2" s="65"/>
      <c r="C2" s="66"/>
      <c r="D2" s="67" t="s">
        <v>297</v>
      </c>
      <c r="E2" s="67"/>
      <c r="F2" s="68" t="s">
        <v>296</v>
      </c>
      <c r="G2" s="69"/>
      <c r="H2" s="70"/>
      <c r="I2" s="3" t="s">
        <v>0</v>
      </c>
      <c r="J2" s="3"/>
      <c r="K2" s="3" t="s">
        <v>12</v>
      </c>
      <c r="L2" s="71"/>
      <c r="M2" s="72"/>
    </row>
    <row r="3" spans="1:14" ht="12" customHeight="1">
      <c r="A3" s="77" t="s">
        <v>13</v>
      </c>
      <c r="B3" s="77"/>
      <c r="C3" s="77"/>
      <c r="D3" s="77"/>
      <c r="E3" s="62" t="s">
        <v>14</v>
      </c>
      <c r="F3" s="78"/>
      <c r="G3" s="63"/>
      <c r="H3" s="16" t="s">
        <v>15</v>
      </c>
      <c r="I3" s="15" t="s">
        <v>16</v>
      </c>
      <c r="J3" s="15" t="s">
        <v>17</v>
      </c>
      <c r="K3" s="15" t="s">
        <v>18</v>
      </c>
      <c r="L3" s="73"/>
      <c r="M3" s="74"/>
    </row>
    <row r="4" spans="1:14" ht="32.25" customHeight="1">
      <c r="A4" s="79" t="s">
        <v>41</v>
      </c>
      <c r="B4" s="80"/>
      <c r="C4" s="80"/>
      <c r="D4" s="81"/>
      <c r="E4" s="82" t="s">
        <v>42</v>
      </c>
      <c r="F4" s="83"/>
      <c r="G4" s="84"/>
      <c r="H4" s="5">
        <f>SUM(N12:N19)</f>
        <v>6</v>
      </c>
      <c r="I4" s="8">
        <f>COUNTIF(G12:G19,"ＯＫ")</f>
        <v>0</v>
      </c>
      <c r="J4" s="9">
        <f>COUNTIF(G12:G19,"ＮＧ")</f>
        <v>0</v>
      </c>
      <c r="K4" s="14"/>
      <c r="L4" s="75"/>
      <c r="M4" s="76"/>
    </row>
    <row r="5" spans="1:14" ht="89.25" customHeight="1">
      <c r="A5" s="17" t="s">
        <v>19</v>
      </c>
      <c r="B5" s="85" t="s">
        <v>43</v>
      </c>
      <c r="C5" s="86"/>
      <c r="D5" s="86"/>
      <c r="E5" s="86"/>
      <c r="F5" s="86"/>
      <c r="G5" s="86"/>
      <c r="H5" s="86"/>
      <c r="I5" s="86"/>
      <c r="J5" s="86"/>
      <c r="K5" s="86"/>
      <c r="L5" s="86"/>
      <c r="M5" s="87"/>
    </row>
    <row r="6" spans="1:14" ht="45" customHeight="1">
      <c r="A6" s="15" t="s">
        <v>20</v>
      </c>
      <c r="B6" s="56" t="s">
        <v>44</v>
      </c>
      <c r="C6" s="56"/>
      <c r="D6" s="57"/>
      <c r="E6" s="57"/>
      <c r="F6" s="57"/>
      <c r="G6" s="57"/>
      <c r="H6" s="57"/>
      <c r="I6" s="57"/>
      <c r="J6" s="57"/>
      <c r="K6" s="57"/>
      <c r="L6" s="57"/>
      <c r="M6" s="57"/>
    </row>
    <row r="7" spans="1:14" ht="58.5" customHeight="1">
      <c r="A7" s="15" t="s">
        <v>21</v>
      </c>
      <c r="B7" s="56" t="s">
        <v>39</v>
      </c>
      <c r="C7" s="56"/>
      <c r="D7" s="57"/>
      <c r="E7" s="57"/>
      <c r="F7" s="57"/>
      <c r="G7" s="57"/>
      <c r="H7" s="57"/>
      <c r="I7" s="57"/>
      <c r="J7" s="57"/>
      <c r="K7" s="57"/>
      <c r="L7" s="57"/>
      <c r="M7" s="57"/>
    </row>
    <row r="8" spans="1:14" ht="114.75" customHeight="1">
      <c r="A8" s="17"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15" t="s">
        <v>35</v>
      </c>
      <c r="E11" s="17" t="s">
        <v>36</v>
      </c>
      <c r="F11" s="15" t="s">
        <v>37</v>
      </c>
      <c r="G11" s="55"/>
      <c r="H11" s="53"/>
      <c r="I11" s="53"/>
      <c r="J11" s="53"/>
      <c r="K11" s="53"/>
      <c r="L11" s="53"/>
      <c r="M11" s="53"/>
    </row>
    <row r="12" spans="1:14" s="2" customFormat="1" ht="198">
      <c r="A12" s="10">
        <f>"0000" + ROW()-11</f>
        <v>1</v>
      </c>
      <c r="B12" s="12" t="s">
        <v>2</v>
      </c>
      <c r="C12" s="13" t="s">
        <v>48</v>
      </c>
      <c r="D12" s="18" t="s">
        <v>373</v>
      </c>
      <c r="E12" s="18" t="s">
        <v>374</v>
      </c>
      <c r="F12" s="18" t="s">
        <v>38</v>
      </c>
      <c r="G12" s="20" t="s">
        <v>3</v>
      </c>
      <c r="H12" s="19"/>
      <c r="I12" s="6"/>
      <c r="J12" s="7"/>
      <c r="K12" s="13"/>
      <c r="L12" s="13"/>
      <c r="M12" s="13"/>
      <c r="N12" s="11"/>
    </row>
    <row r="13" spans="1:14" s="2" customFormat="1" ht="52.8">
      <c r="A13" s="10">
        <f t="shared" ref="A13:A23" si="0">"0000" + ROW()-11</f>
        <v>2</v>
      </c>
      <c r="B13" s="12" t="s">
        <v>1</v>
      </c>
      <c r="C13" s="13" t="s">
        <v>47</v>
      </c>
      <c r="D13" s="13" t="s">
        <v>46</v>
      </c>
      <c r="E13" s="13" t="s">
        <v>92</v>
      </c>
      <c r="F13" s="13" t="s">
        <v>40</v>
      </c>
      <c r="G13" s="20"/>
      <c r="H13" s="19"/>
      <c r="I13" s="6"/>
      <c r="J13" s="6"/>
      <c r="K13" s="13"/>
      <c r="L13" s="13"/>
      <c r="M13" s="13"/>
      <c r="N13" s="11">
        <v>1</v>
      </c>
    </row>
    <row r="14" spans="1:14" s="2" customFormat="1" ht="52.8">
      <c r="A14" s="10">
        <f t="shared" si="0"/>
        <v>3</v>
      </c>
      <c r="B14" s="12" t="s">
        <v>1</v>
      </c>
      <c r="C14" s="18" t="s">
        <v>49</v>
      </c>
      <c r="D14" s="18" t="s">
        <v>46</v>
      </c>
      <c r="E14" s="18" t="s">
        <v>92</v>
      </c>
      <c r="F14" s="18" t="s">
        <v>218</v>
      </c>
      <c r="G14" s="20"/>
      <c r="H14" s="19"/>
      <c r="I14" s="6"/>
      <c r="J14" s="6"/>
      <c r="K14" s="18"/>
      <c r="L14" s="18"/>
      <c r="M14" s="18"/>
      <c r="N14" s="11">
        <v>1</v>
      </c>
    </row>
    <row r="15" spans="1:14" s="2" customFormat="1" ht="171.6">
      <c r="A15" s="10">
        <f t="shared" si="0"/>
        <v>4</v>
      </c>
      <c r="B15" s="12" t="s">
        <v>1</v>
      </c>
      <c r="C15" s="18" t="s">
        <v>50</v>
      </c>
      <c r="D15" s="18" t="s">
        <v>46</v>
      </c>
      <c r="E15" s="18" t="s">
        <v>92</v>
      </c>
      <c r="F15" s="18" t="s">
        <v>331</v>
      </c>
      <c r="G15" s="20"/>
      <c r="H15" s="19"/>
      <c r="I15" s="6"/>
      <c r="J15" s="6"/>
      <c r="K15" s="18"/>
      <c r="L15" s="18"/>
      <c r="M15" s="18"/>
      <c r="N15" s="11">
        <v>1</v>
      </c>
    </row>
    <row r="16" spans="1:14" s="2" customFormat="1" ht="79.2">
      <c r="A16" s="10">
        <f>"0000" + ROW()-11</f>
        <v>5</v>
      </c>
      <c r="B16" s="12" t="s">
        <v>2</v>
      </c>
      <c r="C16" s="18" t="s">
        <v>98</v>
      </c>
      <c r="D16" s="18" t="s">
        <v>45</v>
      </c>
      <c r="E16" s="18" t="s">
        <v>176</v>
      </c>
      <c r="F16" s="18" t="s">
        <v>38</v>
      </c>
      <c r="G16" s="20" t="s">
        <v>3</v>
      </c>
      <c r="H16" s="19"/>
      <c r="I16" s="6"/>
      <c r="J16" s="7"/>
      <c r="K16" s="18"/>
      <c r="L16" s="18"/>
      <c r="M16" s="18"/>
      <c r="N16" s="11"/>
    </row>
    <row r="17" spans="1:14" s="2" customFormat="1" ht="52.8">
      <c r="A17" s="10">
        <f t="shared" si="0"/>
        <v>6</v>
      </c>
      <c r="B17" s="12" t="s">
        <v>1</v>
      </c>
      <c r="C17" s="18" t="s">
        <v>56</v>
      </c>
      <c r="D17" s="18" t="s">
        <v>46</v>
      </c>
      <c r="E17" s="18" t="s">
        <v>92</v>
      </c>
      <c r="F17" s="18" t="s">
        <v>220</v>
      </c>
      <c r="G17" s="20"/>
      <c r="H17" s="19"/>
      <c r="I17" s="6"/>
      <c r="J17" s="6"/>
      <c r="K17" s="18"/>
      <c r="L17" s="18"/>
      <c r="M17" s="18"/>
      <c r="N17" s="11">
        <v>1</v>
      </c>
    </row>
    <row r="18" spans="1:14" s="2" customFormat="1" ht="52.8">
      <c r="A18" s="10">
        <f t="shared" si="0"/>
        <v>7</v>
      </c>
      <c r="B18" s="12" t="s">
        <v>1</v>
      </c>
      <c r="C18" s="18" t="s">
        <v>49</v>
      </c>
      <c r="D18" s="18" t="s">
        <v>46</v>
      </c>
      <c r="E18" s="18" t="s">
        <v>92</v>
      </c>
      <c r="F18" s="18" t="s">
        <v>300</v>
      </c>
      <c r="G18" s="20"/>
      <c r="H18" s="19"/>
      <c r="I18" s="6"/>
      <c r="J18" s="6"/>
      <c r="K18" s="18"/>
      <c r="L18" s="18"/>
      <c r="M18" s="18"/>
      <c r="N18" s="11">
        <v>1</v>
      </c>
    </row>
    <row r="19" spans="1:14" s="2" customFormat="1" ht="52.8">
      <c r="A19" s="10">
        <f t="shared" si="0"/>
        <v>8</v>
      </c>
      <c r="B19" s="12" t="s">
        <v>1</v>
      </c>
      <c r="C19" s="18" t="s">
        <v>50</v>
      </c>
      <c r="D19" s="18" t="s">
        <v>46</v>
      </c>
      <c r="E19" s="18" t="s">
        <v>112</v>
      </c>
      <c r="F19" s="18" t="s">
        <v>51</v>
      </c>
      <c r="G19" s="20"/>
      <c r="H19" s="19"/>
      <c r="I19" s="6"/>
      <c r="J19" s="6"/>
      <c r="K19" s="18"/>
      <c r="L19" s="18"/>
      <c r="M19" s="18"/>
      <c r="N19" s="11">
        <v>1</v>
      </c>
    </row>
    <row r="20" spans="1:14" s="2" customFormat="1" ht="79.2">
      <c r="A20" s="10">
        <f>"0000" + ROW()-11</f>
        <v>9</v>
      </c>
      <c r="B20" s="12" t="s">
        <v>2</v>
      </c>
      <c r="C20" s="18" t="s">
        <v>293</v>
      </c>
      <c r="D20" s="18" t="s">
        <v>45</v>
      </c>
      <c r="E20" s="18" t="s">
        <v>294</v>
      </c>
      <c r="F20" s="18" t="s">
        <v>38</v>
      </c>
      <c r="G20" s="20" t="s">
        <v>3</v>
      </c>
      <c r="H20" s="19"/>
      <c r="I20" s="6"/>
      <c r="J20" s="7"/>
      <c r="K20" s="18"/>
      <c r="L20" s="18"/>
      <c r="M20" s="18"/>
      <c r="N20" s="11"/>
    </row>
    <row r="21" spans="1:14" s="2" customFormat="1" ht="52.8">
      <c r="A21" s="10">
        <f t="shared" si="0"/>
        <v>10</v>
      </c>
      <c r="B21" s="12" t="s">
        <v>1</v>
      </c>
      <c r="C21" s="18" t="s">
        <v>56</v>
      </c>
      <c r="D21" s="18" t="s">
        <v>46</v>
      </c>
      <c r="E21" s="18" t="s">
        <v>92</v>
      </c>
      <c r="F21" s="18" t="s">
        <v>221</v>
      </c>
      <c r="G21" s="20"/>
      <c r="H21" s="19"/>
      <c r="I21" s="6"/>
      <c r="J21" s="6"/>
      <c r="K21" s="18"/>
      <c r="L21" s="18"/>
      <c r="M21" s="18"/>
      <c r="N21" s="11">
        <v>1</v>
      </c>
    </row>
    <row r="22" spans="1:14" s="2" customFormat="1" ht="52.8">
      <c r="A22" s="10">
        <f t="shared" si="0"/>
        <v>11</v>
      </c>
      <c r="B22" s="12" t="s">
        <v>1</v>
      </c>
      <c r="C22" s="18" t="s">
        <v>49</v>
      </c>
      <c r="D22" s="18" t="s">
        <v>46</v>
      </c>
      <c r="E22" s="18" t="s">
        <v>92</v>
      </c>
      <c r="F22" s="18" t="s">
        <v>219</v>
      </c>
      <c r="G22" s="20"/>
      <c r="H22" s="19"/>
      <c r="I22" s="6"/>
      <c r="J22" s="6"/>
      <c r="K22" s="18"/>
      <c r="L22" s="18"/>
      <c r="M22" s="18"/>
      <c r="N22" s="11">
        <v>1</v>
      </c>
    </row>
    <row r="23" spans="1:14" s="2" customFormat="1" ht="52.8">
      <c r="A23" s="10">
        <f t="shared" si="0"/>
        <v>12</v>
      </c>
      <c r="B23" s="12" t="s">
        <v>1</v>
      </c>
      <c r="C23" s="18" t="s">
        <v>50</v>
      </c>
      <c r="D23" s="18" t="s">
        <v>46</v>
      </c>
      <c r="E23" s="18" t="s">
        <v>92</v>
      </c>
      <c r="F23" s="18" t="s">
        <v>51</v>
      </c>
      <c r="G23" s="20"/>
      <c r="H23" s="19"/>
      <c r="I23" s="6"/>
      <c r="J23" s="6"/>
      <c r="K23" s="18"/>
      <c r="L23" s="18"/>
      <c r="M23" s="18"/>
      <c r="N23"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766" priority="192" stopIfTrue="1" operator="equal">
      <formula>"準備作業"</formula>
    </cfRule>
    <cfRule type="cellIs" dxfId="765" priority="193" stopIfTrue="1" operator="equal">
      <formula>"試験項目"</formula>
    </cfRule>
  </conditionalFormatting>
  <conditionalFormatting sqref="G12:G13">
    <cfRule type="cellIs" dxfId="764" priority="189" stopIfTrue="1" operator="equal">
      <formula>"－"</formula>
    </cfRule>
    <cfRule type="cellIs" dxfId="763" priority="190" stopIfTrue="1" operator="equal">
      <formula>"ＮＧ"</formula>
    </cfRule>
    <cfRule type="cellIs" dxfId="762" priority="191" stopIfTrue="1" operator="equal">
      <formula>"ＯＫ"</formula>
    </cfRule>
  </conditionalFormatting>
  <conditionalFormatting sqref="B13">
    <cfRule type="cellIs" dxfId="761" priority="187" stopIfTrue="1" operator="equal">
      <formula>"準備作業"</formula>
    </cfRule>
    <cfRule type="cellIs" dxfId="760" priority="188" stopIfTrue="1" operator="equal">
      <formula>"試験項目"</formula>
    </cfRule>
  </conditionalFormatting>
  <conditionalFormatting sqref="B14">
    <cfRule type="cellIs" dxfId="759" priority="107" stopIfTrue="1" operator="equal">
      <formula>"準備作業"</formula>
    </cfRule>
    <cfRule type="cellIs" dxfId="758" priority="108" stopIfTrue="1" operator="equal">
      <formula>"試験項目"</formula>
    </cfRule>
  </conditionalFormatting>
  <conditionalFormatting sqref="G14">
    <cfRule type="cellIs" dxfId="757" priority="79" stopIfTrue="1" operator="equal">
      <formula>"－"</formula>
    </cfRule>
    <cfRule type="cellIs" dxfId="756" priority="80" stopIfTrue="1" operator="equal">
      <formula>"ＮＧ"</formula>
    </cfRule>
    <cfRule type="cellIs" dxfId="755" priority="81" stopIfTrue="1" operator="equal">
      <formula>"ＯＫ"</formula>
    </cfRule>
  </conditionalFormatting>
  <conditionalFormatting sqref="B16">
    <cfRule type="cellIs" dxfId="754" priority="74" stopIfTrue="1" operator="equal">
      <formula>"準備作業"</formula>
    </cfRule>
    <cfRule type="cellIs" dxfId="753" priority="75" stopIfTrue="1" operator="equal">
      <formula>"試験項目"</formula>
    </cfRule>
  </conditionalFormatting>
  <conditionalFormatting sqref="G16:G17">
    <cfRule type="cellIs" dxfId="752" priority="71" stopIfTrue="1" operator="equal">
      <formula>"－"</formula>
    </cfRule>
    <cfRule type="cellIs" dxfId="751" priority="72" stopIfTrue="1" operator="equal">
      <formula>"ＮＧ"</formula>
    </cfRule>
    <cfRule type="cellIs" dxfId="750" priority="73" stopIfTrue="1" operator="equal">
      <formula>"ＯＫ"</formula>
    </cfRule>
  </conditionalFormatting>
  <conditionalFormatting sqref="B17">
    <cfRule type="cellIs" dxfId="749" priority="69" stopIfTrue="1" operator="equal">
      <formula>"準備作業"</formula>
    </cfRule>
    <cfRule type="cellIs" dxfId="748" priority="70" stopIfTrue="1" operator="equal">
      <formula>"試験項目"</formula>
    </cfRule>
  </conditionalFormatting>
  <conditionalFormatting sqref="B18">
    <cfRule type="cellIs" dxfId="747" priority="67" stopIfTrue="1" operator="equal">
      <formula>"準備作業"</formula>
    </cfRule>
    <cfRule type="cellIs" dxfId="746" priority="68" stopIfTrue="1" operator="equal">
      <formula>"試験項目"</formula>
    </cfRule>
  </conditionalFormatting>
  <conditionalFormatting sqref="B19">
    <cfRule type="cellIs" dxfId="745" priority="65" stopIfTrue="1" operator="equal">
      <formula>"準備作業"</formula>
    </cfRule>
    <cfRule type="cellIs" dxfId="744" priority="66" stopIfTrue="1" operator="equal">
      <formula>"試験項目"</formula>
    </cfRule>
  </conditionalFormatting>
  <conditionalFormatting sqref="G18:G19">
    <cfRule type="cellIs" dxfId="743" priority="62" stopIfTrue="1" operator="equal">
      <formula>"－"</formula>
    </cfRule>
    <cfRule type="cellIs" dxfId="742" priority="63" stopIfTrue="1" operator="equal">
      <formula>"ＮＧ"</formula>
    </cfRule>
    <cfRule type="cellIs" dxfId="741" priority="64" stopIfTrue="1" operator="equal">
      <formula>"ＯＫ"</formula>
    </cfRule>
  </conditionalFormatting>
  <conditionalFormatting sqref="B20">
    <cfRule type="cellIs" dxfId="740" priority="18" stopIfTrue="1" operator="equal">
      <formula>"準備作業"</formula>
    </cfRule>
    <cfRule type="cellIs" dxfId="739" priority="19" stopIfTrue="1" operator="equal">
      <formula>"試験項目"</formula>
    </cfRule>
  </conditionalFormatting>
  <conditionalFormatting sqref="G20:G21">
    <cfRule type="cellIs" dxfId="738" priority="15" stopIfTrue="1" operator="equal">
      <formula>"－"</formula>
    </cfRule>
    <cfRule type="cellIs" dxfId="737" priority="16" stopIfTrue="1" operator="equal">
      <formula>"ＮＧ"</formula>
    </cfRule>
    <cfRule type="cellIs" dxfId="736" priority="17" stopIfTrue="1" operator="equal">
      <formula>"ＯＫ"</formula>
    </cfRule>
  </conditionalFormatting>
  <conditionalFormatting sqref="B21">
    <cfRule type="cellIs" dxfId="735" priority="13" stopIfTrue="1" operator="equal">
      <formula>"準備作業"</formula>
    </cfRule>
    <cfRule type="cellIs" dxfId="734" priority="14" stopIfTrue="1" operator="equal">
      <formula>"試験項目"</formula>
    </cfRule>
  </conditionalFormatting>
  <conditionalFormatting sqref="B22">
    <cfRule type="cellIs" dxfId="733" priority="11" stopIfTrue="1" operator="equal">
      <formula>"準備作業"</formula>
    </cfRule>
    <cfRule type="cellIs" dxfId="732" priority="12" stopIfTrue="1" operator="equal">
      <formula>"試験項目"</formula>
    </cfRule>
  </conditionalFormatting>
  <conditionalFormatting sqref="B23">
    <cfRule type="cellIs" dxfId="731" priority="9" stopIfTrue="1" operator="equal">
      <formula>"準備作業"</formula>
    </cfRule>
    <cfRule type="cellIs" dxfId="730" priority="10" stopIfTrue="1" operator="equal">
      <formula>"試験項目"</formula>
    </cfRule>
  </conditionalFormatting>
  <conditionalFormatting sqref="G22:G23">
    <cfRule type="cellIs" dxfId="729" priority="6" stopIfTrue="1" operator="equal">
      <formula>"－"</formula>
    </cfRule>
    <cfRule type="cellIs" dxfId="728" priority="7" stopIfTrue="1" operator="equal">
      <formula>"ＮＧ"</formula>
    </cfRule>
    <cfRule type="cellIs" dxfId="727" priority="8" stopIfTrue="1" operator="equal">
      <formula>"ＯＫ"</formula>
    </cfRule>
  </conditionalFormatting>
  <conditionalFormatting sqref="B15">
    <cfRule type="cellIs" dxfId="726" priority="4" stopIfTrue="1" operator="equal">
      <formula>"準備作業"</formula>
    </cfRule>
    <cfRule type="cellIs" dxfId="725" priority="5" stopIfTrue="1" operator="equal">
      <formula>"試験項目"</formula>
    </cfRule>
  </conditionalFormatting>
  <conditionalFormatting sqref="G15">
    <cfRule type="cellIs" dxfId="724" priority="1" stopIfTrue="1" operator="equal">
      <formula>"－"</formula>
    </cfRule>
    <cfRule type="cellIs" dxfId="723" priority="2" stopIfTrue="1" operator="equal">
      <formula>"ＮＧ"</formula>
    </cfRule>
    <cfRule type="cellIs" dxfId="722" priority="3" stopIfTrue="1" operator="equal">
      <formula>"ＯＫ"</formula>
    </cfRule>
  </conditionalFormatting>
  <dataValidations count="2">
    <dataValidation type="list" allowBlank="1" showInputMessage="1" showErrorMessage="1" sqref="G24:G65455">
      <formula1>#REF!</formula1>
    </dataValidation>
    <dataValidation type="list" allowBlank="1" showInputMessage="1" showErrorMessage="1" sqref="G12:G23">
      <formula1>"ＯＫ,ＮＧ,－"</formula1>
    </dataValidation>
  </dataValidations>
  <pageMargins left="0.7" right="0.7" top="0.75" bottom="0.75" header="0.3" footer="0.3"/>
  <pageSetup paperSize="9" scale="2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20</vt:i4>
      </vt:variant>
      <vt:variant>
        <vt:lpstr>名前付き一覧</vt:lpstr>
      </vt:variant>
      <vt:variant>
        <vt:i4>18</vt:i4>
      </vt:variant>
    </vt:vector>
  </HeadingPairs>
  <TitlesOfParts>
    <vt:vector size="38" baseType="lpstr">
      <vt:lpstr>試験内容内訳</vt:lpstr>
      <vt:lpstr>Zipファイル関連処理_補足</vt:lpstr>
      <vt:lpstr>異常系</vt:lpstr>
      <vt:lpstr>エラー患者履歴管理作成</vt:lpstr>
      <vt:lpstr>最終未通知有無確認結果（断面）作成</vt:lpstr>
      <vt:lpstr>Zipファイル格納</vt:lpstr>
      <vt:lpstr>MMLファイル一覧作成</vt:lpstr>
      <vt:lpstr>利活用可能患者IDテーブル作成</vt:lpstr>
      <vt:lpstr>エラー患者情報データマート作成</vt:lpstr>
      <vt:lpstr>データマート取込前確認結果出力</vt:lpstr>
      <vt:lpstr>エラー患者情報データマート反映</vt:lpstr>
      <vt:lpstr>データマート取込後確認結果出力</vt:lpstr>
      <vt:lpstr>MML個別取込_利活用可否確認結果反映</vt:lpstr>
      <vt:lpstr>MMLファイル読込</vt:lpstr>
      <vt:lpstr>MML個別取込（取込前確認）</vt:lpstr>
      <vt:lpstr>削除対象反映</vt:lpstr>
      <vt:lpstr>取込結果反映</vt:lpstr>
      <vt:lpstr>MML個別取込（取込後確認）</vt:lpstr>
      <vt:lpstr>Zipファイル一覧作成</vt:lpstr>
      <vt:lpstr>Zipファイルコピー</vt:lpstr>
      <vt:lpstr>MMLファイル一覧作成!Print_Area</vt:lpstr>
      <vt:lpstr>MMLファイル読込!Print_Area</vt:lpstr>
      <vt:lpstr>'MML個別取込（取込後確認）'!Print_Area</vt:lpstr>
      <vt:lpstr>'MML個別取込（取込前確認）'!Print_Area</vt:lpstr>
      <vt:lpstr>MML個別取込_利活用可否確認結果反映!Print_Area</vt:lpstr>
      <vt:lpstr>Zipファイルコピー!Print_Area</vt:lpstr>
      <vt:lpstr>Zipファイル一覧作成!Print_Area</vt:lpstr>
      <vt:lpstr>Zipファイル格納!Print_Area</vt:lpstr>
      <vt:lpstr>エラー患者情報データマート作成!Print_Area</vt:lpstr>
      <vt:lpstr>エラー患者情報データマート反映!Print_Area</vt:lpstr>
      <vt:lpstr>エラー患者履歴管理作成!Print_Area</vt:lpstr>
      <vt:lpstr>データマート取込後確認結果出力!Print_Area</vt:lpstr>
      <vt:lpstr>データマート取込前確認結果出力!Print_Area</vt:lpstr>
      <vt:lpstr>異常系!Print_Area</vt:lpstr>
      <vt:lpstr>'最終未通知有無確認結果（断面）作成'!Print_Area</vt:lpstr>
      <vt:lpstr>削除対象反映!Print_Area</vt:lpstr>
      <vt:lpstr>取込結果反映!Print_Area</vt:lpstr>
      <vt:lpstr>利活用可能患者IDテーブル作成!Print_Area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金　ソンジョン</dc:creator>
  <cp:lastModifiedBy>青谷　慎也</cp:lastModifiedBy>
  <cp:lastPrinted>2018-12-01T10:36:15Z</cp:lastPrinted>
  <dcterms:created xsi:type="dcterms:W3CDTF">2016-09-09T00:07:26Z</dcterms:created>
  <dcterms:modified xsi:type="dcterms:W3CDTF">2023-07-28T08:48:43Z</dcterms:modified>
</cp:coreProperties>
</file>