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10.183.3.12\gabu\06_医薬\10_千年カルテプロジェクト\02_MIS\共通\20_デリバリ\12_案件管理\02_案件\2023_009_サノフィ_MM\11_抽出仕様\"/>
    </mc:Choice>
  </mc:AlternateContent>
  <xr:revisionPtr revIDLastSave="0" documentId="13_ncr:1_{CBCF395E-3955-44B0-A58C-CB5893979645}" xr6:coauthVersionLast="47" xr6:coauthVersionMax="47" xr10:uidLastSave="{00000000-0000-0000-0000-000000000000}"/>
  <bookViews>
    <workbookView xWindow="-120" yWindow="-120" windowWidth="29040" windowHeight="15840" tabRatio="729" xr2:uid="{00000000-000D-0000-FFFF-FFFF00000000}"/>
  </bookViews>
  <sheets>
    <sheet name="抽出項目一覧" sheetId="12" r:id="rId1"/>
    <sheet name="傷病一覧" sheetId="6" r:id="rId2"/>
    <sheet name="医薬品一覧" sheetId="7" r:id="rId3"/>
    <sheet name="診療行為一覧" sheetId="9" r:id="rId4"/>
    <sheet name="併発疾患一覧" sheetId="26" r:id="rId5"/>
    <sheet name="検査一覧" sheetId="10" r:id="rId6"/>
    <sheet name="テキスト確認用キーワード" sheetId="28" r:id="rId7"/>
    <sheet name="変更履歴" sheetId="20" r:id="rId8"/>
  </sheets>
  <definedNames>
    <definedName name="_xlnm._FilterDatabase" localSheetId="2" hidden="1">医薬品一覧!$B$2:$G$68</definedName>
    <definedName name="_xlnm._FilterDatabase" localSheetId="3" hidden="1">診療行為一覧!$A$2:$F$2</definedName>
    <definedName name="_xlnm._FilterDatabase" localSheetId="0">抽出項目一覧!$A$2:$J$2</definedName>
    <definedName name="_xlnm._FilterDatabase" localSheetId="4" hidden="1">併発疾患一覧!$A$2:$F$2</definedName>
    <definedName name="_xlnm.Print_Area" localSheetId="2">医薬品一覧!$A$1:$I$23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6" l="1"/>
  <c r="B3" i="26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32" i="7"/>
  <c r="B33" i="7"/>
  <c r="B34" i="7"/>
  <c r="B35" i="7"/>
  <c r="B36" i="7"/>
  <c r="B37" i="7"/>
  <c r="B38" i="7"/>
  <c r="B39" i="7"/>
  <c r="B40" i="7"/>
  <c r="B41" i="7"/>
  <c r="B42" i="7"/>
  <c r="B43" i="7"/>
  <c r="B26" i="7"/>
  <c r="B27" i="7"/>
  <c r="B28" i="7"/>
  <c r="B29" i="7"/>
  <c r="B30" i="7"/>
  <c r="B31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7" i="7"/>
  <c r="B6" i="7"/>
  <c r="B5" i="7"/>
  <c r="B4" i="7"/>
  <c r="B3" i="7"/>
  <c r="B71" i="7"/>
  <c r="B70" i="7"/>
  <c r="B69" i="7"/>
  <c r="B4" i="9"/>
  <c r="B5" i="9"/>
  <c r="B6" i="9"/>
  <c r="B7" i="9"/>
  <c r="B8" i="9"/>
  <c r="B9" i="9"/>
  <c r="B10" i="9"/>
  <c r="B3" i="9"/>
  <c r="B32" i="28" l="1"/>
  <c r="B33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10" i="28"/>
  <c r="B9" i="28"/>
  <c r="B8" i="28"/>
  <c r="B7" i="28"/>
  <c r="B6" i="28"/>
  <c r="B5" i="28"/>
  <c r="B4" i="28"/>
  <c r="B3" i="28"/>
  <c r="B3" i="20" l="1"/>
  <c r="B4" i="20"/>
  <c r="B5" i="20"/>
  <c r="B6" i="20"/>
  <c r="B7" i="20"/>
  <c r="B8" i="20"/>
  <c r="B9" i="20"/>
  <c r="B10" i="20"/>
  <c r="B11" i="20"/>
  <c r="B12" i="20"/>
  <c r="B13" i="20"/>
  <c r="B14" i="20"/>
  <c r="B3" i="6" l="1"/>
  <c r="B3" i="10" l="1"/>
  <c r="B4" i="10" l="1"/>
  <c r="B5" i="10" l="1"/>
  <c r="B6" i="10" s="1"/>
  <c r="B7" i="10" l="1"/>
  <c r="B8" i="10" l="1"/>
  <c r="B9" i="10" s="1"/>
  <c r="B10" i="10" l="1"/>
  <c r="B11" i="10" s="1"/>
</calcChain>
</file>

<file path=xl/sharedStrings.xml><?xml version="1.0" encoding="utf-8"?>
<sst xmlns="http://schemas.openxmlformats.org/spreadsheetml/2006/main" count="704" uniqueCount="363">
  <si>
    <t>医薬品名</t>
    <rPh sb="0" eb="4">
      <t>イヤクヒンメイ</t>
    </rPh>
    <phoneticPr fontId="3"/>
  </si>
  <si>
    <t>no</t>
  </si>
  <si>
    <t>ICD-10コード</t>
  </si>
  <si>
    <t>傷病名コード</t>
  </si>
  <si>
    <t>傷病名名称</t>
    <phoneticPr fontId="3"/>
  </si>
  <si>
    <t>主傷病/合併症</t>
    <rPh sb="0" eb="3">
      <t>シュショウビョウ</t>
    </rPh>
    <rPh sb="4" eb="7">
      <t>ガッペイショウ</t>
    </rPh>
    <phoneticPr fontId="3"/>
  </si>
  <si>
    <t>一般名</t>
  </si>
  <si>
    <t>コード</t>
    <phoneticPr fontId="3"/>
  </si>
  <si>
    <t>備考</t>
    <rPh sb="0" eb="2">
      <t>ビコウ</t>
    </rPh>
    <phoneticPr fontId="3"/>
  </si>
  <si>
    <t>診療行為名</t>
    <rPh sb="0" eb="4">
      <t>シンリョウコウイ</t>
    </rPh>
    <rPh sb="4" eb="5">
      <t>メイ</t>
    </rPh>
    <phoneticPr fontId="3"/>
  </si>
  <si>
    <t>診療行為分類</t>
    <rPh sb="0" eb="4">
      <t>シンリョウコウイ</t>
    </rPh>
    <rPh sb="4" eb="6">
      <t>ブンルイ</t>
    </rPh>
    <phoneticPr fontId="3"/>
  </si>
  <si>
    <t>診療行為コード</t>
    <rPh sb="0" eb="4">
      <t>シンリョウコウイ</t>
    </rPh>
    <phoneticPr fontId="3"/>
  </si>
  <si>
    <t>検査名</t>
    <rPh sb="0" eb="3">
      <t>ケンサメイ</t>
    </rPh>
    <phoneticPr fontId="3"/>
  </si>
  <si>
    <t>データの内容</t>
    <rPh sb="4" eb="6">
      <t>ナイヨウ</t>
    </rPh>
    <phoneticPr fontId="10"/>
  </si>
  <si>
    <t>データ型</t>
    <rPh sb="3" eb="4">
      <t>ガタ</t>
    </rPh>
    <phoneticPr fontId="3"/>
  </si>
  <si>
    <t>データ構造</t>
    <rPh sb="3" eb="5">
      <t>コウゾウ</t>
    </rPh>
    <phoneticPr fontId="3"/>
  </si>
  <si>
    <t>データソース</t>
  </si>
  <si>
    <t>エンティティ名</t>
    <rPh sb="6" eb="7">
      <t>メイ</t>
    </rPh>
    <phoneticPr fontId="3"/>
  </si>
  <si>
    <t>備考</t>
    <rPh sb="0" eb="2">
      <t>ビコウ</t>
    </rPh>
    <phoneticPr fontId="4"/>
  </si>
  <si>
    <t>no</t>
    <phoneticPr fontId="3"/>
  </si>
  <si>
    <t>大項目</t>
    <rPh sb="0" eb="1">
      <t>ダイ</t>
    </rPh>
    <rPh sb="1" eb="3">
      <t>コウモク</t>
    </rPh>
    <phoneticPr fontId="10"/>
  </si>
  <si>
    <t>小項目</t>
    <rPh sb="0" eb="3">
      <t>ショウコウモク</t>
    </rPh>
    <phoneticPr fontId="3"/>
  </si>
  <si>
    <t>LDH</t>
    <phoneticPr fontId="3"/>
  </si>
  <si>
    <t>Ver</t>
    <phoneticPr fontId="3"/>
  </si>
  <si>
    <t>date</t>
    <phoneticPr fontId="3"/>
  </si>
  <si>
    <t>多発性骨髄腫</t>
    <rPh sb="0" eb="6">
      <t>タハツセイコツズイシュ</t>
    </rPh>
    <phoneticPr fontId="3"/>
  </si>
  <si>
    <t>C900</t>
    <phoneticPr fontId="3"/>
  </si>
  <si>
    <t>ヘモグロビン</t>
    <phoneticPr fontId="3"/>
  </si>
  <si>
    <t>β2ミクログロブリン</t>
    <phoneticPr fontId="3"/>
  </si>
  <si>
    <t>D006-05</t>
  </si>
  <si>
    <t>K922-00</t>
  </si>
  <si>
    <t>造血幹細胞移植（骨髄移植）（同種移植）</t>
  </si>
  <si>
    <t>造血幹細胞移植（骨髄移植）（自家移植）</t>
  </si>
  <si>
    <t>造血幹細胞移植（末梢血幹細胞移植）（自家移植）</t>
  </si>
  <si>
    <t>造血幹細胞移植（末梢血幹細胞移植）（同種移植）</t>
  </si>
  <si>
    <t>造血幹細胞移植（臍帯血移植）</t>
  </si>
  <si>
    <t>患者情報</t>
  </si>
  <si>
    <t>患者ID</t>
  </si>
  <si>
    <t>年齢</t>
  </si>
  <si>
    <t>性別</t>
  </si>
  <si>
    <t>日付</t>
  </si>
  <si>
    <t>薬剤情報</t>
  </si>
  <si>
    <t>投与量</t>
  </si>
  <si>
    <t>検査値情報</t>
  </si>
  <si>
    <t>LDH</t>
  </si>
  <si>
    <t>B2ﾐｸﾛｸﾞﾛﾌﾞﾘﾝ</t>
  </si>
  <si>
    <t>アルブミン</t>
  </si>
  <si>
    <t>AST</t>
  </si>
  <si>
    <t>ALT</t>
  </si>
  <si>
    <t>ビリルビン</t>
  </si>
  <si>
    <t>クレアチニン</t>
  </si>
  <si>
    <t>BUN</t>
  </si>
  <si>
    <t>eGFR</t>
  </si>
  <si>
    <t>del(17p)</t>
  </si>
  <si>
    <t>t(4;14)</t>
  </si>
  <si>
    <t>t(14;16)</t>
  </si>
  <si>
    <t>分類</t>
    <rPh sb="0" eb="2">
      <t>ブンルイ</t>
    </rPh>
    <phoneticPr fontId="3"/>
  </si>
  <si>
    <t>抗体</t>
    <rPh sb="0" eb="2">
      <t>コウタイ</t>
    </rPh>
    <phoneticPr fontId="3"/>
  </si>
  <si>
    <t>PI</t>
    <phoneticPr fontId="3"/>
  </si>
  <si>
    <t>IMiDs</t>
    <phoneticPr fontId="3"/>
  </si>
  <si>
    <t>ステロイド</t>
    <phoneticPr fontId="3"/>
  </si>
  <si>
    <t>ケモ</t>
    <phoneticPr fontId="3"/>
  </si>
  <si>
    <t>構造化</t>
  </si>
  <si>
    <t>外来日または入院日</t>
  </si>
  <si>
    <t>外来日または退院日</t>
  </si>
  <si>
    <t>単位</t>
  </si>
  <si>
    <t>LDHの測定値</t>
  </si>
  <si>
    <t>B2ﾐｸﾛｸﾞﾛﾌﾞﾘﾝの測定値</t>
  </si>
  <si>
    <t>アルブミンの測定値</t>
  </si>
  <si>
    <t>ASTの測定値</t>
  </si>
  <si>
    <t>ALTの測定値</t>
  </si>
  <si>
    <t>ビリルビンの測定値</t>
  </si>
  <si>
    <t>クレアチニンの測定値</t>
  </si>
  <si>
    <t>BUNの測定値</t>
  </si>
  <si>
    <t>eGFRの測定値</t>
  </si>
  <si>
    <t>LDH単位</t>
  </si>
  <si>
    <t>B2ﾐｸﾛｸﾞﾛﾌﾞﾘﾝ単位</t>
  </si>
  <si>
    <t>アルブミン単位</t>
  </si>
  <si>
    <t>AST単位</t>
  </si>
  <si>
    <t>ALT単位</t>
  </si>
  <si>
    <t>ビリルビン単位</t>
  </si>
  <si>
    <t>クレアチニン単位</t>
  </si>
  <si>
    <t>BUN単位</t>
  </si>
  <si>
    <t>eGFR単位</t>
  </si>
  <si>
    <t>MML、DPC</t>
  </si>
  <si>
    <t>文字列</t>
    <phoneticPr fontId="3"/>
  </si>
  <si>
    <t>MML、RCP</t>
  </si>
  <si>
    <t>Pi, re</t>
  </si>
  <si>
    <t>ICD-10で取得致します。</t>
    <rPh sb="7" eb="10">
      <t>シュトクイタ</t>
    </rPh>
    <phoneticPr fontId="3"/>
  </si>
  <si>
    <t>記載者</t>
    <rPh sb="0" eb="3">
      <t>キサイシャ</t>
    </rPh>
    <phoneticPr fontId="3"/>
  </si>
  <si>
    <t>イキサゾミブ</t>
  </si>
  <si>
    <t>ニンラーロカプセル２．３ｍｇ</t>
  </si>
  <si>
    <t>ニンラーロカプセル３ｍｇ</t>
  </si>
  <si>
    <t>ニンラーロカプセル４ｍｇ</t>
  </si>
  <si>
    <t>イサツキシマブ</t>
  </si>
  <si>
    <t>サークリサ点滴静注１００ｍｇ　５ｍＬ</t>
  </si>
  <si>
    <t>サークリサ点滴静注５００ｍｇ　２５ｍＬ</t>
  </si>
  <si>
    <t>イデカブタゲン ビクルユーセル</t>
  </si>
  <si>
    <t>アベクマ点滴静注</t>
  </si>
  <si>
    <t>エロツズマブ</t>
  </si>
  <si>
    <t>エムプリシティ点滴静注用３００ｍｇ</t>
  </si>
  <si>
    <t>エムプリシティ点滴静注用４００ｍｇ</t>
  </si>
  <si>
    <t>カルフィルゾミブ</t>
  </si>
  <si>
    <t>カイプロリス点滴静注用１０ｍｇ</t>
  </si>
  <si>
    <t>カイプロリス点滴静注用４０ｍｇ</t>
  </si>
  <si>
    <t>サリドマイド</t>
  </si>
  <si>
    <t>サレドカプセル１００　１００ｍｇ</t>
  </si>
  <si>
    <t>サレドカプセル５０　５０ｍｇ</t>
  </si>
  <si>
    <t>サレドカプセル２５　２５ｍｇ</t>
  </si>
  <si>
    <t>シクロホスファミド</t>
  </si>
  <si>
    <t>エンドキサン錠５０ｍｇ</t>
  </si>
  <si>
    <t>経口用エンドキサン原末１００ｍｇ</t>
  </si>
  <si>
    <t>注射用エンドキサン１００ｍｇ</t>
  </si>
  <si>
    <t>注射用エンドキサン５００ｍｇ</t>
  </si>
  <si>
    <t>ダラツムマブ</t>
  </si>
  <si>
    <t>ダラザレックス点滴静注４００ｍｇ　２０ｍＬ</t>
  </si>
  <si>
    <t>ダラザレックス点滴静注１００ｍｇ　５ｍＬ</t>
  </si>
  <si>
    <t>ダラキューロ配合皮下注　１５ｍＬ</t>
  </si>
  <si>
    <t>デキサメタゾン</t>
  </si>
  <si>
    <t>デカドロン注射液１．６５ｍｇ　０．５ｍＬ</t>
  </si>
  <si>
    <t>デキサート注射液１．６５ｍｇ　０．５ｍＬ</t>
  </si>
  <si>
    <t>オルガドロン注射液１．９ｍｇ　０．５ｍＬ</t>
  </si>
  <si>
    <t>デカドロン注射液３．３ｍｇ　１ｍＬ</t>
  </si>
  <si>
    <t>デキサート注射液３．３ｍｇ　１ｍＬ</t>
  </si>
  <si>
    <t>デカドロン注射液６．６ｍｇ　２ｍＬ</t>
  </si>
  <si>
    <t>デキサート注射液６．６ｍｇ　２ｍＬ</t>
  </si>
  <si>
    <t>オルガドロン注射液３．８ｍｇ　１ｍＬ</t>
  </si>
  <si>
    <t>オルガドロン注射液１９ｍｇ　５ｍＬ</t>
  </si>
  <si>
    <t>レナデックス錠４ｍｇ</t>
  </si>
  <si>
    <t>ドキソルビシン</t>
  </si>
  <si>
    <t>アドリアシン注用１０　１０ｍｇ</t>
  </si>
  <si>
    <t>ドキソルビシン塩酸塩注射用１０ｍｇ「ＮＫ」</t>
  </si>
  <si>
    <t>ドキソルビシン塩酸塩注射用５０ｍｇ「ＮＫ」</t>
  </si>
  <si>
    <t>ドキソルビシン塩酸塩注射液１０ｍｇ「サンド」　５ｍＬ</t>
  </si>
  <si>
    <t>ドキソルビシン塩酸塩注射液５０ｍｇ「サンド」　２５ｍＬ</t>
  </si>
  <si>
    <t>アドリアシン注用５０　５０ｍｇ</t>
  </si>
  <si>
    <t>パノビノスタット</t>
  </si>
  <si>
    <t>ファリーダックカプセル１０ｍｇ</t>
  </si>
  <si>
    <t>ファリーダックカプセル１５ｍｇ</t>
  </si>
  <si>
    <t>プレドニゾロン</t>
  </si>
  <si>
    <t>プレドニゾロン錠１ｍｇ（旭化成）</t>
  </si>
  <si>
    <t>プレドニゾロン散「タケダ」１％</t>
  </si>
  <si>
    <t>プレドニン錠５ｍｇ</t>
  </si>
  <si>
    <t>プレドニゾロン錠５ｍｇ（旭化成）</t>
  </si>
  <si>
    <t>プレドニゾロン錠「タケダ」５ｍｇ</t>
  </si>
  <si>
    <t>プレドニゾロン錠５ｍｇ「ＮＰ」</t>
  </si>
  <si>
    <t>プレドニゾロン錠５ｍｇ「ミタ」</t>
  </si>
  <si>
    <t>プレドニゾロン錠５ｍｇ「トーワ」</t>
  </si>
  <si>
    <t>プレドニゾロン錠５ｍｇ「ＹＤ」</t>
  </si>
  <si>
    <t>プレドニゾロン錠５ｍｇ「ファイザー」</t>
  </si>
  <si>
    <t>プレドニゾロン錠５ｍｇ「ＶＴＲＳ」</t>
  </si>
  <si>
    <t>プレドニゾロン錠１ｍｇ「ファイザー」</t>
  </si>
  <si>
    <t>プレドニゾロン錠１ｍｇ「ＶＴＲＳ」</t>
  </si>
  <si>
    <t>プレドニゾロン錠２．５ｍｇ「ＮＰ」</t>
  </si>
  <si>
    <t>ポマリドミド</t>
  </si>
  <si>
    <t>ポマリストカプセル１ｍｇ</t>
  </si>
  <si>
    <t>ポマリストカプセル２ｍｇ</t>
  </si>
  <si>
    <t>ポマリストカプセル３ｍｇ</t>
  </si>
  <si>
    <t>ポマリストカプセル４ｍｇ</t>
  </si>
  <si>
    <t>ボルテゾミブ</t>
  </si>
  <si>
    <t>ベルケイド注射用３ｍｇ</t>
  </si>
  <si>
    <t>ボルテゾミブ注射用３ｍｇ「ヤクルト」</t>
  </si>
  <si>
    <t>ボルテゾミブ注射用３ｍｇ「ＤＳＥＰ」</t>
  </si>
  <si>
    <t>ボルテゾミブ注射用２ｍｇ「トーワ」</t>
  </si>
  <si>
    <t>ボルテゾミブ注射用３ｍｇ「トーワ」</t>
  </si>
  <si>
    <t>ボルテゾミブ注射用３ｍｇ「ＮＫ」</t>
  </si>
  <si>
    <t>ボルテゾミブ注射用３ｍｇ「サワイ」</t>
  </si>
  <si>
    <t>ボルテゾミブ注射用３ｍｇ「ファイザー」</t>
  </si>
  <si>
    <t>ボルテゾミブ注射用１ｍｇ「ファイザー」</t>
  </si>
  <si>
    <t>メルファラン</t>
  </si>
  <si>
    <t>アルケラン錠２ｍｇ</t>
  </si>
  <si>
    <t>アルケラン静注用５０ｍｇ　（溶解液付）</t>
  </si>
  <si>
    <t>レナリドミド</t>
  </si>
  <si>
    <t>レブラミドカプセル５ｍｇ</t>
  </si>
  <si>
    <t>レブラミドカプセル２．５ｍｇ</t>
  </si>
  <si>
    <t>PI</t>
  </si>
  <si>
    <t>CART</t>
    <phoneticPr fontId="3"/>
  </si>
  <si>
    <t>IMiDs</t>
  </si>
  <si>
    <t>ケモ</t>
  </si>
  <si>
    <t>HDAC</t>
    <phoneticPr fontId="3"/>
  </si>
  <si>
    <t>1q21+</t>
  </si>
  <si>
    <t>心筋梗塞</t>
  </si>
  <si>
    <t>Myocardial Infarction</t>
  </si>
  <si>
    <t>I21, I22, I25.2</t>
  </si>
  <si>
    <t>うっ血性心不全</t>
  </si>
  <si>
    <t>Congestive heart failure</t>
  </si>
  <si>
    <t>I09.9, I11.0, I13.0, I13.2, I25.5, I42.0,</t>
  </si>
  <si>
    <t>I42.5–I42.9,I43, I50, P29.0</t>
  </si>
  <si>
    <t>末梢動脈疾患</t>
  </si>
  <si>
    <t>Peripheral vascular</t>
  </si>
  <si>
    <t>I70, I71, I73.1, I73.8, I73.9, I77.1, I79.0,</t>
  </si>
  <si>
    <t>I79.2, K55.1, K55.8, K55.9, Z95.8, Z95.9</t>
  </si>
  <si>
    <t>脳血管障害</t>
  </si>
  <si>
    <t>Cerebrovascular Disease</t>
  </si>
  <si>
    <t>G45, G46, H34.0, I60–I69</t>
  </si>
  <si>
    <t xml:space="preserve">認知症 </t>
  </si>
  <si>
    <t>Dementia</t>
  </si>
  <si>
    <t>F00–F03, F05.1, G30, G31.1</t>
  </si>
  <si>
    <t>慢性肺疾患</t>
  </si>
  <si>
    <t>Chronic Pulmonary</t>
  </si>
  <si>
    <t>Disease</t>
  </si>
  <si>
    <t>I27.8, I27.9,J40–J47, J60–J67 J68.4, J70.1,</t>
  </si>
  <si>
    <t>J70.3</t>
  </si>
  <si>
    <t>結合組織疾患</t>
  </si>
  <si>
    <t>Connective Tissue Disease-</t>
  </si>
  <si>
    <t>Rheumatic Disease</t>
  </si>
  <si>
    <t>M05, M06, M31.5, M32–M34, M35.1,</t>
  </si>
  <si>
    <t>M35.3, M36.0</t>
  </si>
  <si>
    <t>潰瘍性疾患</t>
  </si>
  <si>
    <t>Peptic Ulcer Disease</t>
  </si>
  <si>
    <t>K25–K28</t>
  </si>
  <si>
    <t>軽度の肝疾患</t>
  </si>
  <si>
    <t>Mild Liver Disease</t>
  </si>
  <si>
    <t>B18, K70.0–K70.3, K70.9, K71.3–K71.5,</t>
  </si>
  <si>
    <t>K71.7, K73, K74, K76.0, K76.2–K76.4,</t>
  </si>
  <si>
    <t>K76.8, K76.9, Z94.4</t>
  </si>
  <si>
    <t>合併症を伴わない糖尿病</t>
  </si>
  <si>
    <t>Diabetes without Chronic</t>
  </si>
  <si>
    <t>Complications</t>
  </si>
  <si>
    <t>E10.0, E10.1, E10.6, E10.8, E10.9, E11.0,</t>
  </si>
  <si>
    <t>E11.1, E11.6, E11.8, E11.9, E12.0, E12.1,</t>
  </si>
  <si>
    <t>E12.6, E12.8, E12.9, E13.0, E13.1, E13.6,</t>
  </si>
  <si>
    <t>E13.8, E13.9, E14.0, E14.1, E14.6, E14.8,</t>
  </si>
  <si>
    <t>E14.9</t>
  </si>
  <si>
    <t>合併症を伴う糖尿病</t>
  </si>
  <si>
    <t>Diabetes with Chronic</t>
  </si>
  <si>
    <t>E10.2–E10.5, E10.7, E11.2–E11.5, E11.7,</t>
  </si>
  <si>
    <t>E12.2–E12.5, E12.7, E13.2–E13.5, E13.7,</t>
  </si>
  <si>
    <t>E14.2–E14.5, E14.7</t>
  </si>
  <si>
    <t>片麻痺・対麻痺</t>
  </si>
  <si>
    <t>Paraplegia and</t>
  </si>
  <si>
    <t>Hemiplegia</t>
  </si>
  <si>
    <t>G04.1, G11.4, G80.1, G80.2, G81, G82,</t>
  </si>
  <si>
    <t>G83.0–G83.4, G83.9</t>
  </si>
  <si>
    <t>腎疾患</t>
  </si>
  <si>
    <t>Renal Disease</t>
  </si>
  <si>
    <t>I12.0, I13.1, N03.2–N03.7, N052–N05.7,</t>
  </si>
  <si>
    <t>N18, N19, N25.0, Z49.0–Z49.2, Z94.0,</t>
  </si>
  <si>
    <t>Z99.2</t>
  </si>
  <si>
    <t>悪性腫瘍</t>
  </si>
  <si>
    <t>Cancer</t>
  </si>
  <si>
    <t>C00–C26, C30–C34, C37–C41, C43,</t>
  </si>
  <si>
    <t>C45–C58, C60–C76, C81–C85, C88,</t>
  </si>
  <si>
    <t>C90–C97</t>
  </si>
  <si>
    <t>中等度～重度の肝疾患</t>
  </si>
  <si>
    <t>Moderate or Severe Liver</t>
  </si>
  <si>
    <t>I85.0, I85.9, I86.4, I98.2, K70.4, K71.1,</t>
  </si>
  <si>
    <t>K72.1, K72.9, K76.5–K76.7</t>
  </si>
  <si>
    <t>転移性充実性腫瘍</t>
  </si>
  <si>
    <t>Metastatic Carcinoma</t>
  </si>
  <si>
    <t>C77–C80</t>
  </si>
  <si>
    <t>HIV/AIDS</t>
  </si>
  <si>
    <t>B20–B22, B24</t>
  </si>
  <si>
    <t>疾患名</t>
    <rPh sb="0" eb="2">
      <t>シッカン</t>
    </rPh>
    <rPh sb="2" eb="3">
      <t>メイ</t>
    </rPh>
    <phoneticPr fontId="3"/>
  </si>
  <si>
    <t>英名</t>
    <rPh sb="0" eb="2">
      <t>エイメイ</t>
    </rPh>
    <phoneticPr fontId="3"/>
  </si>
  <si>
    <t>ICD-10コード</t>
    <phoneticPr fontId="3"/>
  </si>
  <si>
    <t>CCI</t>
    <phoneticPr fontId="3"/>
  </si>
  <si>
    <t>17p</t>
  </si>
  <si>
    <t>p53</t>
  </si>
  <si>
    <t>4;14</t>
  </si>
  <si>
    <t>FGFR3</t>
  </si>
  <si>
    <t>IGH</t>
  </si>
  <si>
    <t>14;16</t>
  </si>
  <si>
    <t>MAF</t>
  </si>
  <si>
    <t>1q</t>
  </si>
  <si>
    <t>CKS1B</t>
  </si>
  <si>
    <t>amp</t>
  </si>
  <si>
    <t>gain</t>
  </si>
  <si>
    <t>増幅</t>
  </si>
  <si>
    <t>染色体</t>
  </si>
  <si>
    <t>高リスク</t>
  </si>
  <si>
    <t>ハイリスク</t>
  </si>
  <si>
    <t>high risk</t>
  </si>
  <si>
    <t>high-risk</t>
  </si>
  <si>
    <t>FISH</t>
  </si>
  <si>
    <t>band</t>
  </si>
  <si>
    <t>バンド</t>
  </si>
  <si>
    <t>分染法</t>
  </si>
  <si>
    <t>karyotype</t>
  </si>
  <si>
    <t>カリオタイプ</t>
  </si>
  <si>
    <t>核型</t>
  </si>
  <si>
    <t>abnormality</t>
  </si>
  <si>
    <t>keyword</t>
    <phoneticPr fontId="3"/>
  </si>
  <si>
    <t>17pの当該遺伝子</t>
    <rPh sb="4" eb="9">
      <t>トウガイイデンシ</t>
    </rPh>
    <phoneticPr fontId="3"/>
  </si>
  <si>
    <t>転座</t>
    <rPh sb="0" eb="2">
      <t>テンザ</t>
    </rPh>
    <phoneticPr fontId="3"/>
  </si>
  <si>
    <t>コロン⇒セミコロンの表記対策</t>
    <rPh sb="10" eb="14">
      <t>ヒョウキタイサク</t>
    </rPh>
    <phoneticPr fontId="3"/>
  </si>
  <si>
    <t>4の当該遺伝子</t>
    <rPh sb="2" eb="7">
      <t>トウガイイデンシ</t>
    </rPh>
    <phoneticPr fontId="3"/>
  </si>
  <si>
    <t>14の当該遺伝子</t>
    <rPh sb="3" eb="8">
      <t>トウガイイデンシ</t>
    </rPh>
    <phoneticPr fontId="3"/>
  </si>
  <si>
    <t>16の当該遺伝子</t>
    <rPh sb="3" eb="8">
      <t>トウガイイデンシ</t>
    </rPh>
    <phoneticPr fontId="3"/>
  </si>
  <si>
    <t>増幅</t>
    <rPh sb="0" eb="2">
      <t>ゾウフク</t>
    </rPh>
    <phoneticPr fontId="3"/>
  </si>
  <si>
    <t>欠失</t>
    <rPh sb="0" eb="2">
      <t>ケッシツ</t>
    </rPh>
    <phoneticPr fontId="3"/>
  </si>
  <si>
    <t>1qの当該遺伝子</t>
    <rPh sb="3" eb="8">
      <t>トウガイイデンシ</t>
    </rPh>
    <phoneticPr fontId="3"/>
  </si>
  <si>
    <t>検査方法</t>
    <rPh sb="0" eb="2">
      <t>ケンサ</t>
    </rPh>
    <rPh sb="2" eb="4">
      <t>ホウホウ</t>
    </rPh>
    <phoneticPr fontId="3"/>
  </si>
  <si>
    <t>組入れ条件対象</t>
    <rPh sb="0" eb="2">
      <t>クミイ</t>
    </rPh>
    <rPh sb="3" eb="5">
      <t>ジョウケン</t>
    </rPh>
    <rPh sb="5" eb="7">
      <t>タイショウ</t>
    </rPh>
    <phoneticPr fontId="3"/>
  </si>
  <si>
    <t>1.0.1</t>
    <phoneticPr fontId="3"/>
  </si>
  <si>
    <t>G-band, Gband</t>
  </si>
  <si>
    <t>Gバンド, G-バンド</t>
  </si>
  <si>
    <t>chrom</t>
  </si>
  <si>
    <t>chromosomal</t>
  </si>
  <si>
    <t>abnormal</t>
  </si>
  <si>
    <t>aberrat</t>
  </si>
  <si>
    <t>aberration</t>
  </si>
  <si>
    <t>cytogenetic などを想定</t>
  </si>
  <si>
    <t>CAs</t>
    <phoneticPr fontId="3"/>
  </si>
  <si>
    <t>cytogenet</t>
    <phoneticPr fontId="3"/>
  </si>
  <si>
    <t>chromosomal aberrationsの略称</t>
  </si>
  <si>
    <t>同じ検査であっても、施設毎に異なるコードが振られているため、各検査のマスタを作成し、検査情報を抽出します。</t>
    <phoneticPr fontId="3"/>
  </si>
  <si>
    <t>観察を開始した日</t>
  </si>
  <si>
    <t>観察を終了した日</t>
  </si>
  <si>
    <t>仮ID</t>
  </si>
  <si>
    <t>文字列</t>
  </si>
  <si>
    <t>MML</t>
  </si>
  <si>
    <t>Pi</t>
  </si>
  <si>
    <t>疾患開始時の年齢</t>
  </si>
  <si>
    <t>男性、女性</t>
  </si>
  <si>
    <t>観察開始日</t>
  </si>
  <si>
    <t>ー</t>
  </si>
  <si>
    <t>対象施設の対象期間に最初に来院した日</t>
  </si>
  <si>
    <t>観察終了日</t>
  </si>
  <si>
    <t>最大限データが取得できる日付</t>
  </si>
  <si>
    <t>疾患情報</t>
  </si>
  <si>
    <t>主傷病名（多発性骨髄腫）開始日</t>
  </si>
  <si>
    <t>疾患開始日</t>
  </si>
  <si>
    <t>Rd</t>
  </si>
  <si>
    <t>併発疾患情報</t>
  </si>
  <si>
    <t>併発疾患名</t>
  </si>
  <si>
    <t>ICD-10で取得致します。</t>
  </si>
  <si>
    <t>併発疾患開始日</t>
  </si>
  <si>
    <t>期間内の初回疾患日</t>
  </si>
  <si>
    <t>日付情報</t>
  </si>
  <si>
    <t>入外区分</t>
  </si>
  <si>
    <t>入院、外来、不明</t>
  </si>
  <si>
    <t>来院日</t>
  </si>
  <si>
    <t>退院日</t>
  </si>
  <si>
    <t>患者情報（染色体）</t>
  </si>
  <si>
    <t>陰性/陽性/数値</t>
  </si>
  <si>
    <t>非構造化</t>
  </si>
  <si>
    <t>Pc、Sm</t>
  </si>
  <si>
    <t>DPC</t>
  </si>
  <si>
    <t>EFG, EFN</t>
  </si>
  <si>
    <t>成分量</t>
  </si>
  <si>
    <t>数値</t>
  </si>
  <si>
    <t>行為回数</t>
  </si>
  <si>
    <t>整数</t>
  </si>
  <si>
    <t>Lb</t>
  </si>
  <si>
    <t>テキスト</t>
  </si>
  <si>
    <t>診療行為情報</t>
  </si>
  <si>
    <t>診療行為名</t>
  </si>
  <si>
    <t>実施診療行為名</t>
  </si>
  <si>
    <t>染色体検査、移植のうち、指定頂いた項目を取得します。レセプト電算コードを用いてデータを抽出致します。</t>
  </si>
  <si>
    <t>同じ検査であっても、施設毎に異なるコードが振られているため、各検査のマスタを作成し、検査情報を抽出します。</t>
    <rPh sb="0" eb="1">
      <t>オナ</t>
    </rPh>
    <rPh sb="2" eb="4">
      <t>ケンサ</t>
    </rPh>
    <rPh sb="10" eb="12">
      <t>シセツ</t>
    </rPh>
    <rPh sb="12" eb="13">
      <t>ゴト</t>
    </rPh>
    <rPh sb="14" eb="15">
      <t>コト</t>
    </rPh>
    <rPh sb="21" eb="22">
      <t>フ</t>
    </rPh>
    <rPh sb="30" eb="31">
      <t>カク</t>
    </rPh>
    <rPh sb="31" eb="33">
      <t>ケンサ</t>
    </rPh>
    <rPh sb="38" eb="40">
      <t>サクセイ</t>
    </rPh>
    <rPh sb="42" eb="44">
      <t>ケンサ</t>
    </rPh>
    <rPh sb="44" eb="46">
      <t>ジョウホウ</t>
    </rPh>
    <rPh sb="47" eb="49">
      <t>チュウシュツ</t>
    </rPh>
    <phoneticPr fontId="3"/>
  </si>
  <si>
    <t>初版作成</t>
    <rPh sb="0" eb="2">
      <t>ショハン</t>
    </rPh>
    <rPh sb="2" eb="4">
      <t>サクセイ</t>
    </rPh>
    <phoneticPr fontId="3"/>
  </si>
  <si>
    <t>多発性骨髄腫治療に関わる薬剤を抽出します</t>
    <phoneticPr fontId="3"/>
  </si>
  <si>
    <t>回数</t>
    <rPh sb="0" eb="2">
      <t>カイスウ</t>
    </rPh>
    <phoneticPr fontId="3"/>
  </si>
  <si>
    <t>その薬剤が何回分投与されるかを示します。ここから投与日数を算出します</t>
    <rPh sb="24" eb="28">
      <t>トウヨニッスウ</t>
    </rPh>
    <rPh sb="29" eb="31">
      <t>サンシュツ</t>
    </rPh>
    <phoneticPr fontId="3"/>
  </si>
  <si>
    <t>イベント（※）の起こった日付</t>
    <phoneticPr fontId="3"/>
  </si>
  <si>
    <t>※イベントとは、投薬、検査、診療行為などを指します</t>
    <rPh sb="21" eb="22">
      <t>サ</t>
    </rPh>
    <phoneticPr fontId="3"/>
  </si>
  <si>
    <t>染色体検査（ＦＩＳＨ法）</t>
    <phoneticPr fontId="3"/>
  </si>
  <si>
    <t>染色体検査（その他）</t>
    <phoneticPr fontId="3"/>
  </si>
  <si>
    <t>分染法加算（染色体検査）</t>
    <rPh sb="0" eb="1">
      <t>ブン</t>
    </rPh>
    <rPh sb="1" eb="2">
      <t>ゾメ</t>
    </rPh>
    <rPh sb="2" eb="3">
      <t>ホウ</t>
    </rPh>
    <rPh sb="3" eb="5">
      <t>カサン</t>
    </rPh>
    <rPh sb="6" eb="11">
      <t>センショクタイケンサ</t>
    </rPh>
    <phoneticPr fontId="3"/>
  </si>
  <si>
    <t>NTTData_伊藤</t>
    <rPh sb="8" eb="10">
      <t>イトウ</t>
    </rPh>
    <phoneticPr fontId="3"/>
  </si>
  <si>
    <t>※期間としてはCCI疾患は各患者の多発性骨髄腫の初回診断日から1年遡った日付までを想定</t>
    <phoneticPr fontId="3"/>
  </si>
  <si>
    <t>疾患名（CCI17疾患に限定）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</si>
</sst>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theme="0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u/>
      <sz val="10"/>
      <color theme="10"/>
      <name val="Meiryo UI"/>
      <family val="3"/>
      <charset val="128"/>
    </font>
    <font>
      <sz val="10"/>
      <color theme="0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  <font>
      <sz val="11"/>
      <color theme="1"/>
      <name val="Segoe UI"/>
      <family val="2"/>
    </font>
    <font>
      <sz val="11"/>
      <color rgb="FF000000"/>
      <name val="メイリオ"/>
      <family val="3"/>
      <charset val="128"/>
    </font>
    <font>
      <sz val="11"/>
      <color rgb="FFCD5937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sz val="9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11" fillId="0" borderId="0"/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38" fontId="6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2" applyFont="1" applyAlignment="1">
      <alignment vertical="center"/>
    </xf>
    <xf numFmtId="0" fontId="7" fillId="0" borderId="0" xfId="1" applyFont="1">
      <alignment vertical="center"/>
    </xf>
    <xf numFmtId="0" fontId="8" fillId="2" borderId="3" xfId="2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vertical="top"/>
    </xf>
    <xf numFmtId="0" fontId="2" fillId="2" borderId="3" xfId="0" applyFont="1" applyFill="1" applyBorder="1" applyAlignment="1">
      <alignment horizontal="center" vertical="top"/>
    </xf>
    <xf numFmtId="0" fontId="4" fillId="0" borderId="0" xfId="2" applyFont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5" fillId="0" borderId="0" xfId="1">
      <alignment vertical="center"/>
    </xf>
    <xf numFmtId="49" fontId="4" fillId="0" borderId="3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vertical="center"/>
    </xf>
    <xf numFmtId="49" fontId="4" fillId="3" borderId="3" xfId="0" applyNumberFormat="1" applyFont="1" applyFill="1" applyBorder="1" applyAlignment="1">
      <alignment vertical="center"/>
    </xf>
    <xf numFmtId="0" fontId="9" fillId="3" borderId="3" xfId="0" applyFont="1" applyFill="1" applyBorder="1" applyAlignment="1">
      <alignment vertical="top"/>
    </xf>
    <xf numFmtId="0" fontId="14" fillId="0" borderId="0" xfId="0" applyFont="1" applyAlignment="1">
      <alignment vertical="center" wrapText="1"/>
    </xf>
    <xf numFmtId="0" fontId="13" fillId="0" borderId="7" xfId="0" applyFont="1" applyBorder="1" applyAlignment="1">
      <alignment horizontal="left" vertical="center" wrapText="1" readingOrder="1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>
      <alignment vertical="center"/>
    </xf>
    <xf numFmtId="49" fontId="4" fillId="0" borderId="3" xfId="0" applyNumberFormat="1" applyFont="1" applyBorder="1" applyAlignment="1">
      <alignment vertical="top"/>
    </xf>
    <xf numFmtId="20" fontId="9" fillId="0" borderId="1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20" fontId="16" fillId="0" borderId="0" xfId="0" applyNumberFormat="1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vertical="center" wrapText="1"/>
    </xf>
    <xf numFmtId="0" fontId="9" fillId="3" borderId="3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9" fillId="3" borderId="3" xfId="0" quotePrefix="1" applyFont="1" applyFill="1" applyBorder="1" applyAlignment="1">
      <alignment vertical="center" wrapText="1"/>
    </xf>
    <xf numFmtId="0" fontId="18" fillId="0" borderId="7" xfId="0" applyFont="1" applyBorder="1" applyAlignment="1">
      <alignment horizontal="left" vertical="center" wrapText="1" readingOrder="1"/>
    </xf>
    <xf numFmtId="0" fontId="9" fillId="3" borderId="3" xfId="3" applyFont="1" applyFill="1" applyBorder="1" applyAlignment="1">
      <alignment horizontal="left" vertical="center"/>
    </xf>
    <xf numFmtId="0" fontId="4" fillId="3" borderId="0" xfId="0" applyFont="1" applyFill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>
      <alignment vertical="center"/>
    </xf>
    <xf numFmtId="0" fontId="15" fillId="0" borderId="5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left" vertical="center"/>
    </xf>
    <xf numFmtId="0" fontId="9" fillId="3" borderId="2" xfId="3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</cellXfs>
  <cellStyles count="14">
    <cellStyle name="ハイパーリンク" xfId="1" builtinId="8"/>
    <cellStyle name="桁区切り 2" xfId="13" xr:uid="{00000000-0005-0000-0000-000001000000}"/>
    <cellStyle name="標準" xfId="0" builtinId="0"/>
    <cellStyle name="標準 2" xfId="4" xr:uid="{00000000-0005-0000-0000-000003000000}"/>
    <cellStyle name="標準 2 2" xfId="3" xr:uid="{00000000-0005-0000-0000-000004000000}"/>
    <cellStyle name="標準 2 3" xfId="12" xr:uid="{00000000-0005-0000-0000-000005000000}"/>
    <cellStyle name="標準 3" xfId="2" xr:uid="{00000000-0005-0000-0000-000006000000}"/>
    <cellStyle name="標準 3 2" xfId="6" xr:uid="{00000000-0005-0000-0000-000007000000}"/>
    <cellStyle name="標準 3 2 2 3" xfId="8" xr:uid="{00000000-0005-0000-0000-000008000000}"/>
    <cellStyle name="標準 3 2 2 4" xfId="9" xr:uid="{00000000-0005-0000-0000-000009000000}"/>
    <cellStyle name="標準 3 2 3" xfId="10" xr:uid="{00000000-0005-0000-0000-00000A000000}"/>
    <cellStyle name="標準 3 2 4" xfId="7" xr:uid="{00000000-0005-0000-0000-00000B000000}"/>
    <cellStyle name="標準 3 2 5" xfId="11" xr:uid="{00000000-0005-0000-0000-00000C000000}"/>
    <cellStyle name="㼿㼿" xfId="5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59999389629810485"/>
  </sheetPr>
  <dimension ref="A2:J41"/>
  <sheetViews>
    <sheetView showGridLines="0" showZeros="0" tabSelected="1" zoomScale="115" zoomScaleNormal="115" workbookViewId="0"/>
  </sheetViews>
  <sheetFormatPr defaultRowHeight="14.25" x14ac:dyDescent="0.4"/>
  <cols>
    <col min="1" max="1" width="5.75" style="2" customWidth="1"/>
    <col min="2" max="2" width="3.875" style="2" bestFit="1" customWidth="1"/>
    <col min="3" max="3" width="15.25" style="3" customWidth="1"/>
    <col min="4" max="4" width="26.25" style="3" customWidth="1"/>
    <col min="5" max="5" width="24.25" style="3" customWidth="1"/>
    <col min="6" max="6" width="7.375" style="12" bestFit="1" customWidth="1"/>
    <col min="7" max="7" width="9" style="12" bestFit="1" customWidth="1"/>
    <col min="8" max="8" width="9.75" style="12" bestFit="1" customWidth="1"/>
    <col min="9" max="9" width="9.875" style="3" bestFit="1" customWidth="1"/>
    <col min="10" max="10" width="78" style="3" customWidth="1"/>
    <col min="11" max="16384" width="9" style="3"/>
  </cols>
  <sheetData>
    <row r="2" spans="2:10" x14ac:dyDescent="0.4">
      <c r="B2" s="1" t="s">
        <v>1</v>
      </c>
      <c r="C2" s="13" t="s">
        <v>20</v>
      </c>
      <c r="D2" s="13" t="s">
        <v>21</v>
      </c>
      <c r="E2" s="13" t="s">
        <v>13</v>
      </c>
      <c r="F2" s="13" t="s">
        <v>14</v>
      </c>
      <c r="G2" s="13" t="s">
        <v>15</v>
      </c>
      <c r="H2" s="13" t="s">
        <v>16</v>
      </c>
      <c r="I2" s="5" t="s">
        <v>17</v>
      </c>
      <c r="J2" s="5" t="s">
        <v>18</v>
      </c>
    </row>
    <row r="3" spans="2:10" x14ac:dyDescent="0.4">
      <c r="B3" s="6">
        <v>1</v>
      </c>
      <c r="C3" s="24" t="s">
        <v>36</v>
      </c>
      <c r="D3" s="24" t="s">
        <v>37</v>
      </c>
      <c r="E3" s="24" t="s">
        <v>309</v>
      </c>
      <c r="F3" s="24" t="s">
        <v>310</v>
      </c>
      <c r="G3" s="24" t="s">
        <v>62</v>
      </c>
      <c r="H3" s="24" t="s">
        <v>311</v>
      </c>
      <c r="I3" s="24" t="s">
        <v>312</v>
      </c>
      <c r="J3" s="24">
        <v>0</v>
      </c>
    </row>
    <row r="4" spans="2:10" x14ac:dyDescent="0.4">
      <c r="B4" s="6">
        <v>2</v>
      </c>
      <c r="C4" s="24">
        <v>0</v>
      </c>
      <c r="D4" s="24" t="s">
        <v>38</v>
      </c>
      <c r="E4" s="24" t="s">
        <v>313</v>
      </c>
      <c r="F4" s="24" t="s">
        <v>310</v>
      </c>
      <c r="G4" s="24" t="s">
        <v>62</v>
      </c>
      <c r="H4" s="24" t="s">
        <v>86</v>
      </c>
      <c r="I4" s="24" t="s">
        <v>87</v>
      </c>
      <c r="J4" s="24">
        <v>0</v>
      </c>
    </row>
    <row r="5" spans="2:10" x14ac:dyDescent="0.4">
      <c r="B5" s="6">
        <v>3</v>
      </c>
      <c r="C5" s="24">
        <v>0</v>
      </c>
      <c r="D5" s="24" t="s">
        <v>39</v>
      </c>
      <c r="E5" s="24" t="s">
        <v>314</v>
      </c>
      <c r="F5" s="24" t="s">
        <v>310</v>
      </c>
      <c r="G5" s="24" t="s">
        <v>62</v>
      </c>
      <c r="H5" s="24" t="s">
        <v>86</v>
      </c>
      <c r="I5" s="24" t="s">
        <v>87</v>
      </c>
      <c r="J5" s="24">
        <v>0</v>
      </c>
    </row>
    <row r="6" spans="2:10" x14ac:dyDescent="0.4">
      <c r="B6" s="6">
        <v>4</v>
      </c>
      <c r="C6" s="24">
        <v>0</v>
      </c>
      <c r="D6" s="24" t="s">
        <v>315</v>
      </c>
      <c r="E6" s="44" t="s">
        <v>307</v>
      </c>
      <c r="F6" s="24" t="s">
        <v>40</v>
      </c>
      <c r="G6" s="24" t="s">
        <v>62</v>
      </c>
      <c r="H6" s="24" t="s">
        <v>84</v>
      </c>
      <c r="I6" s="24" t="s">
        <v>316</v>
      </c>
      <c r="J6" s="24" t="s">
        <v>317</v>
      </c>
    </row>
    <row r="7" spans="2:10" x14ac:dyDescent="0.4">
      <c r="B7" s="6">
        <v>5</v>
      </c>
      <c r="C7" s="24">
        <v>0</v>
      </c>
      <c r="D7" s="24" t="s">
        <v>318</v>
      </c>
      <c r="E7" s="44" t="s">
        <v>308</v>
      </c>
      <c r="F7" s="24" t="s">
        <v>40</v>
      </c>
      <c r="G7" s="24" t="s">
        <v>62</v>
      </c>
      <c r="H7" s="24" t="s">
        <v>84</v>
      </c>
      <c r="I7" s="24" t="s">
        <v>316</v>
      </c>
      <c r="J7" s="24" t="s">
        <v>319</v>
      </c>
    </row>
    <row r="8" spans="2:10" x14ac:dyDescent="0.4">
      <c r="B8" s="6">
        <v>6</v>
      </c>
      <c r="C8" s="24" t="s">
        <v>320</v>
      </c>
      <c r="D8" s="24" t="s">
        <v>321</v>
      </c>
      <c r="E8" s="24" t="s">
        <v>322</v>
      </c>
      <c r="F8" s="24" t="s">
        <v>40</v>
      </c>
      <c r="G8" s="24" t="s">
        <v>62</v>
      </c>
      <c r="H8" s="24" t="s">
        <v>311</v>
      </c>
      <c r="I8" s="24" t="s">
        <v>323</v>
      </c>
      <c r="J8" s="24" t="s">
        <v>88</v>
      </c>
    </row>
    <row r="9" spans="2:10" x14ac:dyDescent="0.4">
      <c r="B9" s="6">
        <v>7</v>
      </c>
      <c r="C9" s="24" t="s">
        <v>324</v>
      </c>
      <c r="D9" s="24" t="s">
        <v>325</v>
      </c>
      <c r="E9" s="24" t="s">
        <v>362</v>
      </c>
      <c r="F9" s="24" t="s">
        <v>310</v>
      </c>
      <c r="G9" s="24" t="s">
        <v>62</v>
      </c>
      <c r="H9" s="24" t="s">
        <v>311</v>
      </c>
      <c r="I9" s="24" t="s">
        <v>323</v>
      </c>
      <c r="J9" s="24" t="s">
        <v>326</v>
      </c>
    </row>
    <row r="10" spans="2:10" x14ac:dyDescent="0.4">
      <c r="B10" s="6">
        <v>8</v>
      </c>
      <c r="C10" s="24">
        <v>0</v>
      </c>
      <c r="D10" s="24" t="s">
        <v>327</v>
      </c>
      <c r="E10" s="24" t="s">
        <v>328</v>
      </c>
      <c r="F10" s="24" t="s">
        <v>40</v>
      </c>
      <c r="G10" s="24" t="s">
        <v>62</v>
      </c>
      <c r="H10" s="24" t="s">
        <v>311</v>
      </c>
      <c r="I10" s="24" t="s">
        <v>323</v>
      </c>
      <c r="J10" s="24" t="s">
        <v>361</v>
      </c>
    </row>
    <row r="11" spans="2:10" x14ac:dyDescent="0.4">
      <c r="B11" s="6">
        <v>9</v>
      </c>
      <c r="C11" s="24" t="s">
        <v>329</v>
      </c>
      <c r="D11" s="24" t="s">
        <v>330</v>
      </c>
      <c r="E11" s="24" t="s">
        <v>331</v>
      </c>
      <c r="F11" s="24" t="s">
        <v>310</v>
      </c>
      <c r="G11" s="24" t="s">
        <v>62</v>
      </c>
      <c r="H11" s="24" t="s">
        <v>84</v>
      </c>
      <c r="I11" s="24" t="s">
        <v>316</v>
      </c>
      <c r="J11" s="24">
        <v>0</v>
      </c>
    </row>
    <row r="12" spans="2:10" x14ac:dyDescent="0.4">
      <c r="B12" s="6">
        <v>10</v>
      </c>
      <c r="C12" s="24">
        <v>0</v>
      </c>
      <c r="D12" s="24" t="s">
        <v>332</v>
      </c>
      <c r="E12" s="24" t="s">
        <v>63</v>
      </c>
      <c r="F12" s="24" t="s">
        <v>40</v>
      </c>
      <c r="G12" s="24" t="s">
        <v>62</v>
      </c>
      <c r="H12" s="24" t="s">
        <v>84</v>
      </c>
      <c r="I12" s="24" t="s">
        <v>316</v>
      </c>
      <c r="J12" s="24">
        <v>0</v>
      </c>
    </row>
    <row r="13" spans="2:10" x14ac:dyDescent="0.4">
      <c r="B13" s="6">
        <v>11</v>
      </c>
      <c r="C13" s="24">
        <v>0</v>
      </c>
      <c r="D13" s="24" t="s">
        <v>333</v>
      </c>
      <c r="E13" s="24" t="s">
        <v>64</v>
      </c>
      <c r="F13" s="24" t="s">
        <v>40</v>
      </c>
      <c r="G13" s="24" t="s">
        <v>62</v>
      </c>
      <c r="H13" s="24" t="s">
        <v>84</v>
      </c>
      <c r="I13" s="24" t="s">
        <v>316</v>
      </c>
      <c r="J13" s="24">
        <v>0</v>
      </c>
    </row>
    <row r="14" spans="2:10" x14ac:dyDescent="0.4">
      <c r="B14" s="6">
        <v>12</v>
      </c>
      <c r="C14" s="24">
        <v>0</v>
      </c>
      <c r="D14" s="24" t="s">
        <v>40</v>
      </c>
      <c r="E14" s="24" t="s">
        <v>355</v>
      </c>
      <c r="F14" s="24" t="s">
        <v>40</v>
      </c>
      <c r="G14" s="24" t="s">
        <v>62</v>
      </c>
      <c r="H14" s="24" t="s">
        <v>84</v>
      </c>
      <c r="I14" s="24" t="s">
        <v>316</v>
      </c>
      <c r="J14" s="24" t="s">
        <v>356</v>
      </c>
    </row>
    <row r="15" spans="2:10" x14ac:dyDescent="0.4">
      <c r="B15" s="6">
        <v>13</v>
      </c>
      <c r="C15" s="24" t="s">
        <v>334</v>
      </c>
      <c r="D15" s="24" t="s">
        <v>53</v>
      </c>
      <c r="E15" s="24" t="s">
        <v>335</v>
      </c>
      <c r="F15" s="24" t="s">
        <v>310</v>
      </c>
      <c r="G15" s="24" t="s">
        <v>336</v>
      </c>
      <c r="H15" s="24" t="s">
        <v>311</v>
      </c>
      <c r="I15" s="24" t="s">
        <v>337</v>
      </c>
      <c r="J15" s="24">
        <v>0</v>
      </c>
    </row>
    <row r="16" spans="2:10" x14ac:dyDescent="0.4">
      <c r="B16" s="6">
        <v>14</v>
      </c>
      <c r="C16" s="24">
        <v>0</v>
      </c>
      <c r="D16" s="24" t="s">
        <v>54</v>
      </c>
      <c r="E16" s="24" t="s">
        <v>335</v>
      </c>
      <c r="F16" s="24" t="s">
        <v>310</v>
      </c>
      <c r="G16" s="24" t="s">
        <v>336</v>
      </c>
      <c r="H16" s="24" t="s">
        <v>311</v>
      </c>
      <c r="I16" s="24" t="s">
        <v>337</v>
      </c>
      <c r="J16" s="24">
        <v>0</v>
      </c>
    </row>
    <row r="17" spans="2:10" x14ac:dyDescent="0.4">
      <c r="B17" s="6">
        <v>15</v>
      </c>
      <c r="C17" s="24">
        <v>0</v>
      </c>
      <c r="D17" s="24" t="s">
        <v>180</v>
      </c>
      <c r="E17" s="24" t="s">
        <v>335</v>
      </c>
      <c r="F17" s="24" t="s">
        <v>310</v>
      </c>
      <c r="G17" s="24" t="s">
        <v>336</v>
      </c>
      <c r="H17" s="24" t="s">
        <v>311</v>
      </c>
      <c r="I17" s="24" t="s">
        <v>337</v>
      </c>
      <c r="J17" s="24">
        <v>0</v>
      </c>
    </row>
    <row r="18" spans="2:10" x14ac:dyDescent="0.4">
      <c r="B18" s="6">
        <v>16</v>
      </c>
      <c r="C18" s="24">
        <v>0</v>
      </c>
      <c r="D18" s="24" t="s">
        <v>55</v>
      </c>
      <c r="E18" s="24" t="s">
        <v>335</v>
      </c>
      <c r="F18" s="24" t="s">
        <v>310</v>
      </c>
      <c r="G18" s="24" t="s">
        <v>336</v>
      </c>
      <c r="H18" s="24" t="s">
        <v>311</v>
      </c>
      <c r="I18" s="24" t="s">
        <v>337</v>
      </c>
      <c r="J18" s="24">
        <v>0</v>
      </c>
    </row>
    <row r="19" spans="2:10" x14ac:dyDescent="0.4">
      <c r="B19" s="6">
        <v>17</v>
      </c>
      <c r="C19" s="24" t="s">
        <v>41</v>
      </c>
      <c r="D19" s="24" t="s">
        <v>6</v>
      </c>
      <c r="E19" s="24" t="s">
        <v>6</v>
      </c>
      <c r="F19" s="24" t="s">
        <v>310</v>
      </c>
      <c r="G19" s="24" t="s">
        <v>62</v>
      </c>
      <c r="H19" s="24" t="s">
        <v>338</v>
      </c>
      <c r="I19" s="24" t="s">
        <v>339</v>
      </c>
      <c r="J19" s="24" t="s">
        <v>352</v>
      </c>
    </row>
    <row r="20" spans="2:10" x14ac:dyDescent="0.4">
      <c r="B20" s="6">
        <v>18</v>
      </c>
      <c r="C20" s="24">
        <v>0</v>
      </c>
      <c r="D20" s="24" t="s">
        <v>42</v>
      </c>
      <c r="E20" s="24" t="s">
        <v>340</v>
      </c>
      <c r="F20" s="24" t="s">
        <v>341</v>
      </c>
      <c r="G20" s="24" t="s">
        <v>62</v>
      </c>
      <c r="H20" s="24" t="s">
        <v>338</v>
      </c>
      <c r="I20" s="24" t="s">
        <v>339</v>
      </c>
      <c r="J20" s="24">
        <v>0</v>
      </c>
    </row>
    <row r="21" spans="2:10" x14ac:dyDescent="0.4">
      <c r="B21" s="6">
        <v>19</v>
      </c>
      <c r="C21" s="24">
        <v>0</v>
      </c>
      <c r="D21" s="24" t="s">
        <v>65</v>
      </c>
      <c r="E21" s="24" t="s">
        <v>65</v>
      </c>
      <c r="F21" s="24" t="s">
        <v>85</v>
      </c>
      <c r="G21" s="24" t="s">
        <v>62</v>
      </c>
      <c r="H21" s="24" t="s">
        <v>338</v>
      </c>
      <c r="I21" s="24" t="s">
        <v>339</v>
      </c>
      <c r="J21" s="24">
        <v>0</v>
      </c>
    </row>
    <row r="22" spans="2:10" x14ac:dyDescent="0.4">
      <c r="B22" s="6">
        <v>20</v>
      </c>
      <c r="C22" s="24">
        <v>0</v>
      </c>
      <c r="D22" s="24" t="s">
        <v>342</v>
      </c>
      <c r="E22" s="24" t="s">
        <v>353</v>
      </c>
      <c r="F22" s="24" t="s">
        <v>343</v>
      </c>
      <c r="G22" s="24" t="s">
        <v>62</v>
      </c>
      <c r="H22" s="24" t="s">
        <v>338</v>
      </c>
      <c r="I22" s="24" t="s">
        <v>339</v>
      </c>
      <c r="J22" s="24" t="s">
        <v>354</v>
      </c>
    </row>
    <row r="23" spans="2:10" x14ac:dyDescent="0.4">
      <c r="B23" s="6">
        <v>21</v>
      </c>
      <c r="C23" s="24" t="s">
        <v>43</v>
      </c>
      <c r="D23" s="24" t="s">
        <v>44</v>
      </c>
      <c r="E23" s="24" t="s">
        <v>66</v>
      </c>
      <c r="F23" s="24" t="s">
        <v>341</v>
      </c>
      <c r="G23" s="24" t="s">
        <v>62</v>
      </c>
      <c r="H23" s="24" t="s">
        <v>311</v>
      </c>
      <c r="I23" s="24" t="s">
        <v>344</v>
      </c>
      <c r="J23" s="24" t="s">
        <v>306</v>
      </c>
    </row>
    <row r="24" spans="2:10" x14ac:dyDescent="0.4">
      <c r="B24" s="6">
        <v>22</v>
      </c>
      <c r="C24" s="24">
        <v>0</v>
      </c>
      <c r="D24" s="24" t="s">
        <v>45</v>
      </c>
      <c r="E24" s="24" t="s">
        <v>67</v>
      </c>
      <c r="F24" s="24" t="s">
        <v>341</v>
      </c>
      <c r="G24" s="24" t="s">
        <v>62</v>
      </c>
      <c r="H24" s="24" t="s">
        <v>311</v>
      </c>
      <c r="I24" s="24" t="s">
        <v>344</v>
      </c>
      <c r="J24" s="24" t="s">
        <v>306</v>
      </c>
    </row>
    <row r="25" spans="2:10" x14ac:dyDescent="0.4">
      <c r="B25" s="6">
        <v>23</v>
      </c>
      <c r="C25" s="24">
        <v>0</v>
      </c>
      <c r="D25" s="24" t="s">
        <v>46</v>
      </c>
      <c r="E25" s="24" t="s">
        <v>68</v>
      </c>
      <c r="F25" s="24" t="s">
        <v>341</v>
      </c>
      <c r="G25" s="24" t="s">
        <v>62</v>
      </c>
      <c r="H25" s="24" t="s">
        <v>311</v>
      </c>
      <c r="I25" s="24" t="s">
        <v>344</v>
      </c>
      <c r="J25" s="24" t="s">
        <v>306</v>
      </c>
    </row>
    <row r="26" spans="2:10" x14ac:dyDescent="0.4">
      <c r="B26" s="6">
        <v>24</v>
      </c>
      <c r="C26" s="24">
        <v>0</v>
      </c>
      <c r="D26" s="24" t="s">
        <v>47</v>
      </c>
      <c r="E26" s="24" t="s">
        <v>69</v>
      </c>
      <c r="F26" s="24" t="s">
        <v>341</v>
      </c>
      <c r="G26" s="24" t="s">
        <v>62</v>
      </c>
      <c r="H26" s="24" t="s">
        <v>311</v>
      </c>
      <c r="I26" s="24" t="s">
        <v>344</v>
      </c>
      <c r="J26" s="24" t="s">
        <v>306</v>
      </c>
    </row>
    <row r="27" spans="2:10" x14ac:dyDescent="0.4">
      <c r="B27" s="6">
        <v>25</v>
      </c>
      <c r="C27" s="24">
        <v>0</v>
      </c>
      <c r="D27" s="24" t="s">
        <v>48</v>
      </c>
      <c r="E27" s="24" t="s">
        <v>70</v>
      </c>
      <c r="F27" s="24" t="s">
        <v>341</v>
      </c>
      <c r="G27" s="24" t="s">
        <v>62</v>
      </c>
      <c r="H27" s="24" t="s">
        <v>311</v>
      </c>
      <c r="I27" s="24" t="s">
        <v>344</v>
      </c>
      <c r="J27" s="24" t="s">
        <v>306</v>
      </c>
    </row>
    <row r="28" spans="2:10" x14ac:dyDescent="0.4">
      <c r="B28" s="6">
        <v>26</v>
      </c>
      <c r="C28" s="24">
        <v>0</v>
      </c>
      <c r="D28" s="24" t="s">
        <v>49</v>
      </c>
      <c r="E28" s="24" t="s">
        <v>71</v>
      </c>
      <c r="F28" s="24" t="s">
        <v>341</v>
      </c>
      <c r="G28" s="24" t="s">
        <v>62</v>
      </c>
      <c r="H28" s="24" t="s">
        <v>311</v>
      </c>
      <c r="I28" s="24" t="s">
        <v>344</v>
      </c>
      <c r="J28" s="24" t="s">
        <v>306</v>
      </c>
    </row>
    <row r="29" spans="2:10" x14ac:dyDescent="0.4">
      <c r="B29" s="6">
        <v>27</v>
      </c>
      <c r="C29" s="24">
        <v>0</v>
      </c>
      <c r="D29" s="24" t="s">
        <v>50</v>
      </c>
      <c r="E29" s="24" t="s">
        <v>72</v>
      </c>
      <c r="F29" s="24" t="s">
        <v>341</v>
      </c>
      <c r="G29" s="24" t="s">
        <v>62</v>
      </c>
      <c r="H29" s="24" t="s">
        <v>311</v>
      </c>
      <c r="I29" s="24" t="s">
        <v>344</v>
      </c>
      <c r="J29" s="24" t="s">
        <v>306</v>
      </c>
    </row>
    <row r="30" spans="2:10" x14ac:dyDescent="0.4">
      <c r="B30" s="6">
        <v>28</v>
      </c>
      <c r="C30" s="24">
        <v>0</v>
      </c>
      <c r="D30" s="24" t="s">
        <v>51</v>
      </c>
      <c r="E30" s="24" t="s">
        <v>73</v>
      </c>
      <c r="F30" s="24" t="s">
        <v>341</v>
      </c>
      <c r="G30" s="24" t="s">
        <v>62</v>
      </c>
      <c r="H30" s="24" t="s">
        <v>311</v>
      </c>
      <c r="I30" s="24" t="s">
        <v>344</v>
      </c>
      <c r="J30" s="24" t="s">
        <v>306</v>
      </c>
    </row>
    <row r="31" spans="2:10" x14ac:dyDescent="0.4">
      <c r="B31" s="6">
        <v>29</v>
      </c>
      <c r="C31" s="24">
        <v>0</v>
      </c>
      <c r="D31" s="24" t="s">
        <v>52</v>
      </c>
      <c r="E31" s="24" t="s">
        <v>74</v>
      </c>
      <c r="F31" s="24" t="s">
        <v>341</v>
      </c>
      <c r="G31" s="24" t="s">
        <v>62</v>
      </c>
      <c r="H31" s="24" t="s">
        <v>311</v>
      </c>
      <c r="I31" s="24" t="s">
        <v>344</v>
      </c>
      <c r="J31" s="24" t="s">
        <v>306</v>
      </c>
    </row>
    <row r="32" spans="2:10" x14ac:dyDescent="0.4">
      <c r="B32" s="6">
        <v>30</v>
      </c>
      <c r="C32" s="24">
        <v>0</v>
      </c>
      <c r="D32" s="24" t="s">
        <v>75</v>
      </c>
      <c r="E32" s="24" t="s">
        <v>75</v>
      </c>
      <c r="F32" s="24" t="s">
        <v>345</v>
      </c>
      <c r="G32" s="24" t="s">
        <v>62</v>
      </c>
      <c r="H32" s="24" t="s">
        <v>311</v>
      </c>
      <c r="I32" s="24" t="s">
        <v>344</v>
      </c>
      <c r="J32" s="24"/>
    </row>
    <row r="33" spans="2:10" x14ac:dyDescent="0.4">
      <c r="B33" s="6">
        <v>31</v>
      </c>
      <c r="C33" s="24">
        <v>0</v>
      </c>
      <c r="D33" s="24" t="s">
        <v>76</v>
      </c>
      <c r="E33" s="24" t="s">
        <v>76</v>
      </c>
      <c r="F33" s="24" t="s">
        <v>345</v>
      </c>
      <c r="G33" s="24" t="s">
        <v>62</v>
      </c>
      <c r="H33" s="24" t="s">
        <v>311</v>
      </c>
      <c r="I33" s="24" t="s">
        <v>344</v>
      </c>
      <c r="J33" s="24"/>
    </row>
    <row r="34" spans="2:10" x14ac:dyDescent="0.4">
      <c r="B34" s="6">
        <v>32</v>
      </c>
      <c r="C34" s="24">
        <v>0</v>
      </c>
      <c r="D34" s="24" t="s">
        <v>77</v>
      </c>
      <c r="E34" s="24" t="s">
        <v>77</v>
      </c>
      <c r="F34" s="24" t="s">
        <v>345</v>
      </c>
      <c r="G34" s="24" t="s">
        <v>62</v>
      </c>
      <c r="H34" s="24" t="s">
        <v>311</v>
      </c>
      <c r="I34" s="24" t="s">
        <v>344</v>
      </c>
      <c r="J34" s="24"/>
    </row>
    <row r="35" spans="2:10" x14ac:dyDescent="0.4">
      <c r="B35" s="6">
        <v>33</v>
      </c>
      <c r="C35" s="24">
        <v>0</v>
      </c>
      <c r="D35" s="24" t="s">
        <v>78</v>
      </c>
      <c r="E35" s="24" t="s">
        <v>78</v>
      </c>
      <c r="F35" s="24" t="s">
        <v>345</v>
      </c>
      <c r="G35" s="24" t="s">
        <v>62</v>
      </c>
      <c r="H35" s="24" t="s">
        <v>311</v>
      </c>
      <c r="I35" s="24" t="s">
        <v>344</v>
      </c>
      <c r="J35" s="24"/>
    </row>
    <row r="36" spans="2:10" x14ac:dyDescent="0.4">
      <c r="B36" s="6">
        <v>34</v>
      </c>
      <c r="C36" s="24">
        <v>0</v>
      </c>
      <c r="D36" s="24" t="s">
        <v>79</v>
      </c>
      <c r="E36" s="24" t="s">
        <v>79</v>
      </c>
      <c r="F36" s="24" t="s">
        <v>345</v>
      </c>
      <c r="G36" s="24" t="s">
        <v>62</v>
      </c>
      <c r="H36" s="24" t="s">
        <v>311</v>
      </c>
      <c r="I36" s="24" t="s">
        <v>344</v>
      </c>
      <c r="J36" s="24"/>
    </row>
    <row r="37" spans="2:10" x14ac:dyDescent="0.4">
      <c r="B37" s="6">
        <v>35</v>
      </c>
      <c r="C37" s="24">
        <v>0</v>
      </c>
      <c r="D37" s="24" t="s">
        <v>80</v>
      </c>
      <c r="E37" s="24" t="s">
        <v>80</v>
      </c>
      <c r="F37" s="24" t="s">
        <v>345</v>
      </c>
      <c r="G37" s="24" t="s">
        <v>62</v>
      </c>
      <c r="H37" s="24" t="s">
        <v>311</v>
      </c>
      <c r="I37" s="24" t="s">
        <v>344</v>
      </c>
      <c r="J37" s="24"/>
    </row>
    <row r="38" spans="2:10" x14ac:dyDescent="0.4">
      <c r="B38" s="6">
        <v>36</v>
      </c>
      <c r="C38" s="24">
        <v>0</v>
      </c>
      <c r="D38" s="24" t="s">
        <v>81</v>
      </c>
      <c r="E38" s="24" t="s">
        <v>81</v>
      </c>
      <c r="F38" s="24" t="s">
        <v>345</v>
      </c>
      <c r="G38" s="24" t="s">
        <v>62</v>
      </c>
      <c r="H38" s="24" t="s">
        <v>311</v>
      </c>
      <c r="I38" s="24" t="s">
        <v>344</v>
      </c>
      <c r="J38" s="24"/>
    </row>
    <row r="39" spans="2:10" x14ac:dyDescent="0.4">
      <c r="B39" s="6">
        <v>37</v>
      </c>
      <c r="C39" s="24">
        <v>0</v>
      </c>
      <c r="D39" s="24" t="s">
        <v>82</v>
      </c>
      <c r="E39" s="24" t="s">
        <v>82</v>
      </c>
      <c r="F39" s="24" t="s">
        <v>345</v>
      </c>
      <c r="G39" s="24" t="s">
        <v>62</v>
      </c>
      <c r="H39" s="24" t="s">
        <v>311</v>
      </c>
      <c r="I39" s="24" t="s">
        <v>344</v>
      </c>
      <c r="J39" s="24"/>
    </row>
    <row r="40" spans="2:10" x14ac:dyDescent="0.4">
      <c r="B40" s="6">
        <v>38</v>
      </c>
      <c r="C40" s="24">
        <v>0</v>
      </c>
      <c r="D40" s="24" t="s">
        <v>83</v>
      </c>
      <c r="E40" s="24" t="s">
        <v>83</v>
      </c>
      <c r="F40" s="24" t="s">
        <v>345</v>
      </c>
      <c r="G40" s="24" t="s">
        <v>62</v>
      </c>
      <c r="H40" s="24" t="s">
        <v>311</v>
      </c>
      <c r="I40" s="24" t="s">
        <v>344</v>
      </c>
      <c r="J40" s="24"/>
    </row>
    <row r="41" spans="2:10" x14ac:dyDescent="0.4">
      <c r="B41" s="6">
        <v>39</v>
      </c>
      <c r="C41" s="24" t="s">
        <v>346</v>
      </c>
      <c r="D41" s="24" t="s">
        <v>347</v>
      </c>
      <c r="E41" s="24" t="s">
        <v>348</v>
      </c>
      <c r="F41" s="24" t="s">
        <v>345</v>
      </c>
      <c r="G41" s="24" t="s">
        <v>62</v>
      </c>
      <c r="H41" s="24" t="s">
        <v>338</v>
      </c>
      <c r="I41" s="24" t="s">
        <v>339</v>
      </c>
      <c r="J41" s="24" t="s">
        <v>349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A1:F3"/>
  <sheetViews>
    <sheetView showGridLines="0" zoomScaleNormal="100" workbookViewId="0"/>
  </sheetViews>
  <sheetFormatPr defaultRowHeight="14.25" x14ac:dyDescent="0.4"/>
  <cols>
    <col min="1" max="1" width="5.875" style="2" customWidth="1"/>
    <col min="2" max="2" width="7.125" style="2" customWidth="1"/>
    <col min="3" max="3" width="12.75" style="2" bestFit="1" customWidth="1"/>
    <col min="4" max="4" width="12" style="2" bestFit="1" customWidth="1"/>
    <col min="5" max="5" width="13.5" style="2" bestFit="1" customWidth="1"/>
    <col min="6" max="6" width="18.625" style="2" bestFit="1" customWidth="1"/>
    <col min="7" max="16384" width="9" style="2"/>
  </cols>
  <sheetData>
    <row r="1" spans="1:6" x14ac:dyDescent="0.4">
      <c r="A1" s="4"/>
    </row>
    <row r="2" spans="1:6" x14ac:dyDescent="0.4">
      <c r="B2" s="1" t="s">
        <v>1</v>
      </c>
      <c r="C2" s="1" t="s">
        <v>5</v>
      </c>
      <c r="D2" s="1" t="s">
        <v>2</v>
      </c>
      <c r="E2" s="1" t="s">
        <v>3</v>
      </c>
      <c r="F2" s="1" t="s">
        <v>4</v>
      </c>
    </row>
    <row r="3" spans="1:6" x14ac:dyDescent="0.4">
      <c r="B3" s="6">
        <f>MAX($B$1:B2)+1</f>
        <v>1</v>
      </c>
      <c r="C3" s="39" t="s">
        <v>25</v>
      </c>
      <c r="D3" s="39" t="s">
        <v>26</v>
      </c>
      <c r="E3" s="39">
        <v>2030003</v>
      </c>
      <c r="F3" s="39" t="s">
        <v>25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  <pageSetUpPr fitToPage="1"/>
  </sheetPr>
  <dimension ref="A1:H71"/>
  <sheetViews>
    <sheetView showGridLines="0" zoomScaleNormal="100" zoomScaleSheetLayoutView="70" workbookViewId="0"/>
  </sheetViews>
  <sheetFormatPr defaultRowHeight="18.75" customHeight="1" x14ac:dyDescent="0.4"/>
  <cols>
    <col min="1" max="1" width="9" style="2"/>
    <col min="2" max="2" width="7.125" style="2" customWidth="1"/>
    <col min="3" max="3" width="12" style="2" customWidth="1"/>
    <col min="4" max="4" width="43" style="2" bestFit="1" customWidth="1"/>
    <col min="5" max="5" width="20.75" style="2" bestFit="1" customWidth="1"/>
    <col min="6" max="6" width="10.5" style="2" bestFit="1" customWidth="1"/>
    <col min="7" max="7" width="31.5" style="2" customWidth="1"/>
    <col min="8" max="16384" width="9" style="2"/>
  </cols>
  <sheetData>
    <row r="1" spans="1:8" ht="18.75" customHeight="1" x14ac:dyDescent="0.4">
      <c r="A1" s="4"/>
    </row>
    <row r="2" spans="1:8" ht="18.75" customHeight="1" x14ac:dyDescent="0.4">
      <c r="B2" s="1" t="s">
        <v>1</v>
      </c>
      <c r="C2" s="1" t="s">
        <v>56</v>
      </c>
      <c r="D2" s="1" t="s">
        <v>0</v>
      </c>
      <c r="E2" s="1" t="s">
        <v>6</v>
      </c>
      <c r="F2" s="1" t="s">
        <v>7</v>
      </c>
      <c r="G2" s="1" t="s">
        <v>8</v>
      </c>
    </row>
    <row r="3" spans="1:8" ht="18.75" customHeight="1" x14ac:dyDescent="0.4">
      <c r="B3" s="6">
        <f t="shared" ref="B3:B71" si="0">ROW()-2</f>
        <v>1</v>
      </c>
      <c r="C3" s="41" t="s">
        <v>59</v>
      </c>
      <c r="D3" s="41" t="s">
        <v>106</v>
      </c>
      <c r="E3" s="40" t="s">
        <v>105</v>
      </c>
      <c r="F3" s="41">
        <v>620008558</v>
      </c>
      <c r="G3" s="40"/>
    </row>
    <row r="4" spans="1:8" ht="18.75" customHeight="1" x14ac:dyDescent="0.4">
      <c r="B4" s="6">
        <f t="shared" si="0"/>
        <v>2</v>
      </c>
      <c r="C4" s="41" t="s">
        <v>59</v>
      </c>
      <c r="D4" s="41" t="s">
        <v>107</v>
      </c>
      <c r="E4" s="40" t="s">
        <v>105</v>
      </c>
      <c r="F4" s="41">
        <v>621984001</v>
      </c>
      <c r="G4" s="40"/>
    </row>
    <row r="5" spans="1:8" ht="18.75" customHeight="1" x14ac:dyDescent="0.4">
      <c r="B5" s="6">
        <f t="shared" si="0"/>
        <v>3</v>
      </c>
      <c r="C5" s="41" t="s">
        <v>59</v>
      </c>
      <c r="D5" s="41" t="s">
        <v>108</v>
      </c>
      <c r="E5" s="41" t="s">
        <v>105</v>
      </c>
      <c r="F5" s="41">
        <v>622267801</v>
      </c>
      <c r="G5" s="41"/>
    </row>
    <row r="6" spans="1:8" ht="18.75" customHeight="1" x14ac:dyDescent="0.4">
      <c r="B6" s="6">
        <f t="shared" si="0"/>
        <v>4</v>
      </c>
      <c r="C6" s="41" t="s">
        <v>59</v>
      </c>
      <c r="D6" s="42" t="s">
        <v>155</v>
      </c>
      <c r="E6" s="42" t="s">
        <v>154</v>
      </c>
      <c r="F6" s="42">
        <v>622415001</v>
      </c>
      <c r="G6" s="41"/>
    </row>
    <row r="7" spans="1:8" ht="18.75" customHeight="1" x14ac:dyDescent="0.4">
      <c r="B7" s="6">
        <f t="shared" si="0"/>
        <v>5</v>
      </c>
      <c r="C7" s="41" t="s">
        <v>59</v>
      </c>
      <c r="D7" s="42" t="s">
        <v>156</v>
      </c>
      <c r="E7" s="42" t="s">
        <v>154</v>
      </c>
      <c r="F7" s="42">
        <v>622415101</v>
      </c>
      <c r="G7" s="41"/>
    </row>
    <row r="8" spans="1:8" ht="18.75" customHeight="1" x14ac:dyDescent="0.4">
      <c r="B8" s="6">
        <f t="shared" si="0"/>
        <v>6</v>
      </c>
      <c r="C8" s="41" t="s">
        <v>59</v>
      </c>
      <c r="D8" s="42" t="s">
        <v>157</v>
      </c>
      <c r="E8" s="42" t="s">
        <v>154</v>
      </c>
      <c r="F8" s="42">
        <v>622415201</v>
      </c>
      <c r="G8" s="41"/>
    </row>
    <row r="9" spans="1:8" ht="18.75" customHeight="1" x14ac:dyDescent="0.4">
      <c r="B9" s="6">
        <f t="shared" si="0"/>
        <v>7</v>
      </c>
      <c r="C9" s="41" t="s">
        <v>59</v>
      </c>
      <c r="D9" s="42" t="s">
        <v>158</v>
      </c>
      <c r="E9" s="42" t="s">
        <v>154</v>
      </c>
      <c r="F9" s="42">
        <v>622415301</v>
      </c>
      <c r="G9" s="41"/>
      <c r="H9" s="17"/>
    </row>
    <row r="10" spans="1:8" ht="18.75" customHeight="1" x14ac:dyDescent="0.4">
      <c r="B10" s="6">
        <f t="shared" si="0"/>
        <v>8</v>
      </c>
      <c r="C10" s="41" t="s">
        <v>177</v>
      </c>
      <c r="D10" s="42" t="s">
        <v>173</v>
      </c>
      <c r="E10" s="42" t="s">
        <v>172</v>
      </c>
      <c r="F10" s="42">
        <v>621927401</v>
      </c>
      <c r="G10" s="41"/>
      <c r="H10" s="17"/>
    </row>
    <row r="11" spans="1:8" ht="18.75" customHeight="1" x14ac:dyDescent="0.4">
      <c r="B11" s="6">
        <f t="shared" si="0"/>
        <v>9</v>
      </c>
      <c r="C11" s="41" t="s">
        <v>177</v>
      </c>
      <c r="D11" s="42" t="s">
        <v>174</v>
      </c>
      <c r="E11" s="42" t="s">
        <v>172</v>
      </c>
      <c r="F11" s="42">
        <v>622456401</v>
      </c>
      <c r="G11" s="41"/>
      <c r="H11" s="17"/>
    </row>
    <row r="12" spans="1:8" ht="18.75" customHeight="1" x14ac:dyDescent="0.4">
      <c r="B12" s="6">
        <f t="shared" si="0"/>
        <v>10</v>
      </c>
      <c r="C12" s="41" t="s">
        <v>58</v>
      </c>
      <c r="D12" s="41" t="s">
        <v>91</v>
      </c>
      <c r="E12" s="41" t="s">
        <v>90</v>
      </c>
      <c r="F12" s="43">
        <v>622549001</v>
      </c>
      <c r="G12" s="41"/>
    </row>
    <row r="13" spans="1:8" ht="18.75" customHeight="1" x14ac:dyDescent="0.4">
      <c r="B13" s="6">
        <f t="shared" si="0"/>
        <v>11</v>
      </c>
      <c r="C13" s="41" t="s">
        <v>58</v>
      </c>
      <c r="D13" s="40" t="s">
        <v>92</v>
      </c>
      <c r="E13" s="41" t="s">
        <v>90</v>
      </c>
      <c r="F13" s="41">
        <v>622549101</v>
      </c>
      <c r="G13" s="41"/>
    </row>
    <row r="14" spans="1:8" ht="18.75" customHeight="1" x14ac:dyDescent="0.4">
      <c r="B14" s="6">
        <f t="shared" si="0"/>
        <v>12</v>
      </c>
      <c r="C14" s="41" t="s">
        <v>58</v>
      </c>
      <c r="D14" s="41" t="s">
        <v>93</v>
      </c>
      <c r="E14" s="41" t="s">
        <v>90</v>
      </c>
      <c r="F14" s="40">
        <v>622549201</v>
      </c>
      <c r="G14" s="41"/>
    </row>
    <row r="15" spans="1:8" ht="18.75" customHeight="1" x14ac:dyDescent="0.4">
      <c r="B15" s="6">
        <f t="shared" si="0"/>
        <v>13</v>
      </c>
      <c r="C15" s="41" t="s">
        <v>58</v>
      </c>
      <c r="D15" s="41" t="s">
        <v>103</v>
      </c>
      <c r="E15" s="41" t="s">
        <v>102</v>
      </c>
      <c r="F15" s="40">
        <v>622509501</v>
      </c>
      <c r="G15" s="41"/>
    </row>
    <row r="16" spans="1:8" ht="18.75" customHeight="1" x14ac:dyDescent="0.4">
      <c r="B16" s="6">
        <f t="shared" si="0"/>
        <v>14</v>
      </c>
      <c r="C16" s="41" t="s">
        <v>58</v>
      </c>
      <c r="D16" s="41" t="s">
        <v>104</v>
      </c>
      <c r="E16" s="40" t="s">
        <v>102</v>
      </c>
      <c r="F16" s="41">
        <v>622509601</v>
      </c>
      <c r="G16" s="41"/>
    </row>
    <row r="17" spans="2:7" ht="18.75" customHeight="1" x14ac:dyDescent="0.4">
      <c r="B17" s="6">
        <f t="shared" si="0"/>
        <v>15</v>
      </c>
      <c r="C17" s="41" t="s">
        <v>175</v>
      </c>
      <c r="D17" s="42" t="s">
        <v>160</v>
      </c>
      <c r="E17" s="42" t="s">
        <v>159</v>
      </c>
      <c r="F17" s="42">
        <v>620004428</v>
      </c>
      <c r="G17" s="41"/>
    </row>
    <row r="18" spans="2:7" ht="18.75" customHeight="1" x14ac:dyDescent="0.4">
      <c r="B18" s="6">
        <f t="shared" si="0"/>
        <v>16</v>
      </c>
      <c r="C18" s="41" t="s">
        <v>175</v>
      </c>
      <c r="D18" s="42" t="s">
        <v>161</v>
      </c>
      <c r="E18" s="42" t="s">
        <v>159</v>
      </c>
      <c r="F18" s="42">
        <v>622861701</v>
      </c>
      <c r="G18" s="41"/>
    </row>
    <row r="19" spans="2:7" ht="18.75" customHeight="1" x14ac:dyDescent="0.4">
      <c r="B19" s="6">
        <f t="shared" si="0"/>
        <v>17</v>
      </c>
      <c r="C19" s="41" t="s">
        <v>175</v>
      </c>
      <c r="D19" s="42" t="s">
        <v>162</v>
      </c>
      <c r="E19" s="42" t="s">
        <v>159</v>
      </c>
      <c r="F19" s="42">
        <v>622872601</v>
      </c>
      <c r="G19" s="41"/>
    </row>
    <row r="20" spans="2:7" ht="18.75" customHeight="1" x14ac:dyDescent="0.4">
      <c r="B20" s="6">
        <f t="shared" si="0"/>
        <v>18</v>
      </c>
      <c r="C20" s="41" t="s">
        <v>175</v>
      </c>
      <c r="D20" s="42" t="s">
        <v>163</v>
      </c>
      <c r="E20" s="42" t="s">
        <v>159</v>
      </c>
      <c r="F20" s="42">
        <v>622874001</v>
      </c>
      <c r="G20" s="41"/>
    </row>
    <row r="21" spans="2:7" ht="18.75" customHeight="1" x14ac:dyDescent="0.4">
      <c r="B21" s="6">
        <f t="shared" si="0"/>
        <v>19</v>
      </c>
      <c r="C21" s="41" t="s">
        <v>175</v>
      </c>
      <c r="D21" s="42" t="s">
        <v>164</v>
      </c>
      <c r="E21" s="42" t="s">
        <v>159</v>
      </c>
      <c r="F21" s="42">
        <v>622874101</v>
      </c>
      <c r="G21" s="41"/>
    </row>
    <row r="22" spans="2:7" ht="18.75" customHeight="1" x14ac:dyDescent="0.4">
      <c r="B22" s="6">
        <f t="shared" si="0"/>
        <v>20</v>
      </c>
      <c r="C22" s="41" t="s">
        <v>175</v>
      </c>
      <c r="D22" s="42" t="s">
        <v>165</v>
      </c>
      <c r="E22" s="42" t="s">
        <v>159</v>
      </c>
      <c r="F22" s="42">
        <v>622881001</v>
      </c>
      <c r="G22" s="41"/>
    </row>
    <row r="23" spans="2:7" ht="18.75" customHeight="1" x14ac:dyDescent="0.4">
      <c r="B23" s="6">
        <f t="shared" si="0"/>
        <v>21</v>
      </c>
      <c r="C23" s="41" t="s">
        <v>175</v>
      </c>
      <c r="D23" s="42" t="s">
        <v>166</v>
      </c>
      <c r="E23" s="42" t="s">
        <v>159</v>
      </c>
      <c r="F23" s="42">
        <v>622882501</v>
      </c>
      <c r="G23" s="41"/>
    </row>
    <row r="24" spans="2:7" ht="18.75" customHeight="1" x14ac:dyDescent="0.4">
      <c r="B24" s="6">
        <f t="shared" si="0"/>
        <v>22</v>
      </c>
      <c r="C24" s="41" t="s">
        <v>175</v>
      </c>
      <c r="D24" s="42" t="s">
        <v>167</v>
      </c>
      <c r="E24" s="42" t="s">
        <v>159</v>
      </c>
      <c r="F24" s="42">
        <v>622884501</v>
      </c>
      <c r="G24" s="41"/>
    </row>
    <row r="25" spans="2:7" ht="18.75" customHeight="1" x14ac:dyDescent="0.4">
      <c r="B25" s="6">
        <f t="shared" si="0"/>
        <v>23</v>
      </c>
      <c r="C25" s="41" t="s">
        <v>175</v>
      </c>
      <c r="D25" s="42" t="s">
        <v>168</v>
      </c>
      <c r="E25" s="42" t="s">
        <v>159</v>
      </c>
      <c r="F25" s="42">
        <v>622884601</v>
      </c>
      <c r="G25" s="41"/>
    </row>
    <row r="26" spans="2:7" ht="18.75" customHeight="1" x14ac:dyDescent="0.4">
      <c r="B26" s="6">
        <f t="shared" si="0"/>
        <v>24</v>
      </c>
      <c r="C26" s="40" t="s">
        <v>57</v>
      </c>
      <c r="D26" s="40" t="s">
        <v>95</v>
      </c>
      <c r="E26" s="41" t="s">
        <v>94</v>
      </c>
      <c r="F26" s="41">
        <v>629908401</v>
      </c>
      <c r="G26" s="41"/>
    </row>
    <row r="27" spans="2:7" ht="18.75" customHeight="1" x14ac:dyDescent="0.4">
      <c r="B27" s="6">
        <f t="shared" si="0"/>
        <v>25</v>
      </c>
      <c r="C27" s="40" t="s">
        <v>57</v>
      </c>
      <c r="D27" s="40" t="s">
        <v>96</v>
      </c>
      <c r="E27" s="41" t="s">
        <v>94</v>
      </c>
      <c r="F27" s="41">
        <v>629908501</v>
      </c>
      <c r="G27" s="41"/>
    </row>
    <row r="28" spans="2:7" ht="18.75" customHeight="1" x14ac:dyDescent="0.4">
      <c r="B28" s="6">
        <f t="shared" si="0"/>
        <v>26</v>
      </c>
      <c r="C28" s="40" t="s">
        <v>57</v>
      </c>
      <c r="D28" s="40" t="s">
        <v>100</v>
      </c>
      <c r="E28" s="41" t="s">
        <v>99</v>
      </c>
      <c r="F28" s="40">
        <v>622514701</v>
      </c>
      <c r="G28" s="41"/>
    </row>
    <row r="29" spans="2:7" ht="18.75" customHeight="1" x14ac:dyDescent="0.4">
      <c r="B29" s="6">
        <f t="shared" si="0"/>
        <v>27</v>
      </c>
      <c r="C29" s="40" t="s">
        <v>57</v>
      </c>
      <c r="D29" s="41" t="s">
        <v>101</v>
      </c>
      <c r="E29" s="41" t="s">
        <v>99</v>
      </c>
      <c r="F29" s="40">
        <v>622514801</v>
      </c>
      <c r="G29" s="41"/>
    </row>
    <row r="30" spans="2:7" ht="18.75" customHeight="1" x14ac:dyDescent="0.4">
      <c r="B30" s="6">
        <f t="shared" si="0"/>
        <v>28</v>
      </c>
      <c r="C30" s="40" t="s">
        <v>57</v>
      </c>
      <c r="D30" s="41" t="s">
        <v>115</v>
      </c>
      <c r="E30" s="41" t="s">
        <v>114</v>
      </c>
      <c r="F30" s="41">
        <v>622594701</v>
      </c>
      <c r="G30" s="41"/>
    </row>
    <row r="31" spans="2:7" ht="18.75" customHeight="1" x14ac:dyDescent="0.4">
      <c r="B31" s="6">
        <f t="shared" si="0"/>
        <v>29</v>
      </c>
      <c r="C31" s="40" t="s">
        <v>57</v>
      </c>
      <c r="D31" s="41" t="s">
        <v>116</v>
      </c>
      <c r="E31" s="41" t="s">
        <v>114</v>
      </c>
      <c r="F31" s="40">
        <v>622594801</v>
      </c>
      <c r="G31" s="41"/>
    </row>
    <row r="32" spans="2:7" ht="18.75" customHeight="1" x14ac:dyDescent="0.4">
      <c r="B32" s="6">
        <f t="shared" si="0"/>
        <v>30</v>
      </c>
      <c r="C32" s="41" t="s">
        <v>61</v>
      </c>
      <c r="D32" s="41" t="s">
        <v>110</v>
      </c>
      <c r="E32" s="41" t="s">
        <v>109</v>
      </c>
      <c r="F32" s="41">
        <v>620005941</v>
      </c>
      <c r="G32" s="41"/>
    </row>
    <row r="33" spans="2:7" ht="18.75" customHeight="1" x14ac:dyDescent="0.4">
      <c r="B33" s="6">
        <f t="shared" si="0"/>
        <v>31</v>
      </c>
      <c r="C33" s="41" t="s">
        <v>61</v>
      </c>
      <c r="D33" s="41" t="s">
        <v>111</v>
      </c>
      <c r="E33" s="41" t="s">
        <v>109</v>
      </c>
      <c r="F33" s="41">
        <v>622181601</v>
      </c>
      <c r="G33" s="41"/>
    </row>
    <row r="34" spans="2:7" ht="18.75" customHeight="1" x14ac:dyDescent="0.4">
      <c r="B34" s="6">
        <f t="shared" si="0"/>
        <v>32</v>
      </c>
      <c r="C34" s="41" t="s">
        <v>61</v>
      </c>
      <c r="D34" s="41" t="s">
        <v>112</v>
      </c>
      <c r="E34" s="41" t="s">
        <v>109</v>
      </c>
      <c r="F34" s="41">
        <v>640453101</v>
      </c>
      <c r="G34" s="41"/>
    </row>
    <row r="35" spans="2:7" ht="18.75" customHeight="1" x14ac:dyDescent="0.4">
      <c r="B35" s="6">
        <f t="shared" si="0"/>
        <v>33</v>
      </c>
      <c r="C35" s="41" t="s">
        <v>61</v>
      </c>
      <c r="D35" s="41" t="s">
        <v>113</v>
      </c>
      <c r="E35" s="41" t="s">
        <v>109</v>
      </c>
      <c r="F35" s="41">
        <v>644210037</v>
      </c>
      <c r="G35" s="41"/>
    </row>
    <row r="36" spans="2:7" ht="18.75" customHeight="1" x14ac:dyDescent="0.4">
      <c r="B36" s="6">
        <f t="shared" si="0"/>
        <v>34</v>
      </c>
      <c r="C36" s="41" t="s">
        <v>61</v>
      </c>
      <c r="D36" s="42" t="s">
        <v>130</v>
      </c>
      <c r="E36" s="42" t="s">
        <v>129</v>
      </c>
      <c r="F36" s="42">
        <v>620003675</v>
      </c>
      <c r="G36" s="41"/>
    </row>
    <row r="37" spans="2:7" ht="18.75" customHeight="1" x14ac:dyDescent="0.4">
      <c r="B37" s="6">
        <f t="shared" si="0"/>
        <v>35</v>
      </c>
      <c r="C37" s="41" t="s">
        <v>61</v>
      </c>
      <c r="D37" s="42" t="s">
        <v>131</v>
      </c>
      <c r="E37" s="42" t="s">
        <v>129</v>
      </c>
      <c r="F37" s="42">
        <v>621983201</v>
      </c>
      <c r="G37" s="41"/>
    </row>
    <row r="38" spans="2:7" ht="18.75" customHeight="1" x14ac:dyDescent="0.4">
      <c r="B38" s="6">
        <f t="shared" si="0"/>
        <v>36</v>
      </c>
      <c r="C38" s="41" t="s">
        <v>61</v>
      </c>
      <c r="D38" s="42" t="s">
        <v>132</v>
      </c>
      <c r="E38" s="42" t="s">
        <v>129</v>
      </c>
      <c r="F38" s="42">
        <v>621983301</v>
      </c>
      <c r="G38" s="41"/>
    </row>
    <row r="39" spans="2:7" ht="18.75" customHeight="1" x14ac:dyDescent="0.4">
      <c r="B39" s="6">
        <f t="shared" si="0"/>
        <v>37</v>
      </c>
      <c r="C39" s="41" t="s">
        <v>61</v>
      </c>
      <c r="D39" s="42" t="s">
        <v>133</v>
      </c>
      <c r="E39" s="42" t="s">
        <v>129</v>
      </c>
      <c r="F39" s="42">
        <v>621995301</v>
      </c>
      <c r="G39" s="41"/>
    </row>
    <row r="40" spans="2:7" ht="18.75" customHeight="1" x14ac:dyDescent="0.4">
      <c r="B40" s="6">
        <f t="shared" si="0"/>
        <v>38</v>
      </c>
      <c r="C40" s="41" t="s">
        <v>61</v>
      </c>
      <c r="D40" s="42" t="s">
        <v>134</v>
      </c>
      <c r="E40" s="42" t="s">
        <v>129</v>
      </c>
      <c r="F40" s="42">
        <v>621995401</v>
      </c>
      <c r="G40" s="41"/>
    </row>
    <row r="41" spans="2:7" ht="18.75" customHeight="1" x14ac:dyDescent="0.4">
      <c r="B41" s="6">
        <f t="shared" si="0"/>
        <v>39</v>
      </c>
      <c r="C41" s="41" t="s">
        <v>61</v>
      </c>
      <c r="D41" s="42" t="s">
        <v>135</v>
      </c>
      <c r="E41" s="42" t="s">
        <v>129</v>
      </c>
      <c r="F41" s="42">
        <v>622014001</v>
      </c>
      <c r="G41" s="41"/>
    </row>
    <row r="42" spans="2:7" ht="18.75" customHeight="1" x14ac:dyDescent="0.4">
      <c r="B42" s="6">
        <f t="shared" si="0"/>
        <v>40</v>
      </c>
      <c r="C42" s="41" t="s">
        <v>178</v>
      </c>
      <c r="D42" s="42" t="s">
        <v>170</v>
      </c>
      <c r="E42" s="42" t="s">
        <v>169</v>
      </c>
      <c r="F42" s="42">
        <v>620005912</v>
      </c>
      <c r="G42" s="41"/>
    </row>
    <row r="43" spans="2:7" ht="18.75" customHeight="1" x14ac:dyDescent="0.4">
      <c r="B43" s="6">
        <f t="shared" si="0"/>
        <v>41</v>
      </c>
      <c r="C43" s="41" t="s">
        <v>178</v>
      </c>
      <c r="D43" s="42" t="s">
        <v>171</v>
      </c>
      <c r="E43" s="42" t="s">
        <v>169</v>
      </c>
      <c r="F43" s="42">
        <v>640451006</v>
      </c>
      <c r="G43" s="41"/>
    </row>
    <row r="44" spans="2:7" ht="18.75" customHeight="1" x14ac:dyDescent="0.4">
      <c r="B44" s="6">
        <f t="shared" si="0"/>
        <v>42</v>
      </c>
      <c r="C44" s="41" t="s">
        <v>60</v>
      </c>
      <c r="D44" s="41" t="s">
        <v>117</v>
      </c>
      <c r="E44" s="41" t="s">
        <v>114</v>
      </c>
      <c r="F44" s="41">
        <v>629914801</v>
      </c>
      <c r="G44" s="41"/>
    </row>
    <row r="45" spans="2:7" ht="18.75" customHeight="1" x14ac:dyDescent="0.4">
      <c r="B45" s="6">
        <f t="shared" si="0"/>
        <v>43</v>
      </c>
      <c r="C45" s="41" t="s">
        <v>60</v>
      </c>
      <c r="D45" s="41" t="s">
        <v>119</v>
      </c>
      <c r="E45" s="41" t="s">
        <v>118</v>
      </c>
      <c r="F45" s="41">
        <v>620525001</v>
      </c>
      <c r="G45" s="41"/>
    </row>
    <row r="46" spans="2:7" ht="18.75" customHeight="1" x14ac:dyDescent="0.4">
      <c r="B46" s="6">
        <f t="shared" si="0"/>
        <v>44</v>
      </c>
      <c r="C46" s="41" t="s">
        <v>60</v>
      </c>
      <c r="D46" s="41" t="s">
        <v>120</v>
      </c>
      <c r="E46" s="41" t="s">
        <v>118</v>
      </c>
      <c r="F46" s="41">
        <v>620525101</v>
      </c>
      <c r="G46" s="41"/>
    </row>
    <row r="47" spans="2:7" ht="18.75" customHeight="1" x14ac:dyDescent="0.4">
      <c r="B47" s="6">
        <f t="shared" si="0"/>
        <v>45</v>
      </c>
      <c r="C47" s="41" t="s">
        <v>60</v>
      </c>
      <c r="D47" s="41" t="s">
        <v>121</v>
      </c>
      <c r="E47" s="41" t="s">
        <v>118</v>
      </c>
      <c r="F47" s="41">
        <v>620525201</v>
      </c>
      <c r="G47" s="41"/>
    </row>
    <row r="48" spans="2:7" ht="18.75" customHeight="1" x14ac:dyDescent="0.4">
      <c r="B48" s="6">
        <f t="shared" si="0"/>
        <v>46</v>
      </c>
      <c r="C48" s="41" t="s">
        <v>60</v>
      </c>
      <c r="D48" s="41" t="s">
        <v>122</v>
      </c>
      <c r="E48" s="41" t="s">
        <v>118</v>
      </c>
      <c r="F48" s="41">
        <v>620525301</v>
      </c>
      <c r="G48" s="41"/>
    </row>
    <row r="49" spans="2:7" ht="18.75" customHeight="1" x14ac:dyDescent="0.4">
      <c r="B49" s="6">
        <f t="shared" si="0"/>
        <v>47</v>
      </c>
      <c r="C49" s="41" t="s">
        <v>60</v>
      </c>
      <c r="D49" s="42" t="s">
        <v>123</v>
      </c>
      <c r="E49" s="42" t="s">
        <v>118</v>
      </c>
      <c r="F49" s="42">
        <v>620525401</v>
      </c>
      <c r="G49" s="41"/>
    </row>
    <row r="50" spans="2:7" ht="18.75" customHeight="1" x14ac:dyDescent="0.4">
      <c r="B50" s="6">
        <f t="shared" si="0"/>
        <v>48</v>
      </c>
      <c r="C50" s="41" t="s">
        <v>60</v>
      </c>
      <c r="D50" s="42" t="s">
        <v>124</v>
      </c>
      <c r="E50" s="42" t="s">
        <v>118</v>
      </c>
      <c r="F50" s="42">
        <v>620525601</v>
      </c>
      <c r="G50" s="41"/>
    </row>
    <row r="51" spans="2:7" ht="18.75" customHeight="1" x14ac:dyDescent="0.4">
      <c r="B51" s="6">
        <f t="shared" si="0"/>
        <v>49</v>
      </c>
      <c r="C51" s="41" t="s">
        <v>60</v>
      </c>
      <c r="D51" s="42" t="s">
        <v>125</v>
      </c>
      <c r="E51" s="42" t="s">
        <v>118</v>
      </c>
      <c r="F51" s="42">
        <v>620525701</v>
      </c>
      <c r="G51" s="41"/>
    </row>
    <row r="52" spans="2:7" ht="18.75" customHeight="1" x14ac:dyDescent="0.4">
      <c r="B52" s="6">
        <f t="shared" si="0"/>
        <v>50</v>
      </c>
      <c r="C52" s="41" t="s">
        <v>60</v>
      </c>
      <c r="D52" s="42" t="s">
        <v>126</v>
      </c>
      <c r="E52" s="42" t="s">
        <v>118</v>
      </c>
      <c r="F52" s="42">
        <v>620525801</v>
      </c>
      <c r="G52" s="41"/>
    </row>
    <row r="53" spans="2:7" ht="18.75" customHeight="1" x14ac:dyDescent="0.4">
      <c r="B53" s="6">
        <f t="shared" si="0"/>
        <v>51</v>
      </c>
      <c r="C53" s="41" t="s">
        <v>60</v>
      </c>
      <c r="D53" s="42" t="s">
        <v>127</v>
      </c>
      <c r="E53" s="42" t="s">
        <v>118</v>
      </c>
      <c r="F53" s="42">
        <v>620525901</v>
      </c>
      <c r="G53" s="41"/>
    </row>
    <row r="54" spans="2:7" ht="18.75" customHeight="1" x14ac:dyDescent="0.4">
      <c r="B54" s="6">
        <f t="shared" si="0"/>
        <v>52</v>
      </c>
      <c r="C54" s="41" t="s">
        <v>60</v>
      </c>
      <c r="D54" s="42" t="s">
        <v>128</v>
      </c>
      <c r="E54" s="42" t="s">
        <v>118</v>
      </c>
      <c r="F54" s="42">
        <v>621997701</v>
      </c>
      <c r="G54" s="41"/>
    </row>
    <row r="55" spans="2:7" ht="18.75" customHeight="1" x14ac:dyDescent="0.4">
      <c r="B55" s="6">
        <f t="shared" si="0"/>
        <v>53</v>
      </c>
      <c r="C55" s="41" t="s">
        <v>60</v>
      </c>
      <c r="D55" s="42" t="s">
        <v>140</v>
      </c>
      <c r="E55" s="42" t="s">
        <v>139</v>
      </c>
      <c r="F55" s="42">
        <v>610431117</v>
      </c>
      <c r="G55" s="41"/>
    </row>
    <row r="56" spans="2:7" ht="18.75" customHeight="1" x14ac:dyDescent="0.4">
      <c r="B56" s="6">
        <f t="shared" si="0"/>
        <v>54</v>
      </c>
      <c r="C56" s="41" t="s">
        <v>60</v>
      </c>
      <c r="D56" s="42" t="s">
        <v>141</v>
      </c>
      <c r="E56" s="42" t="s">
        <v>139</v>
      </c>
      <c r="F56" s="42">
        <v>610454071</v>
      </c>
      <c r="G56" s="41"/>
    </row>
    <row r="57" spans="2:7" ht="18.75" customHeight="1" x14ac:dyDescent="0.4">
      <c r="B57" s="6">
        <f t="shared" si="0"/>
        <v>55</v>
      </c>
      <c r="C57" s="41" t="s">
        <v>60</v>
      </c>
      <c r="D57" s="42" t="s">
        <v>142</v>
      </c>
      <c r="E57" s="42" t="s">
        <v>139</v>
      </c>
      <c r="F57" s="42">
        <v>612450118</v>
      </c>
      <c r="G57" s="41"/>
    </row>
    <row r="58" spans="2:7" ht="18.75" customHeight="1" x14ac:dyDescent="0.4">
      <c r="B58" s="6">
        <f t="shared" si="0"/>
        <v>56</v>
      </c>
      <c r="C58" s="41" t="s">
        <v>60</v>
      </c>
      <c r="D58" s="42" t="s">
        <v>143</v>
      </c>
      <c r="E58" s="42" t="s">
        <v>139</v>
      </c>
      <c r="F58" s="42">
        <v>620000694</v>
      </c>
      <c r="G58" s="41"/>
    </row>
    <row r="59" spans="2:7" ht="18.75" customHeight="1" x14ac:dyDescent="0.4">
      <c r="B59" s="6">
        <f t="shared" si="0"/>
        <v>57</v>
      </c>
      <c r="C59" s="41" t="s">
        <v>60</v>
      </c>
      <c r="D59" s="42" t="s">
        <v>144</v>
      </c>
      <c r="E59" s="42" t="s">
        <v>139</v>
      </c>
      <c r="F59" s="42">
        <v>620000695</v>
      </c>
      <c r="G59" s="41"/>
    </row>
    <row r="60" spans="2:7" ht="18.75" customHeight="1" x14ac:dyDescent="0.4">
      <c r="B60" s="6">
        <f t="shared" si="0"/>
        <v>58</v>
      </c>
      <c r="C60" s="41" t="s">
        <v>60</v>
      </c>
      <c r="D60" s="42" t="s">
        <v>145</v>
      </c>
      <c r="E60" s="42" t="s">
        <v>139</v>
      </c>
      <c r="F60" s="42">
        <v>620000696</v>
      </c>
      <c r="G60" s="41"/>
    </row>
    <row r="61" spans="2:7" ht="18.75" customHeight="1" x14ac:dyDescent="0.4">
      <c r="B61" s="6">
        <f t="shared" si="0"/>
        <v>59</v>
      </c>
      <c r="C61" s="41" t="s">
        <v>60</v>
      </c>
      <c r="D61" s="42" t="s">
        <v>146</v>
      </c>
      <c r="E61" s="42" t="s">
        <v>139</v>
      </c>
      <c r="F61" s="42">
        <v>620004294</v>
      </c>
      <c r="G61" s="41"/>
    </row>
    <row r="62" spans="2:7" ht="18.75" customHeight="1" x14ac:dyDescent="0.4">
      <c r="B62" s="6">
        <f t="shared" si="0"/>
        <v>60</v>
      </c>
      <c r="C62" s="41" t="s">
        <v>60</v>
      </c>
      <c r="D62" s="42" t="s">
        <v>147</v>
      </c>
      <c r="E62" s="42" t="s">
        <v>139</v>
      </c>
      <c r="F62" s="42">
        <v>620004387</v>
      </c>
      <c r="G62" s="41"/>
    </row>
    <row r="63" spans="2:7" ht="18.75" customHeight="1" x14ac:dyDescent="0.4">
      <c r="B63" s="6">
        <f t="shared" si="0"/>
        <v>61</v>
      </c>
      <c r="C63" s="41" t="s">
        <v>60</v>
      </c>
      <c r="D63" s="42" t="s">
        <v>148</v>
      </c>
      <c r="E63" s="42" t="s">
        <v>139</v>
      </c>
      <c r="F63" s="42">
        <v>620005848</v>
      </c>
      <c r="G63" s="41"/>
    </row>
    <row r="64" spans="2:7" ht="18.75" customHeight="1" x14ac:dyDescent="0.4">
      <c r="B64" s="6">
        <f t="shared" si="0"/>
        <v>62</v>
      </c>
      <c r="C64" s="41" t="s">
        <v>60</v>
      </c>
      <c r="D64" s="42" t="s">
        <v>149</v>
      </c>
      <c r="E64" s="42" t="s">
        <v>139</v>
      </c>
      <c r="F64" s="42">
        <v>620527133</v>
      </c>
      <c r="G64" s="41"/>
    </row>
    <row r="65" spans="2:7" ht="18.75" customHeight="1" x14ac:dyDescent="0.4">
      <c r="B65" s="6">
        <f t="shared" ref="B65:B68" si="1">ROW()-2</f>
        <v>63</v>
      </c>
      <c r="C65" s="41" t="s">
        <v>60</v>
      </c>
      <c r="D65" s="42" t="s">
        <v>150</v>
      </c>
      <c r="E65" s="42" t="s">
        <v>139</v>
      </c>
      <c r="F65" s="42">
        <v>620527136</v>
      </c>
      <c r="G65" s="41"/>
    </row>
    <row r="66" spans="2:7" ht="18.75" customHeight="1" x14ac:dyDescent="0.4">
      <c r="B66" s="6">
        <f t="shared" si="1"/>
        <v>64</v>
      </c>
      <c r="C66" s="41" t="s">
        <v>60</v>
      </c>
      <c r="D66" s="42" t="s">
        <v>151</v>
      </c>
      <c r="E66" s="42" t="s">
        <v>139</v>
      </c>
      <c r="F66" s="42">
        <v>620527205</v>
      </c>
      <c r="G66" s="41"/>
    </row>
    <row r="67" spans="2:7" ht="18.75" customHeight="1" x14ac:dyDescent="0.4">
      <c r="B67" s="6">
        <f t="shared" si="1"/>
        <v>65</v>
      </c>
      <c r="C67" s="41" t="s">
        <v>60</v>
      </c>
      <c r="D67" s="42" t="s">
        <v>152</v>
      </c>
      <c r="E67" s="42" t="s">
        <v>139</v>
      </c>
      <c r="F67" s="42">
        <v>620527207</v>
      </c>
      <c r="G67" s="41"/>
    </row>
    <row r="68" spans="2:7" ht="18.75" customHeight="1" x14ac:dyDescent="0.4">
      <c r="B68" s="6">
        <f t="shared" si="1"/>
        <v>66</v>
      </c>
      <c r="C68" s="41" t="s">
        <v>60</v>
      </c>
      <c r="D68" s="42" t="s">
        <v>153</v>
      </c>
      <c r="E68" s="42" t="s">
        <v>139</v>
      </c>
      <c r="F68" s="42">
        <v>621559301</v>
      </c>
      <c r="G68" s="41"/>
    </row>
    <row r="69" spans="2:7" ht="18.75" customHeight="1" x14ac:dyDescent="0.4">
      <c r="B69" s="6">
        <f>ROW()-2</f>
        <v>67</v>
      </c>
      <c r="C69" s="40" t="s">
        <v>176</v>
      </c>
      <c r="D69" s="41" t="s">
        <v>98</v>
      </c>
      <c r="E69" s="41" t="s">
        <v>97</v>
      </c>
      <c r="F69" s="40">
        <v>629701001</v>
      </c>
      <c r="G69" s="41"/>
    </row>
    <row r="70" spans="2:7" ht="18.75" customHeight="1" x14ac:dyDescent="0.4">
      <c r="B70" s="6">
        <f t="shared" si="0"/>
        <v>68</v>
      </c>
      <c r="C70" s="41" t="s">
        <v>179</v>
      </c>
      <c r="D70" s="42" t="s">
        <v>137</v>
      </c>
      <c r="E70" s="42" t="s">
        <v>136</v>
      </c>
      <c r="F70" s="42">
        <v>622441601</v>
      </c>
      <c r="G70" s="41"/>
    </row>
    <row r="71" spans="2:7" ht="18.75" customHeight="1" x14ac:dyDescent="0.4">
      <c r="B71" s="6">
        <f t="shared" si="0"/>
        <v>69</v>
      </c>
      <c r="C71" s="41" t="s">
        <v>179</v>
      </c>
      <c r="D71" s="42" t="s">
        <v>138</v>
      </c>
      <c r="E71" s="42" t="s">
        <v>136</v>
      </c>
      <c r="F71" s="42">
        <v>622441701</v>
      </c>
      <c r="G71" s="41"/>
    </row>
  </sheetData>
  <phoneticPr fontId="3"/>
  <pageMargins left="0.7" right="0.7" top="0.75" bottom="0.75" header="0.3" footer="0.3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  <pageSetUpPr fitToPage="1"/>
  </sheetPr>
  <dimension ref="A1:L10"/>
  <sheetViews>
    <sheetView showGridLines="0" zoomScaleNormal="100" workbookViewId="0"/>
  </sheetViews>
  <sheetFormatPr defaultRowHeight="18" customHeight="1" x14ac:dyDescent="0.4"/>
  <cols>
    <col min="1" max="1" width="9" style="8"/>
    <col min="2" max="2" width="7.125" style="8" customWidth="1"/>
    <col min="3" max="3" width="42" style="8" bestFit="1" customWidth="1"/>
    <col min="4" max="4" width="13" style="9" customWidth="1"/>
    <col min="5" max="5" width="13" style="8" customWidth="1"/>
    <col min="6" max="6" width="13" style="10" bestFit="1" customWidth="1"/>
    <col min="7" max="16384" width="9" style="8"/>
  </cols>
  <sheetData>
    <row r="1" spans="1:12" ht="18" customHeight="1" x14ac:dyDescent="0.4">
      <c r="A1" s="4"/>
    </row>
    <row r="2" spans="1:12" ht="18" customHeight="1" x14ac:dyDescent="0.4">
      <c r="B2" s="11" t="s">
        <v>1</v>
      </c>
      <c r="C2" s="11" t="s">
        <v>9</v>
      </c>
      <c r="D2" s="1" t="s">
        <v>10</v>
      </c>
      <c r="E2" s="11" t="s">
        <v>11</v>
      </c>
      <c r="F2" s="11" t="s">
        <v>8</v>
      </c>
    </row>
    <row r="3" spans="1:12" ht="18" customHeight="1" x14ac:dyDescent="0.4">
      <c r="B3" s="6">
        <f>ROW()-2</f>
        <v>1</v>
      </c>
      <c r="C3" s="18" t="s">
        <v>357</v>
      </c>
      <c r="D3" s="19" t="s">
        <v>29</v>
      </c>
      <c r="E3" s="20">
        <v>160231010</v>
      </c>
      <c r="F3" s="21" t="s">
        <v>293</v>
      </c>
    </row>
    <row r="4" spans="1:12" ht="18" customHeight="1" x14ac:dyDescent="0.4">
      <c r="B4" s="6">
        <f t="shared" ref="B4:B10" si="0">ROW()-2</f>
        <v>2</v>
      </c>
      <c r="C4" s="18" t="s">
        <v>358</v>
      </c>
      <c r="D4" s="19" t="s">
        <v>29</v>
      </c>
      <c r="E4" s="20">
        <v>160233010</v>
      </c>
      <c r="F4" s="21" t="s">
        <v>293</v>
      </c>
    </row>
    <row r="5" spans="1:12" ht="18" customHeight="1" x14ac:dyDescent="0.4">
      <c r="B5" s="6">
        <f t="shared" si="0"/>
        <v>3</v>
      </c>
      <c r="C5" s="21" t="s">
        <v>359</v>
      </c>
      <c r="D5" s="19" t="s">
        <v>29</v>
      </c>
      <c r="E5" s="20">
        <v>160060870</v>
      </c>
      <c r="F5" s="21" t="s">
        <v>293</v>
      </c>
    </row>
    <row r="6" spans="1:12" ht="18" customHeight="1" x14ac:dyDescent="0.4">
      <c r="B6" s="6">
        <f t="shared" si="0"/>
        <v>4</v>
      </c>
      <c r="C6" s="18" t="s">
        <v>31</v>
      </c>
      <c r="D6" s="19" t="s">
        <v>30</v>
      </c>
      <c r="E6" s="20">
        <v>150225910</v>
      </c>
      <c r="F6" s="18"/>
    </row>
    <row r="7" spans="1:12" ht="18" customHeight="1" x14ac:dyDescent="0.4">
      <c r="B7" s="6">
        <f t="shared" si="0"/>
        <v>5</v>
      </c>
      <c r="C7" s="18" t="s">
        <v>32</v>
      </c>
      <c r="D7" s="19" t="s">
        <v>30</v>
      </c>
      <c r="E7" s="20">
        <v>150266410</v>
      </c>
      <c r="F7" s="18"/>
    </row>
    <row r="8" spans="1:12" ht="18" customHeight="1" x14ac:dyDescent="0.4">
      <c r="B8" s="6">
        <f t="shared" si="0"/>
        <v>6</v>
      </c>
      <c r="C8" s="18" t="s">
        <v>33</v>
      </c>
      <c r="D8" s="19" t="s">
        <v>30</v>
      </c>
      <c r="E8" s="20">
        <v>150266310</v>
      </c>
      <c r="F8" s="18"/>
    </row>
    <row r="9" spans="1:12" ht="18" customHeight="1" x14ac:dyDescent="0.4">
      <c r="B9" s="6">
        <f t="shared" si="0"/>
        <v>7</v>
      </c>
      <c r="C9" s="18" t="s">
        <v>34</v>
      </c>
      <c r="D9" s="19" t="s">
        <v>30</v>
      </c>
      <c r="E9" s="20">
        <v>150297810</v>
      </c>
      <c r="F9" s="18"/>
      <c r="J9" s="23"/>
      <c r="K9" s="23"/>
      <c r="L9" s="23"/>
    </row>
    <row r="10" spans="1:12" ht="18" customHeight="1" x14ac:dyDescent="0.4">
      <c r="B10" s="6">
        <f t="shared" si="0"/>
        <v>8</v>
      </c>
      <c r="C10" s="18" t="s">
        <v>35</v>
      </c>
      <c r="D10" s="19" t="s">
        <v>30</v>
      </c>
      <c r="E10" s="20">
        <v>150349810</v>
      </c>
      <c r="F10" s="18"/>
      <c r="J10" s="23"/>
      <c r="K10" s="23"/>
      <c r="L10" s="23"/>
    </row>
  </sheetData>
  <phoneticPr fontId="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  <pageSetUpPr fitToPage="1"/>
  </sheetPr>
  <dimension ref="A1:F37"/>
  <sheetViews>
    <sheetView showGridLines="0" zoomScaleNormal="100" workbookViewId="0"/>
  </sheetViews>
  <sheetFormatPr defaultRowHeight="18" customHeight="1" x14ac:dyDescent="0.4"/>
  <cols>
    <col min="1" max="1" width="9" style="8"/>
    <col min="2" max="2" width="7.125" style="9" customWidth="1"/>
    <col min="3" max="3" width="42" style="8" bestFit="1" customWidth="1"/>
    <col min="4" max="4" width="25.625" style="9" bestFit="1" customWidth="1"/>
    <col min="5" max="5" width="29.375" style="8" bestFit="1" customWidth="1"/>
    <col min="6" max="6" width="26.375" style="10" customWidth="1"/>
    <col min="7" max="16384" width="9" style="8"/>
  </cols>
  <sheetData>
    <row r="1" spans="1:6" ht="18" customHeight="1" x14ac:dyDescent="0.4">
      <c r="A1" s="4"/>
    </row>
    <row r="2" spans="1:6" ht="18" customHeight="1" x14ac:dyDescent="0.4">
      <c r="B2" s="1" t="s">
        <v>1</v>
      </c>
      <c r="C2" s="11" t="s">
        <v>253</v>
      </c>
      <c r="D2" s="1" t="s">
        <v>254</v>
      </c>
      <c r="E2" s="11" t="s">
        <v>255</v>
      </c>
      <c r="F2" s="11" t="s">
        <v>8</v>
      </c>
    </row>
    <row r="3" spans="1:6" ht="18" customHeight="1" x14ac:dyDescent="0.4">
      <c r="B3" s="47">
        <f>ROW()-2</f>
        <v>1</v>
      </c>
      <c r="C3" s="29" t="s">
        <v>181</v>
      </c>
      <c r="D3" s="30" t="s">
        <v>182</v>
      </c>
      <c r="E3" s="31" t="s">
        <v>183</v>
      </c>
      <c r="F3" s="32" t="s">
        <v>256</v>
      </c>
    </row>
    <row r="4" spans="1:6" ht="18" customHeight="1" x14ac:dyDescent="0.4">
      <c r="B4" s="48">
        <f>ROW()-2</f>
        <v>2</v>
      </c>
      <c r="C4" s="51" t="s">
        <v>184</v>
      </c>
      <c r="D4" s="52" t="s">
        <v>185</v>
      </c>
      <c r="E4" s="29" t="s">
        <v>186</v>
      </c>
      <c r="F4" s="32" t="s">
        <v>256</v>
      </c>
    </row>
    <row r="5" spans="1:6" ht="18" customHeight="1" x14ac:dyDescent="0.4">
      <c r="B5" s="49"/>
      <c r="C5" s="51"/>
      <c r="D5" s="52"/>
      <c r="E5" s="29" t="s">
        <v>187</v>
      </c>
      <c r="F5" s="32" t="s">
        <v>256</v>
      </c>
    </row>
    <row r="6" spans="1:6" ht="18" customHeight="1" x14ac:dyDescent="0.4">
      <c r="B6" s="48">
        <v>3</v>
      </c>
      <c r="C6" s="51" t="s">
        <v>188</v>
      </c>
      <c r="D6" s="52" t="s">
        <v>189</v>
      </c>
      <c r="E6" s="29" t="s">
        <v>190</v>
      </c>
      <c r="F6" s="32" t="s">
        <v>256</v>
      </c>
    </row>
    <row r="7" spans="1:6" ht="18" customHeight="1" x14ac:dyDescent="0.4">
      <c r="B7" s="49"/>
      <c r="C7" s="51"/>
      <c r="D7" s="52"/>
      <c r="E7" s="29" t="s">
        <v>191</v>
      </c>
      <c r="F7" s="32" t="s">
        <v>256</v>
      </c>
    </row>
    <row r="8" spans="1:6" ht="18" customHeight="1" x14ac:dyDescent="0.4">
      <c r="B8" s="47">
        <v>4</v>
      </c>
      <c r="C8" s="29" t="s">
        <v>192</v>
      </c>
      <c r="D8" s="31" t="s">
        <v>193</v>
      </c>
      <c r="E8" s="31" t="s">
        <v>194</v>
      </c>
      <c r="F8" s="32" t="s">
        <v>256</v>
      </c>
    </row>
    <row r="9" spans="1:6" ht="18" customHeight="1" x14ac:dyDescent="0.4">
      <c r="B9" s="47">
        <v>5</v>
      </c>
      <c r="C9" s="29" t="s">
        <v>195</v>
      </c>
      <c r="D9" s="31" t="s">
        <v>196</v>
      </c>
      <c r="E9" s="31" t="s">
        <v>197</v>
      </c>
      <c r="F9" s="32" t="s">
        <v>256</v>
      </c>
    </row>
    <row r="10" spans="1:6" ht="18" customHeight="1" x14ac:dyDescent="0.4">
      <c r="B10" s="48">
        <v>6</v>
      </c>
      <c r="C10" s="51" t="s">
        <v>198</v>
      </c>
      <c r="D10" s="29" t="s">
        <v>199</v>
      </c>
      <c r="E10" s="29" t="s">
        <v>201</v>
      </c>
      <c r="F10" s="32" t="s">
        <v>256</v>
      </c>
    </row>
    <row r="11" spans="1:6" ht="18" customHeight="1" x14ac:dyDescent="0.4">
      <c r="B11" s="49"/>
      <c r="C11" s="51"/>
      <c r="D11" s="29" t="s">
        <v>200</v>
      </c>
      <c r="E11" s="29" t="s">
        <v>202</v>
      </c>
      <c r="F11" s="32" t="s">
        <v>256</v>
      </c>
    </row>
    <row r="12" spans="1:6" ht="18" customHeight="1" x14ac:dyDescent="0.4">
      <c r="B12" s="48">
        <v>7</v>
      </c>
      <c r="C12" s="51" t="s">
        <v>203</v>
      </c>
      <c r="D12" s="29" t="s">
        <v>204</v>
      </c>
      <c r="E12" s="29" t="s">
        <v>206</v>
      </c>
      <c r="F12" s="32" t="s">
        <v>256</v>
      </c>
    </row>
    <row r="13" spans="1:6" ht="18" customHeight="1" x14ac:dyDescent="0.4">
      <c r="B13" s="49"/>
      <c r="C13" s="51"/>
      <c r="D13" s="29" t="s">
        <v>205</v>
      </c>
      <c r="E13" s="29" t="s">
        <v>207</v>
      </c>
      <c r="F13" s="32" t="s">
        <v>256</v>
      </c>
    </row>
    <row r="14" spans="1:6" ht="18" customHeight="1" x14ac:dyDescent="0.4">
      <c r="B14" s="47">
        <v>8</v>
      </c>
      <c r="C14" s="29" t="s">
        <v>208</v>
      </c>
      <c r="D14" s="31" t="s">
        <v>209</v>
      </c>
      <c r="E14" s="31" t="s">
        <v>210</v>
      </c>
      <c r="F14" s="32" t="s">
        <v>256</v>
      </c>
    </row>
    <row r="15" spans="1:6" ht="18" customHeight="1" x14ac:dyDescent="0.4">
      <c r="B15" s="48">
        <v>9</v>
      </c>
      <c r="C15" s="51" t="s">
        <v>211</v>
      </c>
      <c r="D15" s="52" t="s">
        <v>212</v>
      </c>
      <c r="E15" s="29" t="s">
        <v>213</v>
      </c>
      <c r="F15" s="32" t="s">
        <v>256</v>
      </c>
    </row>
    <row r="16" spans="1:6" ht="18" customHeight="1" x14ac:dyDescent="0.4">
      <c r="B16" s="50"/>
      <c r="C16" s="51"/>
      <c r="D16" s="52"/>
      <c r="E16" s="29" t="s">
        <v>214</v>
      </c>
      <c r="F16" s="32" t="s">
        <v>256</v>
      </c>
    </row>
    <row r="17" spans="2:6" ht="18" customHeight="1" x14ac:dyDescent="0.4">
      <c r="B17" s="49"/>
      <c r="C17" s="51"/>
      <c r="D17" s="52"/>
      <c r="E17" s="29" t="s">
        <v>215</v>
      </c>
      <c r="F17" s="32" t="s">
        <v>256</v>
      </c>
    </row>
    <row r="18" spans="2:6" ht="18" customHeight="1" x14ac:dyDescent="0.4">
      <c r="B18" s="48">
        <v>10</v>
      </c>
      <c r="C18" s="51" t="s">
        <v>216</v>
      </c>
      <c r="D18" s="29" t="s">
        <v>217</v>
      </c>
      <c r="E18" s="29" t="s">
        <v>219</v>
      </c>
      <c r="F18" s="32" t="s">
        <v>256</v>
      </c>
    </row>
    <row r="19" spans="2:6" ht="18" customHeight="1" x14ac:dyDescent="0.4">
      <c r="B19" s="50"/>
      <c r="C19" s="51"/>
      <c r="D19" s="53" t="s">
        <v>218</v>
      </c>
      <c r="E19" s="29" t="s">
        <v>220</v>
      </c>
      <c r="F19" s="32" t="s">
        <v>256</v>
      </c>
    </row>
    <row r="20" spans="2:6" ht="18" customHeight="1" x14ac:dyDescent="0.4">
      <c r="B20" s="50"/>
      <c r="C20" s="51"/>
      <c r="D20" s="54"/>
      <c r="E20" s="29" t="s">
        <v>221</v>
      </c>
      <c r="F20" s="32" t="s">
        <v>256</v>
      </c>
    </row>
    <row r="21" spans="2:6" ht="18" customHeight="1" x14ac:dyDescent="0.4">
      <c r="B21" s="50"/>
      <c r="C21" s="51"/>
      <c r="D21" s="54"/>
      <c r="E21" s="29" t="s">
        <v>222</v>
      </c>
      <c r="F21" s="32" t="s">
        <v>256</v>
      </c>
    </row>
    <row r="22" spans="2:6" ht="18" customHeight="1" x14ac:dyDescent="0.4">
      <c r="B22" s="49"/>
      <c r="C22" s="51"/>
      <c r="D22" s="55"/>
      <c r="E22" s="29" t="s">
        <v>223</v>
      </c>
      <c r="F22" s="32" t="s">
        <v>256</v>
      </c>
    </row>
    <row r="23" spans="2:6" ht="18" customHeight="1" x14ac:dyDescent="0.4">
      <c r="B23" s="48">
        <v>11</v>
      </c>
      <c r="C23" s="51" t="s">
        <v>224</v>
      </c>
      <c r="D23" s="34" t="s">
        <v>225</v>
      </c>
      <c r="E23" s="29" t="s">
        <v>226</v>
      </c>
      <c r="F23" s="32" t="s">
        <v>256</v>
      </c>
    </row>
    <row r="24" spans="2:6" ht="18" customHeight="1" x14ac:dyDescent="0.4">
      <c r="B24" s="50"/>
      <c r="C24" s="51"/>
      <c r="D24" s="53" t="s">
        <v>218</v>
      </c>
      <c r="E24" s="29" t="s">
        <v>227</v>
      </c>
      <c r="F24" s="32" t="s">
        <v>256</v>
      </c>
    </row>
    <row r="25" spans="2:6" ht="18" customHeight="1" x14ac:dyDescent="0.4">
      <c r="B25" s="49"/>
      <c r="C25" s="51"/>
      <c r="D25" s="55"/>
      <c r="E25" s="29" t="s">
        <v>228</v>
      </c>
      <c r="F25" s="32" t="s">
        <v>256</v>
      </c>
    </row>
    <row r="26" spans="2:6" ht="18" customHeight="1" x14ac:dyDescent="0.4">
      <c r="B26" s="48">
        <v>12</v>
      </c>
      <c r="C26" s="51" t="s">
        <v>229</v>
      </c>
      <c r="D26" s="34" t="s">
        <v>230</v>
      </c>
      <c r="E26" s="29" t="s">
        <v>232</v>
      </c>
      <c r="F26" s="32" t="s">
        <v>256</v>
      </c>
    </row>
    <row r="27" spans="2:6" ht="18" customHeight="1" x14ac:dyDescent="0.4">
      <c r="B27" s="49"/>
      <c r="C27" s="51"/>
      <c r="D27" s="34" t="s">
        <v>231</v>
      </c>
      <c r="E27" s="29" t="s">
        <v>233</v>
      </c>
      <c r="F27" s="32" t="s">
        <v>256</v>
      </c>
    </row>
    <row r="28" spans="2:6" ht="18" customHeight="1" x14ac:dyDescent="0.4">
      <c r="B28" s="48">
        <v>13</v>
      </c>
      <c r="C28" s="51" t="s">
        <v>234</v>
      </c>
      <c r="D28" s="52" t="s">
        <v>235</v>
      </c>
      <c r="E28" s="29" t="s">
        <v>236</v>
      </c>
      <c r="F28" s="32" t="s">
        <v>256</v>
      </c>
    </row>
    <row r="29" spans="2:6" ht="18" customHeight="1" x14ac:dyDescent="0.4">
      <c r="B29" s="50"/>
      <c r="C29" s="51"/>
      <c r="D29" s="52"/>
      <c r="E29" s="29" t="s">
        <v>237</v>
      </c>
      <c r="F29" s="32" t="s">
        <v>256</v>
      </c>
    </row>
    <row r="30" spans="2:6" ht="18" customHeight="1" x14ac:dyDescent="0.4">
      <c r="B30" s="49"/>
      <c r="C30" s="51"/>
      <c r="D30" s="52"/>
      <c r="E30" s="29" t="s">
        <v>238</v>
      </c>
      <c r="F30" s="32" t="s">
        <v>256</v>
      </c>
    </row>
    <row r="31" spans="2:6" ht="18" customHeight="1" x14ac:dyDescent="0.4">
      <c r="B31" s="48">
        <v>14</v>
      </c>
      <c r="C31" s="51" t="s">
        <v>239</v>
      </c>
      <c r="D31" s="52" t="s">
        <v>240</v>
      </c>
      <c r="E31" s="29" t="s">
        <v>241</v>
      </c>
      <c r="F31" s="32" t="s">
        <v>256</v>
      </c>
    </row>
    <row r="32" spans="2:6" ht="18" customHeight="1" x14ac:dyDescent="0.4">
      <c r="B32" s="50"/>
      <c r="C32" s="51"/>
      <c r="D32" s="52"/>
      <c r="E32" s="29" t="s">
        <v>242</v>
      </c>
      <c r="F32" s="32" t="s">
        <v>256</v>
      </c>
    </row>
    <row r="33" spans="2:6" ht="18" customHeight="1" x14ac:dyDescent="0.4">
      <c r="B33" s="49"/>
      <c r="C33" s="51"/>
      <c r="D33" s="52"/>
      <c r="E33" s="29" t="s">
        <v>243</v>
      </c>
      <c r="F33" s="32" t="s">
        <v>256</v>
      </c>
    </row>
    <row r="34" spans="2:6" ht="18" customHeight="1" x14ac:dyDescent="0.4">
      <c r="B34" s="48">
        <v>15</v>
      </c>
      <c r="C34" s="51" t="s">
        <v>244</v>
      </c>
      <c r="D34" s="29" t="s">
        <v>245</v>
      </c>
      <c r="E34" s="29" t="s">
        <v>246</v>
      </c>
      <c r="F34" s="32" t="s">
        <v>256</v>
      </c>
    </row>
    <row r="35" spans="2:6" ht="18" customHeight="1" x14ac:dyDescent="0.4">
      <c r="B35" s="49"/>
      <c r="C35" s="51"/>
      <c r="D35" s="29" t="s">
        <v>200</v>
      </c>
      <c r="E35" s="29" t="s">
        <v>247</v>
      </c>
      <c r="F35" s="32" t="s">
        <v>256</v>
      </c>
    </row>
    <row r="36" spans="2:6" ht="18" customHeight="1" x14ac:dyDescent="0.4">
      <c r="B36" s="47">
        <v>16</v>
      </c>
      <c r="C36" s="29" t="s">
        <v>248</v>
      </c>
      <c r="D36" s="31" t="s">
        <v>249</v>
      </c>
      <c r="E36" s="31" t="s">
        <v>250</v>
      </c>
      <c r="F36" s="32" t="s">
        <v>256</v>
      </c>
    </row>
    <row r="37" spans="2:6" ht="18" customHeight="1" x14ac:dyDescent="0.4">
      <c r="B37" s="47">
        <v>17</v>
      </c>
      <c r="C37" s="29" t="s">
        <v>251</v>
      </c>
      <c r="D37" s="31" t="s">
        <v>251</v>
      </c>
      <c r="E37" s="31" t="s">
        <v>252</v>
      </c>
      <c r="F37" s="32" t="s">
        <v>256</v>
      </c>
    </row>
  </sheetData>
  <mergeCells count="29">
    <mergeCell ref="C31:C33"/>
    <mergeCell ref="D31:D33"/>
    <mergeCell ref="C34:C35"/>
    <mergeCell ref="C15:C17"/>
    <mergeCell ref="D15:D17"/>
    <mergeCell ref="C18:C22"/>
    <mergeCell ref="C23:C25"/>
    <mergeCell ref="C26:C27"/>
    <mergeCell ref="C28:C30"/>
    <mergeCell ref="D28:D30"/>
    <mergeCell ref="D19:D22"/>
    <mergeCell ref="D24:D25"/>
    <mergeCell ref="C12:C13"/>
    <mergeCell ref="C4:C5"/>
    <mergeCell ref="D4:D5"/>
    <mergeCell ref="C6:C7"/>
    <mergeCell ref="D6:D7"/>
    <mergeCell ref="C10:C11"/>
    <mergeCell ref="B4:B5"/>
    <mergeCell ref="B6:B7"/>
    <mergeCell ref="B10:B11"/>
    <mergeCell ref="B12:B13"/>
    <mergeCell ref="B15:B17"/>
    <mergeCell ref="B34:B35"/>
    <mergeCell ref="B18:B22"/>
    <mergeCell ref="B23:B25"/>
    <mergeCell ref="B26:B27"/>
    <mergeCell ref="B28:B30"/>
    <mergeCell ref="B31:B33"/>
  </mergeCells>
  <phoneticPr fontId="3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B1:D12"/>
  <sheetViews>
    <sheetView showGridLines="0" zoomScaleNormal="100" workbookViewId="0"/>
  </sheetViews>
  <sheetFormatPr defaultRowHeight="14.25" x14ac:dyDescent="0.4"/>
  <cols>
    <col min="1" max="1" width="5.5" style="2" customWidth="1"/>
    <col min="2" max="2" width="7.125" style="2" customWidth="1"/>
    <col min="3" max="3" width="12.875" style="2" bestFit="1" customWidth="1"/>
    <col min="4" max="4" width="27.5" style="2" customWidth="1"/>
    <col min="5" max="16384" width="9" style="2"/>
  </cols>
  <sheetData>
    <row r="1" spans="2:4" x14ac:dyDescent="0.4">
      <c r="C1" s="7"/>
    </row>
    <row r="2" spans="2:4" x14ac:dyDescent="0.4">
      <c r="B2" s="1" t="s">
        <v>1</v>
      </c>
      <c r="C2" s="1" t="s">
        <v>12</v>
      </c>
      <c r="D2" s="1" t="s">
        <v>8</v>
      </c>
    </row>
    <row r="3" spans="2:4" x14ac:dyDescent="0.4">
      <c r="B3" s="6">
        <f>MAX($B2:B$2)+1</f>
        <v>1</v>
      </c>
      <c r="C3" s="22" t="s">
        <v>22</v>
      </c>
      <c r="D3" s="56" t="s">
        <v>350</v>
      </c>
    </row>
    <row r="4" spans="2:4" x14ac:dyDescent="0.4">
      <c r="B4" s="6">
        <f>MAX($B$2:B3)+1</f>
        <v>2</v>
      </c>
      <c r="C4" s="22" t="s">
        <v>27</v>
      </c>
      <c r="D4" s="57"/>
    </row>
    <row r="5" spans="2:4" x14ac:dyDescent="0.4">
      <c r="B5" s="6">
        <f>MAX($B$2:B4)+1</f>
        <v>3</v>
      </c>
      <c r="C5" s="22" t="s">
        <v>28</v>
      </c>
      <c r="D5" s="57"/>
    </row>
    <row r="6" spans="2:4" x14ac:dyDescent="0.4">
      <c r="B6" s="6">
        <f>MAX($B$2:B5)+1</f>
        <v>4</v>
      </c>
      <c r="C6" s="22" t="s">
        <v>47</v>
      </c>
      <c r="D6" s="57"/>
    </row>
    <row r="7" spans="2:4" x14ac:dyDescent="0.4">
      <c r="B7" s="6">
        <f>MAX($B$2:B6)+1</f>
        <v>5</v>
      </c>
      <c r="C7" s="22" t="s">
        <v>48</v>
      </c>
      <c r="D7" s="57"/>
    </row>
    <row r="8" spans="2:4" x14ac:dyDescent="0.4">
      <c r="B8" s="6">
        <f>MAX($B$2:B7)+1</f>
        <v>6</v>
      </c>
      <c r="C8" s="22" t="s">
        <v>49</v>
      </c>
      <c r="D8" s="57"/>
    </row>
    <row r="9" spans="2:4" x14ac:dyDescent="0.4">
      <c r="B9" s="6">
        <f>MAX($B$2:B8)+1</f>
        <v>7</v>
      </c>
      <c r="C9" s="22" t="s">
        <v>50</v>
      </c>
      <c r="D9" s="57"/>
    </row>
    <row r="10" spans="2:4" x14ac:dyDescent="0.4">
      <c r="B10" s="6">
        <f>MAX($B$2:B9)+1</f>
        <v>8</v>
      </c>
      <c r="C10" s="22" t="s">
        <v>51</v>
      </c>
      <c r="D10" s="57"/>
    </row>
    <row r="11" spans="2:4" x14ac:dyDescent="0.4">
      <c r="B11" s="6">
        <f>MAX($B$2:B10)+1</f>
        <v>9</v>
      </c>
      <c r="C11" s="22" t="s">
        <v>52</v>
      </c>
      <c r="D11" s="58"/>
    </row>
    <row r="12" spans="2:4" x14ac:dyDescent="0.4">
      <c r="D12" s="46"/>
    </row>
  </sheetData>
  <mergeCells count="1">
    <mergeCell ref="D3:D11"/>
  </mergeCells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59999389629810485"/>
  </sheetPr>
  <dimension ref="A1:K57"/>
  <sheetViews>
    <sheetView showGridLines="0" workbookViewId="0"/>
  </sheetViews>
  <sheetFormatPr defaultRowHeight="18.75" x14ac:dyDescent="0.4"/>
  <cols>
    <col min="1" max="1" width="5.25" style="25" customWidth="1"/>
    <col min="2" max="2" width="3.875" style="25" bestFit="1" customWidth="1"/>
    <col min="3" max="3" width="12.375" style="25" bestFit="1" customWidth="1"/>
    <col min="4" max="4" width="44.25" style="25" bestFit="1" customWidth="1"/>
    <col min="5" max="5" width="8" style="25" bestFit="1" customWidth="1"/>
    <col min="6" max="6" width="11.125" style="25" bestFit="1" customWidth="1"/>
    <col min="7" max="7" width="9.25" style="25" bestFit="1" customWidth="1"/>
    <col min="8" max="8" width="11.125" style="25" bestFit="1" customWidth="1"/>
    <col min="9" max="9" width="18.75" style="25" customWidth="1"/>
    <col min="10" max="10" width="11.125" style="25" bestFit="1" customWidth="1"/>
    <col min="11" max="12" width="9" style="25"/>
    <col min="13" max="13" width="15.125" style="25" customWidth="1"/>
    <col min="14" max="16384" width="9" style="25"/>
  </cols>
  <sheetData>
    <row r="1" spans="1:4" x14ac:dyDescent="0.4">
      <c r="A1" s="4"/>
    </row>
    <row r="2" spans="1:4" x14ac:dyDescent="0.4">
      <c r="B2" s="1" t="s">
        <v>19</v>
      </c>
      <c r="C2" s="28" t="s">
        <v>282</v>
      </c>
      <c r="D2" s="13" t="s">
        <v>8</v>
      </c>
    </row>
    <row r="3" spans="1:4" x14ac:dyDescent="0.4">
      <c r="B3" s="6">
        <f>ROW()-2</f>
        <v>1</v>
      </c>
      <c r="C3" s="16" t="s">
        <v>257</v>
      </c>
      <c r="D3" s="45" t="s">
        <v>290</v>
      </c>
    </row>
    <row r="4" spans="1:4" x14ac:dyDescent="0.4">
      <c r="B4" s="6">
        <f t="shared" ref="B4:B33" si="0">ROW()-2</f>
        <v>2</v>
      </c>
      <c r="C4" s="16" t="s">
        <v>258</v>
      </c>
      <c r="D4" s="45" t="s">
        <v>283</v>
      </c>
    </row>
    <row r="5" spans="1:4" x14ac:dyDescent="0.4">
      <c r="B5" s="6">
        <f t="shared" si="0"/>
        <v>3</v>
      </c>
      <c r="C5" s="16" t="s">
        <v>259</v>
      </c>
      <c r="D5" s="45" t="s">
        <v>284</v>
      </c>
    </row>
    <row r="6" spans="1:4" x14ac:dyDescent="0.4">
      <c r="B6" s="6">
        <f t="shared" si="0"/>
        <v>4</v>
      </c>
      <c r="C6" s="33">
        <v>0.1763888888888889</v>
      </c>
      <c r="D6" s="45" t="s">
        <v>285</v>
      </c>
    </row>
    <row r="7" spans="1:4" x14ac:dyDescent="0.4">
      <c r="B7" s="6">
        <f t="shared" si="0"/>
        <v>5</v>
      </c>
      <c r="C7" s="16" t="s">
        <v>260</v>
      </c>
      <c r="D7" s="45" t="s">
        <v>286</v>
      </c>
    </row>
    <row r="8" spans="1:4" x14ac:dyDescent="0.4">
      <c r="B8" s="6">
        <f t="shared" si="0"/>
        <v>6</v>
      </c>
      <c r="C8" s="16" t="s">
        <v>261</v>
      </c>
      <c r="D8" s="45" t="s">
        <v>287</v>
      </c>
    </row>
    <row r="9" spans="1:4" x14ac:dyDescent="0.4">
      <c r="B9" s="6">
        <f t="shared" si="0"/>
        <v>7</v>
      </c>
      <c r="C9" s="16" t="s">
        <v>262</v>
      </c>
      <c r="D9" s="45" t="s">
        <v>284</v>
      </c>
    </row>
    <row r="10" spans="1:4" x14ac:dyDescent="0.4">
      <c r="B10" s="6">
        <f t="shared" si="0"/>
        <v>8</v>
      </c>
      <c r="C10" s="33">
        <v>0.59444444444444444</v>
      </c>
      <c r="D10" s="45" t="s">
        <v>285</v>
      </c>
    </row>
    <row r="11" spans="1:4" x14ac:dyDescent="0.4">
      <c r="B11" s="6">
        <f t="shared" si="0"/>
        <v>9</v>
      </c>
      <c r="C11" s="16" t="s">
        <v>263</v>
      </c>
      <c r="D11" s="45" t="s">
        <v>288</v>
      </c>
    </row>
    <row r="12" spans="1:4" x14ac:dyDescent="0.4">
      <c r="B12" s="6">
        <f t="shared" si="0"/>
        <v>10</v>
      </c>
      <c r="C12" s="16" t="s">
        <v>264</v>
      </c>
      <c r="D12" s="45" t="s">
        <v>289</v>
      </c>
    </row>
    <row r="13" spans="1:4" x14ac:dyDescent="0.4">
      <c r="B13" s="6">
        <f t="shared" si="0"/>
        <v>11</v>
      </c>
      <c r="C13" s="16" t="s">
        <v>265</v>
      </c>
      <c r="D13" s="45" t="s">
        <v>291</v>
      </c>
    </row>
    <row r="14" spans="1:4" x14ac:dyDescent="0.4">
      <c r="B14" s="6">
        <f t="shared" si="0"/>
        <v>12</v>
      </c>
      <c r="C14" s="16" t="s">
        <v>266</v>
      </c>
      <c r="D14" s="45" t="s">
        <v>289</v>
      </c>
    </row>
    <row r="15" spans="1:4" x14ac:dyDescent="0.4">
      <c r="B15" s="6">
        <f t="shared" si="0"/>
        <v>13</v>
      </c>
      <c r="C15" s="16" t="s">
        <v>267</v>
      </c>
      <c r="D15" s="45" t="s">
        <v>289</v>
      </c>
    </row>
    <row r="16" spans="1:4" x14ac:dyDescent="0.4">
      <c r="B16" s="6">
        <f t="shared" si="0"/>
        <v>14</v>
      </c>
      <c r="C16" s="16" t="s">
        <v>268</v>
      </c>
      <c r="D16" s="45" t="s">
        <v>289</v>
      </c>
    </row>
    <row r="17" spans="2:11" x14ac:dyDescent="0.4">
      <c r="B17" s="6">
        <f t="shared" si="0"/>
        <v>15</v>
      </c>
      <c r="C17" s="16" t="s">
        <v>269</v>
      </c>
      <c r="D17" s="45"/>
    </row>
    <row r="18" spans="2:11" x14ac:dyDescent="0.4">
      <c r="B18" s="6">
        <f t="shared" si="0"/>
        <v>16</v>
      </c>
      <c r="C18" s="16" t="s">
        <v>270</v>
      </c>
      <c r="D18" s="45"/>
    </row>
    <row r="19" spans="2:11" x14ac:dyDescent="0.4">
      <c r="B19" s="6">
        <f t="shared" si="0"/>
        <v>17</v>
      </c>
      <c r="C19" s="16" t="s">
        <v>271</v>
      </c>
      <c r="D19" s="45"/>
    </row>
    <row r="20" spans="2:11" x14ac:dyDescent="0.4">
      <c r="B20" s="6">
        <f t="shared" si="0"/>
        <v>18</v>
      </c>
      <c r="C20" s="16" t="s">
        <v>272</v>
      </c>
      <c r="D20" s="45"/>
    </row>
    <row r="21" spans="2:11" x14ac:dyDescent="0.4">
      <c r="B21" s="6">
        <f t="shared" si="0"/>
        <v>19</v>
      </c>
      <c r="C21" s="16" t="s">
        <v>273</v>
      </c>
      <c r="D21" s="45"/>
    </row>
    <row r="22" spans="2:11" x14ac:dyDescent="0.4">
      <c r="B22" s="6">
        <f t="shared" si="0"/>
        <v>20</v>
      </c>
      <c r="C22" s="16" t="s">
        <v>274</v>
      </c>
      <c r="D22" s="45" t="s">
        <v>292</v>
      </c>
    </row>
    <row r="23" spans="2:11" x14ac:dyDescent="0.4">
      <c r="B23" s="6">
        <f t="shared" si="0"/>
        <v>21</v>
      </c>
      <c r="C23" s="16" t="s">
        <v>275</v>
      </c>
      <c r="D23" s="45" t="s">
        <v>295</v>
      </c>
    </row>
    <row r="24" spans="2:11" x14ac:dyDescent="0.4">
      <c r="B24" s="6">
        <f t="shared" si="0"/>
        <v>22</v>
      </c>
      <c r="C24" s="16" t="s">
        <v>276</v>
      </c>
      <c r="D24" s="45" t="s">
        <v>296</v>
      </c>
    </row>
    <row r="25" spans="2:11" x14ac:dyDescent="0.4">
      <c r="B25" s="6">
        <f t="shared" si="0"/>
        <v>23</v>
      </c>
      <c r="C25" s="16" t="s">
        <v>277</v>
      </c>
      <c r="D25" s="45"/>
    </row>
    <row r="26" spans="2:11" x14ac:dyDescent="0.4">
      <c r="B26" s="6">
        <f t="shared" si="0"/>
        <v>24</v>
      </c>
      <c r="C26" s="16" t="s">
        <v>278</v>
      </c>
      <c r="D26" s="45"/>
      <c r="I26" s="35"/>
      <c r="J26" s="36"/>
      <c r="K26" s="35"/>
    </row>
    <row r="27" spans="2:11" x14ac:dyDescent="0.4">
      <c r="B27" s="6">
        <f t="shared" si="0"/>
        <v>25</v>
      </c>
      <c r="C27" s="16" t="s">
        <v>279</v>
      </c>
      <c r="D27" s="45"/>
      <c r="I27" s="35"/>
      <c r="J27" s="36"/>
      <c r="K27" s="35"/>
    </row>
    <row r="28" spans="2:11" x14ac:dyDescent="0.4">
      <c r="B28" s="6">
        <f t="shared" si="0"/>
        <v>26</v>
      </c>
      <c r="C28" s="16" t="s">
        <v>280</v>
      </c>
      <c r="D28" s="45"/>
      <c r="I28" s="35"/>
      <c r="J28" s="36"/>
      <c r="K28" s="35"/>
    </row>
    <row r="29" spans="2:11" x14ac:dyDescent="0.4">
      <c r="B29" s="6">
        <f t="shared" si="0"/>
        <v>27</v>
      </c>
      <c r="C29" s="16" t="s">
        <v>297</v>
      </c>
      <c r="D29" s="45" t="s">
        <v>298</v>
      </c>
      <c r="I29" s="35"/>
      <c r="J29" s="36"/>
      <c r="K29" s="35"/>
    </row>
    <row r="30" spans="2:11" x14ac:dyDescent="0.4">
      <c r="B30" s="6">
        <f t="shared" si="0"/>
        <v>28</v>
      </c>
      <c r="C30" s="16" t="s">
        <v>299</v>
      </c>
      <c r="D30" s="45" t="s">
        <v>281</v>
      </c>
      <c r="I30" s="35"/>
      <c r="J30" s="37"/>
      <c r="K30" s="35"/>
    </row>
    <row r="31" spans="2:11" x14ac:dyDescent="0.4">
      <c r="B31" s="6">
        <f t="shared" si="0"/>
        <v>29</v>
      </c>
      <c r="C31" s="16" t="s">
        <v>300</v>
      </c>
      <c r="D31" s="45" t="s">
        <v>301</v>
      </c>
      <c r="I31" s="35"/>
      <c r="J31" s="36"/>
      <c r="K31" s="35"/>
    </row>
    <row r="32" spans="2:11" x14ac:dyDescent="0.4">
      <c r="B32" s="6">
        <f t="shared" si="0"/>
        <v>30</v>
      </c>
      <c r="C32" s="16" t="s">
        <v>303</v>
      </c>
      <c r="D32" s="45" t="s">
        <v>305</v>
      </c>
      <c r="I32" s="35"/>
      <c r="J32" s="36"/>
      <c r="K32" s="35"/>
    </row>
    <row r="33" spans="2:11" x14ac:dyDescent="0.4">
      <c r="B33" s="6">
        <f t="shared" si="0"/>
        <v>31</v>
      </c>
      <c r="C33" s="16" t="s">
        <v>304</v>
      </c>
      <c r="D33" s="45" t="s">
        <v>302</v>
      </c>
      <c r="I33" s="35"/>
      <c r="J33" s="36"/>
      <c r="K33" s="35"/>
    </row>
    <row r="34" spans="2:11" x14ac:dyDescent="0.4">
      <c r="I34" s="35"/>
      <c r="J34" s="37"/>
      <c r="K34" s="35"/>
    </row>
    <row r="35" spans="2:11" x14ac:dyDescent="0.4">
      <c r="I35" s="35"/>
      <c r="J35" s="36"/>
      <c r="K35" s="35"/>
    </row>
    <row r="36" spans="2:11" x14ac:dyDescent="0.4">
      <c r="I36" s="35"/>
      <c r="J36" s="36"/>
      <c r="K36" s="35"/>
    </row>
    <row r="37" spans="2:11" x14ac:dyDescent="0.4">
      <c r="I37" s="35"/>
      <c r="J37" s="36"/>
      <c r="K37" s="35"/>
    </row>
    <row r="38" spans="2:11" x14ac:dyDescent="0.4">
      <c r="I38" s="35"/>
      <c r="J38" s="36"/>
      <c r="K38" s="35"/>
    </row>
    <row r="39" spans="2:11" x14ac:dyDescent="0.4">
      <c r="I39" s="35"/>
      <c r="J39" s="36"/>
      <c r="K39" s="35"/>
    </row>
    <row r="40" spans="2:11" x14ac:dyDescent="0.4">
      <c r="I40" s="35"/>
      <c r="J40" s="36"/>
      <c r="K40" s="35"/>
    </row>
    <row r="41" spans="2:11" x14ac:dyDescent="0.4">
      <c r="I41" s="35"/>
      <c r="J41" s="36"/>
      <c r="K41" s="35"/>
    </row>
    <row r="42" spans="2:11" x14ac:dyDescent="0.4">
      <c r="I42" s="35"/>
      <c r="J42" s="36"/>
      <c r="K42" s="35"/>
    </row>
    <row r="43" spans="2:11" x14ac:dyDescent="0.4">
      <c r="I43" s="35"/>
      <c r="J43" s="36"/>
      <c r="K43" s="35"/>
    </row>
    <row r="44" spans="2:11" x14ac:dyDescent="0.4">
      <c r="I44" s="35"/>
      <c r="J44" s="36"/>
      <c r="K44" s="35"/>
    </row>
    <row r="45" spans="2:11" x14ac:dyDescent="0.4">
      <c r="I45" s="35"/>
      <c r="J45" s="36"/>
      <c r="K45" s="35"/>
    </row>
    <row r="46" spans="2:11" x14ac:dyDescent="0.4">
      <c r="I46" s="35"/>
      <c r="J46" s="36"/>
      <c r="K46" s="35"/>
    </row>
    <row r="47" spans="2:11" x14ac:dyDescent="0.4">
      <c r="I47" s="35"/>
      <c r="J47" s="36"/>
      <c r="K47" s="35"/>
    </row>
    <row r="48" spans="2:11" x14ac:dyDescent="0.4">
      <c r="I48" s="35"/>
      <c r="J48" s="36"/>
      <c r="K48" s="35"/>
    </row>
    <row r="49" spans="9:11" x14ac:dyDescent="0.4">
      <c r="I49" s="35"/>
      <c r="J49" s="36"/>
      <c r="K49" s="35"/>
    </row>
    <row r="50" spans="9:11" x14ac:dyDescent="0.4">
      <c r="I50" s="35"/>
      <c r="J50" s="36"/>
      <c r="K50" s="35"/>
    </row>
    <row r="51" spans="9:11" x14ac:dyDescent="0.4">
      <c r="I51" s="35"/>
      <c r="J51" s="36"/>
      <c r="K51" s="35"/>
    </row>
    <row r="52" spans="9:11" x14ac:dyDescent="0.4">
      <c r="I52" s="35"/>
      <c r="J52" s="36"/>
      <c r="K52" s="35"/>
    </row>
    <row r="53" spans="9:11" x14ac:dyDescent="0.4">
      <c r="I53" s="35"/>
      <c r="J53" s="36"/>
      <c r="K53" s="35"/>
    </row>
    <row r="54" spans="9:11" x14ac:dyDescent="0.4">
      <c r="I54" s="35"/>
      <c r="J54" s="36"/>
      <c r="K54" s="35"/>
    </row>
    <row r="55" spans="9:11" x14ac:dyDescent="0.4">
      <c r="I55" s="35"/>
      <c r="J55" s="36"/>
      <c r="K55" s="35"/>
    </row>
    <row r="56" spans="9:11" x14ac:dyDescent="0.4">
      <c r="I56" s="35"/>
      <c r="J56" s="36"/>
      <c r="K56" s="38"/>
    </row>
    <row r="57" spans="9:11" x14ac:dyDescent="0.4">
      <c r="I57" s="35"/>
      <c r="J57" s="35"/>
      <c r="K57" s="35"/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59999389629810485"/>
  </sheetPr>
  <dimension ref="A1:G14"/>
  <sheetViews>
    <sheetView showGridLines="0" zoomScaleNormal="100" workbookViewId="0"/>
  </sheetViews>
  <sheetFormatPr defaultRowHeight="14.25" x14ac:dyDescent="0.4"/>
  <cols>
    <col min="1" max="1" width="6.5" style="2" customWidth="1"/>
    <col min="2" max="3" width="9" style="2"/>
    <col min="4" max="4" width="11.125" style="2" bestFit="1" customWidth="1"/>
    <col min="5" max="5" width="13.125" style="2" bestFit="1" customWidth="1"/>
    <col min="6" max="6" width="19.5" style="2" customWidth="1"/>
    <col min="7" max="7" width="23.5" style="2" customWidth="1"/>
    <col min="8" max="16384" width="9" style="2"/>
  </cols>
  <sheetData>
    <row r="1" spans="1:7" x14ac:dyDescent="0.4">
      <c r="A1" s="4"/>
    </row>
    <row r="2" spans="1:7" x14ac:dyDescent="0.4">
      <c r="B2" s="1" t="s">
        <v>19</v>
      </c>
      <c r="C2" s="14" t="s">
        <v>23</v>
      </c>
      <c r="D2" s="14" t="s">
        <v>24</v>
      </c>
      <c r="E2" s="26" t="s">
        <v>89</v>
      </c>
      <c r="F2" s="61" t="s">
        <v>8</v>
      </c>
      <c r="G2" s="62"/>
    </row>
    <row r="3" spans="1:7" x14ac:dyDescent="0.25">
      <c r="A3" s="27"/>
      <c r="B3" s="6">
        <f t="shared" ref="B3:B14" si="0">ROW()-2</f>
        <v>1</v>
      </c>
      <c r="C3" s="15" t="s">
        <v>294</v>
      </c>
      <c r="D3" s="16">
        <v>45230</v>
      </c>
      <c r="E3" s="15" t="s">
        <v>360</v>
      </c>
      <c r="F3" s="59" t="s">
        <v>351</v>
      </c>
      <c r="G3" s="60"/>
    </row>
    <row r="4" spans="1:7" x14ac:dyDescent="0.4">
      <c r="B4" s="6">
        <f t="shared" si="0"/>
        <v>2</v>
      </c>
      <c r="C4" s="15"/>
      <c r="D4" s="15"/>
      <c r="E4" s="15"/>
      <c r="F4" s="59"/>
      <c r="G4" s="60"/>
    </row>
    <row r="5" spans="1:7" x14ac:dyDescent="0.4">
      <c r="B5" s="6">
        <f t="shared" si="0"/>
        <v>3</v>
      </c>
      <c r="C5" s="15"/>
      <c r="D5" s="15"/>
      <c r="E5" s="15"/>
      <c r="F5" s="59"/>
      <c r="G5" s="60"/>
    </row>
    <row r="6" spans="1:7" x14ac:dyDescent="0.4">
      <c r="B6" s="6">
        <f t="shared" si="0"/>
        <v>4</v>
      </c>
      <c r="C6" s="15"/>
      <c r="D6" s="15"/>
      <c r="E6" s="15"/>
      <c r="F6" s="59"/>
      <c r="G6" s="60"/>
    </row>
    <row r="7" spans="1:7" x14ac:dyDescent="0.4">
      <c r="B7" s="6">
        <f t="shared" si="0"/>
        <v>5</v>
      </c>
      <c r="C7" s="15"/>
      <c r="D7" s="15"/>
      <c r="E7" s="15"/>
      <c r="F7" s="59"/>
      <c r="G7" s="60"/>
    </row>
    <row r="8" spans="1:7" x14ac:dyDescent="0.4">
      <c r="B8" s="6">
        <f t="shared" si="0"/>
        <v>6</v>
      </c>
      <c r="C8" s="15"/>
      <c r="D8" s="15"/>
      <c r="E8" s="15"/>
      <c r="F8" s="59"/>
      <c r="G8" s="60"/>
    </row>
    <row r="9" spans="1:7" x14ac:dyDescent="0.4">
      <c r="B9" s="6">
        <f t="shared" si="0"/>
        <v>7</v>
      </c>
      <c r="C9" s="15"/>
      <c r="D9" s="15"/>
      <c r="E9" s="15"/>
      <c r="F9" s="59"/>
      <c r="G9" s="60"/>
    </row>
    <row r="10" spans="1:7" x14ac:dyDescent="0.4">
      <c r="B10" s="6">
        <f t="shared" si="0"/>
        <v>8</v>
      </c>
      <c r="C10" s="15"/>
      <c r="D10" s="15"/>
      <c r="E10" s="15"/>
      <c r="F10" s="59"/>
      <c r="G10" s="60"/>
    </row>
    <row r="11" spans="1:7" x14ac:dyDescent="0.4">
      <c r="B11" s="6">
        <f t="shared" si="0"/>
        <v>9</v>
      </c>
      <c r="C11" s="15"/>
      <c r="D11" s="15"/>
      <c r="E11" s="15"/>
      <c r="F11" s="59"/>
      <c r="G11" s="60"/>
    </row>
    <row r="12" spans="1:7" x14ac:dyDescent="0.4">
      <c r="B12" s="6">
        <f t="shared" si="0"/>
        <v>10</v>
      </c>
      <c r="C12" s="15"/>
      <c r="D12" s="15"/>
      <c r="E12" s="15"/>
      <c r="F12" s="59"/>
      <c r="G12" s="60"/>
    </row>
    <row r="13" spans="1:7" x14ac:dyDescent="0.4">
      <c r="B13" s="6">
        <f t="shared" si="0"/>
        <v>11</v>
      </c>
      <c r="C13" s="15"/>
      <c r="D13" s="15"/>
      <c r="E13" s="15"/>
      <c r="F13" s="59"/>
      <c r="G13" s="60"/>
    </row>
    <row r="14" spans="1:7" x14ac:dyDescent="0.4">
      <c r="B14" s="6">
        <f t="shared" si="0"/>
        <v>12</v>
      </c>
      <c r="C14" s="15"/>
      <c r="D14" s="15"/>
      <c r="E14" s="15"/>
      <c r="F14" s="59"/>
      <c r="G14" s="60"/>
    </row>
  </sheetData>
  <mergeCells count="13">
    <mergeCell ref="F13:G13"/>
    <mergeCell ref="F14:G14"/>
    <mergeCell ref="F5:G5"/>
    <mergeCell ref="F6:G6"/>
    <mergeCell ref="F7:G7"/>
    <mergeCell ref="F8:G8"/>
    <mergeCell ref="F9:G9"/>
    <mergeCell ref="F10:G10"/>
    <mergeCell ref="F4:G4"/>
    <mergeCell ref="F2:G2"/>
    <mergeCell ref="F3:G3"/>
    <mergeCell ref="F11:G11"/>
    <mergeCell ref="F12:G12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抽出項目一覧</vt:lpstr>
      <vt:lpstr>傷病一覧</vt:lpstr>
      <vt:lpstr>医薬品一覧</vt:lpstr>
      <vt:lpstr>診療行為一覧</vt:lpstr>
      <vt:lpstr>併発疾患一覧</vt:lpstr>
      <vt:lpstr>検査一覧</vt:lpstr>
      <vt:lpstr>テキスト確認用キーワード</vt:lpstr>
      <vt:lpstr>変更履歴</vt:lpstr>
      <vt:lpstr>抽出項目一覧!_FilterDatabase</vt:lpstr>
      <vt:lpstr>医薬品一覧!Print_Area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三橋　傑</dc:creator>
  <cp:lastModifiedBy>SYI 伊藤 健/Ito, Takeshi (NTT DATA)</cp:lastModifiedBy>
  <cp:lastPrinted>2023-10-03T07:55:06Z</cp:lastPrinted>
  <dcterms:created xsi:type="dcterms:W3CDTF">2023-02-20T03:20:11Z</dcterms:created>
  <dcterms:modified xsi:type="dcterms:W3CDTF">2023-10-31T23:13:35Z</dcterms:modified>
</cp:coreProperties>
</file>