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arbon\my-carbon-site\"/>
    </mc:Choice>
  </mc:AlternateContent>
  <bookViews>
    <workbookView xWindow="0" yWindow="0" windowWidth="21570" windowHeight="7965" activeTab="1"/>
  </bookViews>
  <sheets>
    <sheet name="Sheet1" sheetId="1" r:id="rId1"/>
    <sheet name="Sheet2" sheetId="2" r:id="rId2"/>
    <sheet name="Sheet3" sheetId="3" r:id="rId3"/>
  </sheets>
  <definedNames>
    <definedName name="busta6" localSheetId="0">Sheet1!$A$1:$E$23</definedName>
    <definedName name="busta6" localSheetId="2">Sheet3!$A$1:$E$23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27" i="2" l="1"/>
  <c r="B27" i="2"/>
  <c r="J26" i="2"/>
  <c r="B26" i="2"/>
  <c r="J25" i="2"/>
  <c r="B25" i="2"/>
  <c r="J24" i="2"/>
  <c r="B24" i="2"/>
  <c r="J23" i="2"/>
  <c r="B23" i="2"/>
  <c r="J22" i="2"/>
  <c r="B22" i="2"/>
  <c r="J21" i="2"/>
  <c r="B21" i="2"/>
  <c r="J20" i="2"/>
  <c r="B20" i="2"/>
  <c r="J19" i="2"/>
  <c r="B19" i="2"/>
  <c r="J18" i="2"/>
  <c r="B18" i="2"/>
  <c r="J17" i="2"/>
  <c r="B17" i="2"/>
  <c r="J16" i="2"/>
  <c r="B16" i="2"/>
  <c r="J15" i="2"/>
  <c r="B15" i="2"/>
  <c r="J14" i="2"/>
  <c r="B14" i="2"/>
  <c r="J13" i="2"/>
  <c r="B13" i="2"/>
  <c r="J12" i="2"/>
  <c r="B12" i="2"/>
  <c r="J11" i="2"/>
  <c r="B11" i="2"/>
  <c r="J10" i="2"/>
  <c r="B10" i="2"/>
  <c r="J9" i="2"/>
  <c r="B9" i="2"/>
  <c r="J8" i="2"/>
  <c r="B8" i="2"/>
  <c r="J7" i="2"/>
  <c r="B7" i="2"/>
  <c r="J6" i="2"/>
  <c r="B6" i="2"/>
  <c r="J5" i="2"/>
  <c r="B5" i="2"/>
  <c r="J3" i="2"/>
  <c r="B3" i="2"/>
  <c r="J2" i="2"/>
  <c r="H2" i="2"/>
  <c r="H24" i="2" s="1"/>
  <c r="H2" i="2" a="1"/>
  <c r="F2" i="2"/>
  <c r="F2" i="2" a="1"/>
  <c r="D2" i="2"/>
  <c r="D26" i="2" s="1"/>
  <c r="D2" i="2" a="1"/>
  <c r="F21" i="2" l="1"/>
  <c r="F23" i="2"/>
  <c r="D12" i="2"/>
  <c r="D20" i="2"/>
  <c r="H7" i="2"/>
  <c r="H15" i="2"/>
  <c r="H3" i="2"/>
  <c r="H5" i="2"/>
  <c r="D7" i="2"/>
  <c r="F10" i="2"/>
  <c r="H13" i="2"/>
  <c r="D15" i="2"/>
  <c r="F18" i="2"/>
  <c r="H21" i="2"/>
  <c r="D23" i="2"/>
  <c r="F26" i="2"/>
  <c r="F4" i="2"/>
  <c r="D6" i="2"/>
  <c r="F9" i="2"/>
  <c r="H12" i="2"/>
  <c r="D14" i="2"/>
  <c r="F17" i="2"/>
  <c r="H20" i="2"/>
  <c r="D22" i="2"/>
  <c r="F25" i="2"/>
  <c r="F15" i="2"/>
  <c r="D9" i="2"/>
  <c r="D25" i="2"/>
  <c r="H4" i="2"/>
  <c r="F6" i="2"/>
  <c r="H9" i="2"/>
  <c r="D11" i="2"/>
  <c r="F14" i="2"/>
  <c r="H17" i="2"/>
  <c r="D19" i="2"/>
  <c r="F22" i="2"/>
  <c r="H25" i="2"/>
  <c r="D27" i="2"/>
  <c r="H10" i="2"/>
  <c r="D4" i="2"/>
  <c r="F12" i="2"/>
  <c r="F20" i="2"/>
  <c r="H6" i="2"/>
  <c r="D8" i="2"/>
  <c r="F11" i="2"/>
  <c r="H14" i="2"/>
  <c r="D16" i="2"/>
  <c r="F19" i="2"/>
  <c r="H22" i="2"/>
  <c r="D24" i="2"/>
  <c r="F27" i="2"/>
  <c r="F7" i="2"/>
  <c r="H18" i="2"/>
  <c r="H26" i="2"/>
  <c r="D17" i="2"/>
  <c r="H23" i="2"/>
  <c r="D3" i="2"/>
  <c r="D5" i="2"/>
  <c r="F8" i="2"/>
  <c r="H11" i="2"/>
  <c r="D13" i="2"/>
  <c r="F16" i="2"/>
  <c r="H19" i="2"/>
  <c r="D21" i="2"/>
  <c r="F24" i="2"/>
  <c r="H27" i="2"/>
  <c r="F3" i="2"/>
  <c r="F5" i="2"/>
  <c r="H8" i="2"/>
  <c r="D10" i="2"/>
  <c r="F13" i="2"/>
  <c r="H16" i="2"/>
  <c r="D18" i="2"/>
</calcChain>
</file>

<file path=xl/connections.xml><?xml version="1.0" encoding="utf-8"?>
<connections xmlns="http://schemas.openxmlformats.org/spreadsheetml/2006/main">
  <connection id="1" name="接続" type="4" refreshedVersion="6" background="1" saveData="1">
    <webPr sourceData="1" parsePre="1" consecutive="1" xl2000="1" url="https://bm.planetky.com/busta6.htm" htmlTables="1">
      <tables count="1">
        <x v="4"/>
      </tables>
    </webPr>
  </connection>
  <connection id="2" name="接続1" type="4" refreshedVersion="6" background="1" saveData="1">
    <webPr sourceData="1" parsePre="1" consecutive="1" xl2000="1" url="https://bm.planetky.com/busta6.htm" htmlTables="1">
      <tables count="1">
        <x v="4"/>
      </tables>
    </webPr>
  </connection>
</connections>
</file>

<file path=xl/sharedStrings.xml><?xml version="1.0" encoding="utf-8"?>
<sst xmlns="http://schemas.openxmlformats.org/spreadsheetml/2006/main" count="292" uniqueCount="52">
  <si>
    <t>|</t>
    <phoneticPr fontId="1"/>
  </si>
  <si>
    <t xml:space="preserve"> --- </t>
    <phoneticPr fontId="1"/>
  </si>
  <si>
    <t xml:space="preserve"> ----- </t>
    <phoneticPr fontId="1"/>
  </si>
  <si>
    <t>Performer</t>
  </si>
  <si>
    <t>Time</t>
  </si>
  <si>
    <t>Title</t>
  </si>
  <si>
    <t>Composer</t>
  </si>
  <si>
    <t>E.L.E. 2 (Intro)</t>
  </si>
  <si>
    <t>Chris Rock / Trevor Smith / WARD</t>
  </si>
  <si>
    <t>Busta Rhymes feat. Chris Rock, Rakim, Pete Rock</t>
  </si>
  <si>
    <t>The Purge</t>
  </si>
  <si>
    <t>Avery Chambliss / Trevor Smith</t>
  </si>
  <si>
    <t>Busta Rhymes</t>
  </si>
  <si>
    <t>Strap Yourself Down</t>
  </si>
  <si>
    <t>Trevor Smith</t>
  </si>
  <si>
    <t>Czar</t>
  </si>
  <si>
    <t>Busta Rhymes feat. M.O.P.</t>
  </si>
  <si>
    <t>Outta My Mind</t>
  </si>
  <si>
    <t>Busta Rhymes feat. Belle Biv Devoe</t>
  </si>
  <si>
    <t>E.L.E. 2 the Wrath of God</t>
  </si>
  <si>
    <t>Busta Rhymes feat/ Minister Luis Farrakhan</t>
  </si>
  <si>
    <t>Slow Flow</t>
  </si>
  <si>
    <t>Busta Rhymes feat. Old Dirty Bustard</t>
  </si>
  <si>
    <t>Don't Go</t>
  </si>
  <si>
    <t>Bernard Edwards, Jr. / Trevor Smith</t>
  </si>
  <si>
    <t>Busta Rhymes faet. Q-Tip</t>
  </si>
  <si>
    <t>Boomp!</t>
  </si>
  <si>
    <t>True Indeed</t>
  </si>
  <si>
    <t>Master Fard Muhammad</t>
  </si>
  <si>
    <t>Tony Cottrell / Trevor Smith</t>
  </si>
  <si>
    <t>Busta Rhymes feat. Rick Ross</t>
  </si>
  <si>
    <t>Yuuuu</t>
  </si>
  <si>
    <t>Bonjo Iyabinghi Noah / Trevor Smith</t>
  </si>
  <si>
    <t>Busta Rhymes deat. Anderson.Paak</t>
  </si>
  <si>
    <t>Oh No</t>
  </si>
  <si>
    <t>The Don and the Boss</t>
  </si>
  <si>
    <t>Adidja Palmer / Trevor Smith</t>
  </si>
  <si>
    <t>Busta Rhymes feat, Vybez Kartel</t>
  </si>
  <si>
    <t>Best I Can</t>
  </si>
  <si>
    <t>Busta Rhymes feat. Rapsody</t>
  </si>
  <si>
    <t>Where I Belong</t>
  </si>
  <si>
    <t>James "J-Doe" Smith / Trevor Smith</t>
  </si>
  <si>
    <t>Busta Rhymes feat. Mariah Carrey</t>
  </si>
  <si>
    <t>Deep Thought</t>
  </si>
  <si>
    <t>The Young God Speaks</t>
  </si>
  <si>
    <t>Look Over Your Shoulder</t>
  </si>
  <si>
    <t>Busta Rhymes feat. Kendrick Lamar</t>
  </si>
  <si>
    <t>You Will Never Find Another Me</t>
  </si>
  <si>
    <t>Busta Rhymes feat. Mary J, Blige</t>
  </si>
  <si>
    <t>Freedom?</t>
  </si>
  <si>
    <t>Busta Rhymes feat. Nikki Grier</t>
  </si>
  <si>
    <t>Satanic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</si>
</sst>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h:mm;@"/>
  </numFmts>
  <fonts count="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20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18" fontId="0" fillId="0" borderId="0" xfId="0" applyNumberFormat="1">
      <alignment vertical="center"/>
    </xf>
    <xf numFmtId="49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busta6" connectionId="2" autoFormatId="2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busta6" connectionId="1" autoFormatId="2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workbookViewId="0">
      <selection sqref="A1:XFD1048576"/>
    </sheetView>
  </sheetViews>
  <sheetFormatPr defaultRowHeight="19.5"/>
  <cols>
    <col min="1" max="1" width="3.5546875" customWidth="1"/>
    <col min="2" max="2" width="29.77734375" customWidth="1"/>
    <col min="3" max="3" width="33.88671875" customWidth="1"/>
    <col min="4" max="4" width="45.77734375" customWidth="1"/>
    <col min="5" max="5" width="8.44140625" customWidth="1"/>
    <col min="6" max="6" width="9.44140625" customWidth="1"/>
    <col min="7" max="7" width="24.33203125" customWidth="1"/>
    <col min="8" max="8" width="80.88671875" bestFit="1" customWidth="1"/>
    <col min="9" max="9" width="11.33203125" customWidth="1"/>
    <col min="10" max="10" width="5.6640625" customWidth="1"/>
  </cols>
  <sheetData>
    <row r="1" spans="1:9">
      <c r="B1" t="s">
        <v>5</v>
      </c>
      <c r="C1" t="s">
        <v>6</v>
      </c>
      <c r="D1" t="s">
        <v>3</v>
      </c>
      <c r="E1" t="s">
        <v>4</v>
      </c>
    </row>
    <row r="2" spans="1:9">
      <c r="A2">
        <v>1</v>
      </c>
      <c r="B2" t="s">
        <v>7</v>
      </c>
      <c r="C2" t="s">
        <v>8</v>
      </c>
      <c r="D2" t="s">
        <v>9</v>
      </c>
      <c r="E2" s="2">
        <v>0.3</v>
      </c>
      <c r="F2" s="2"/>
      <c r="G2" s="2"/>
      <c r="H2" s="2"/>
      <c r="I2" s="2"/>
    </row>
    <row r="3" spans="1:9">
      <c r="A3">
        <v>2</v>
      </c>
      <c r="B3" t="s">
        <v>10</v>
      </c>
      <c r="C3" t="s">
        <v>11</v>
      </c>
      <c r="D3" t="s">
        <v>12</v>
      </c>
      <c r="E3" s="2">
        <v>4.8611111111111112E-2</v>
      </c>
      <c r="F3" s="2"/>
      <c r="G3" s="2"/>
      <c r="H3" s="2"/>
      <c r="I3" s="2"/>
    </row>
    <row r="4" spans="1:9">
      <c r="A4">
        <v>3</v>
      </c>
      <c r="B4" t="s">
        <v>13</v>
      </c>
      <c r="C4" t="s">
        <v>14</v>
      </c>
      <c r="D4" t="s">
        <v>12</v>
      </c>
      <c r="E4" s="2">
        <v>0.12291666666666667</v>
      </c>
      <c r="F4" s="2"/>
      <c r="G4" s="2"/>
      <c r="H4" s="2"/>
      <c r="I4" s="2"/>
    </row>
    <row r="5" spans="1:9">
      <c r="A5">
        <v>4</v>
      </c>
      <c r="B5" t="s">
        <v>15</v>
      </c>
      <c r="C5" t="s">
        <v>14</v>
      </c>
      <c r="D5" t="s">
        <v>16</v>
      </c>
      <c r="E5" s="2">
        <v>0.12569444444444444</v>
      </c>
      <c r="F5" s="2"/>
      <c r="G5" s="2"/>
      <c r="H5" s="2"/>
      <c r="I5" s="2"/>
    </row>
    <row r="6" spans="1:9">
      <c r="A6">
        <v>5</v>
      </c>
      <c r="B6" s="2" t="s">
        <v>17</v>
      </c>
      <c r="C6" s="2" t="s">
        <v>14</v>
      </c>
      <c r="D6" t="s">
        <v>18</v>
      </c>
      <c r="E6" s="2">
        <v>0.1388888888888889</v>
      </c>
      <c r="F6" s="2"/>
      <c r="G6" s="2"/>
      <c r="H6" s="2"/>
      <c r="I6" s="2"/>
    </row>
    <row r="7" spans="1:9">
      <c r="A7">
        <v>6</v>
      </c>
      <c r="B7" t="s">
        <v>19</v>
      </c>
      <c r="C7" t="s">
        <v>14</v>
      </c>
      <c r="D7" t="s">
        <v>20</v>
      </c>
      <c r="E7" s="2">
        <v>0.19652777777777777</v>
      </c>
      <c r="F7" s="2"/>
      <c r="G7" s="2"/>
      <c r="H7" s="2"/>
      <c r="I7" s="2"/>
    </row>
    <row r="8" spans="1:9">
      <c r="A8">
        <v>7</v>
      </c>
      <c r="B8" t="s">
        <v>21</v>
      </c>
      <c r="C8" t="s">
        <v>14</v>
      </c>
      <c r="D8" t="s">
        <v>22</v>
      </c>
      <c r="E8" s="2">
        <v>0.13333333333333333</v>
      </c>
      <c r="F8" s="2"/>
      <c r="G8" s="2"/>
      <c r="H8" s="2"/>
      <c r="I8" s="2"/>
    </row>
    <row r="9" spans="1:9">
      <c r="A9">
        <v>8</v>
      </c>
      <c r="B9" t="s">
        <v>23</v>
      </c>
      <c r="C9" t="s">
        <v>24</v>
      </c>
      <c r="D9" t="s">
        <v>25</v>
      </c>
      <c r="E9" s="2">
        <v>0.15902777777777777</v>
      </c>
      <c r="F9" s="2"/>
      <c r="G9" s="2"/>
      <c r="H9" s="2"/>
      <c r="I9" s="2"/>
    </row>
    <row r="10" spans="1:9">
      <c r="A10">
        <v>9</v>
      </c>
      <c r="B10" t="s">
        <v>26</v>
      </c>
      <c r="C10" t="s">
        <v>14</v>
      </c>
      <c r="D10" t="s">
        <v>12</v>
      </c>
      <c r="E10" s="2">
        <v>0.12569444444444444</v>
      </c>
      <c r="F10" s="2"/>
      <c r="G10" s="2"/>
      <c r="H10" s="2"/>
      <c r="I10" s="2"/>
    </row>
    <row r="11" spans="1:9">
      <c r="A11">
        <v>10</v>
      </c>
      <c r="B11" t="s">
        <v>27</v>
      </c>
      <c r="C11" t="s">
        <v>14</v>
      </c>
      <c r="D11" t="s">
        <v>12</v>
      </c>
      <c r="E11" s="2">
        <v>7.8472222222222221E-2</v>
      </c>
      <c r="F11" s="2"/>
      <c r="G11" s="2"/>
      <c r="H11" s="2"/>
      <c r="I11" s="2"/>
    </row>
    <row r="12" spans="1:9">
      <c r="A12">
        <v>11</v>
      </c>
      <c r="B12" t="s">
        <v>28</v>
      </c>
      <c r="C12" t="s">
        <v>29</v>
      </c>
      <c r="D12" t="s">
        <v>30</v>
      </c>
      <c r="E12" s="2">
        <v>0.16597222222222222</v>
      </c>
      <c r="F12" s="2"/>
      <c r="G12" s="2"/>
      <c r="H12" s="2"/>
      <c r="I12" s="2"/>
    </row>
    <row r="13" spans="1:9">
      <c r="A13">
        <v>12</v>
      </c>
      <c r="B13" s="5" t="s">
        <v>31</v>
      </c>
      <c r="C13" s="5" t="s">
        <v>32</v>
      </c>
      <c r="D13" t="s">
        <v>33</v>
      </c>
      <c r="E13" s="5">
        <v>0.14583333333333334</v>
      </c>
      <c r="F13" s="5"/>
      <c r="G13" s="2"/>
      <c r="H13" s="2"/>
      <c r="I13" s="2"/>
    </row>
    <row r="14" spans="1:9">
      <c r="A14">
        <v>13</v>
      </c>
      <c r="B14" t="s">
        <v>34</v>
      </c>
      <c r="C14" t="s">
        <v>14</v>
      </c>
      <c r="D14" t="s">
        <v>12</v>
      </c>
      <c r="E14" s="2">
        <v>0.14305555555555557</v>
      </c>
      <c r="F14" s="2"/>
      <c r="G14" s="2"/>
      <c r="H14" s="2"/>
      <c r="I14" s="2"/>
    </row>
    <row r="15" spans="1:9">
      <c r="A15">
        <v>14</v>
      </c>
      <c r="B15" t="s">
        <v>35</v>
      </c>
      <c r="C15" t="s">
        <v>36</v>
      </c>
      <c r="D15" t="s">
        <v>37</v>
      </c>
      <c r="E15" s="2">
        <v>0.15416666666666667</v>
      </c>
      <c r="F15" s="2"/>
      <c r="G15" s="2"/>
      <c r="H15" s="2"/>
      <c r="I15" s="2"/>
    </row>
    <row r="16" spans="1:9">
      <c r="A16">
        <v>15</v>
      </c>
      <c r="B16" t="s">
        <v>38</v>
      </c>
      <c r="C16" t="s">
        <v>14</v>
      </c>
      <c r="D16" t="s">
        <v>39</v>
      </c>
      <c r="E16" s="2">
        <v>0.15208333333333332</v>
      </c>
      <c r="F16" s="2"/>
      <c r="G16" s="2"/>
      <c r="H16" s="2"/>
      <c r="I16" s="2"/>
    </row>
    <row r="17" spans="1:10">
      <c r="A17">
        <v>16</v>
      </c>
      <c r="B17" t="s">
        <v>40</v>
      </c>
      <c r="C17" t="s">
        <v>41</v>
      </c>
      <c r="D17" t="s">
        <v>42</v>
      </c>
      <c r="E17" s="2">
        <v>0.17500000000000002</v>
      </c>
      <c r="F17" s="2"/>
      <c r="G17" s="2"/>
      <c r="H17" s="2"/>
      <c r="I17" s="2"/>
    </row>
    <row r="18" spans="1:10">
      <c r="A18">
        <v>17</v>
      </c>
      <c r="B18" t="s">
        <v>43</v>
      </c>
      <c r="C18" t="s">
        <v>14</v>
      </c>
      <c r="D18" t="s">
        <v>12</v>
      </c>
      <c r="E18" s="2">
        <v>0.13194444444444445</v>
      </c>
      <c r="F18" s="2"/>
      <c r="G18" s="2"/>
      <c r="H18" s="2"/>
      <c r="I18" s="2"/>
      <c r="J18" s="2"/>
    </row>
    <row r="19" spans="1:10">
      <c r="A19">
        <v>18</v>
      </c>
      <c r="B19" t="s">
        <v>44</v>
      </c>
      <c r="C19" t="s">
        <v>45</v>
      </c>
      <c r="D19" t="s">
        <v>12</v>
      </c>
      <c r="E19" s="2">
        <v>2.7777777777777776E-2</v>
      </c>
      <c r="F19" s="2"/>
      <c r="G19" s="2"/>
      <c r="H19" s="2"/>
      <c r="I19" s="2"/>
      <c r="J19" s="2"/>
    </row>
    <row r="20" spans="1:10">
      <c r="A20">
        <v>19</v>
      </c>
      <c r="B20" t="s">
        <v>45</v>
      </c>
      <c r="C20" t="s">
        <v>14</v>
      </c>
      <c r="D20" t="s">
        <v>46</v>
      </c>
      <c r="E20" s="2">
        <v>0.17222222222222225</v>
      </c>
      <c r="F20" s="2"/>
      <c r="G20" s="2"/>
      <c r="I20" s="2"/>
      <c r="J20" s="2"/>
    </row>
    <row r="21" spans="1:10">
      <c r="A21">
        <v>20</v>
      </c>
      <c r="B21" t="s">
        <v>47</v>
      </c>
      <c r="C21" t="s">
        <v>14</v>
      </c>
      <c r="D21" t="s">
        <v>48</v>
      </c>
      <c r="E21" s="2">
        <v>0.15972222222222224</v>
      </c>
      <c r="G21" s="2"/>
      <c r="I21" s="2"/>
      <c r="J21" s="2"/>
    </row>
    <row r="22" spans="1:10">
      <c r="A22">
        <v>21</v>
      </c>
      <c r="B22" t="s">
        <v>49</v>
      </c>
      <c r="C22" t="s">
        <v>14</v>
      </c>
      <c r="D22" t="s">
        <v>50</v>
      </c>
      <c r="E22" s="2">
        <v>0.15833333333333333</v>
      </c>
      <c r="G22" s="2"/>
      <c r="I22" s="2"/>
      <c r="J22" s="2"/>
    </row>
    <row r="23" spans="1:10">
      <c r="A23">
        <v>22</v>
      </c>
      <c r="B23" t="s">
        <v>51</v>
      </c>
      <c r="C23" t="s">
        <v>14</v>
      </c>
      <c r="D23" t="s">
        <v>12</v>
      </c>
      <c r="E23" s="2">
        <v>0.21805555555555556</v>
      </c>
      <c r="G23" s="2"/>
      <c r="I23" s="2"/>
      <c r="J23" s="2"/>
    </row>
    <row r="24" spans="1:10">
      <c r="E24" s="2"/>
      <c r="G24" s="2"/>
      <c r="I24" s="2"/>
      <c r="J24" s="2"/>
    </row>
    <row r="25" spans="1:10">
      <c r="I25" s="2"/>
      <c r="J25" s="2"/>
    </row>
    <row r="26" spans="1:10">
      <c r="I26" s="2"/>
      <c r="J26" s="2"/>
    </row>
    <row r="27" spans="1:10">
      <c r="I27" s="2"/>
    </row>
    <row r="28" spans="1:10">
      <c r="I28" s="2"/>
    </row>
    <row r="29" spans="1:10">
      <c r="I29" s="2"/>
    </row>
    <row r="30" spans="1:10">
      <c r="I30" s="2"/>
    </row>
    <row r="31" spans="1:10">
      <c r="I31" s="2"/>
    </row>
    <row r="32" spans="1:10">
      <c r="I32" s="2"/>
    </row>
    <row r="33" spans="9:9">
      <c r="I33" s="2"/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7"/>
  <sheetViews>
    <sheetView tabSelected="1" topLeftCell="A2" workbookViewId="0">
      <selection activeCell="K26" sqref="A3:K26"/>
    </sheetView>
  </sheetViews>
  <sheetFormatPr defaultColWidth="11.5546875" defaultRowHeight="19.5"/>
  <cols>
    <col min="1" max="1" width="4.21875" customWidth="1"/>
    <col min="3" max="3" width="3.88671875" style="4" customWidth="1"/>
    <col min="4" max="4" width="21.109375" customWidth="1"/>
    <col min="5" max="5" width="4" style="4" customWidth="1"/>
    <col min="6" max="6" width="38.21875" customWidth="1"/>
    <col min="7" max="7" width="4.44140625" style="4" customWidth="1"/>
    <col min="8" max="8" width="21.77734375" customWidth="1"/>
    <col min="9" max="9" width="4.33203125" style="4" customWidth="1"/>
    <col min="10" max="10" width="8.44140625" customWidth="1"/>
    <col min="11" max="11" width="3.44140625" style="4" customWidth="1"/>
  </cols>
  <sheetData>
    <row r="2" spans="1:11">
      <c r="D2" s="1">
        <f t="array" ref="D2">MAX(LENB(Sheet1!B1:'Sheet1'!B30))</f>
        <v>30</v>
      </c>
      <c r="F2" s="1">
        <f t="array" ref="F2">MAX(LENB(Sheet1!C1:'Sheet1'!C30))</f>
        <v>35</v>
      </c>
      <c r="H2" s="1">
        <f t="array" ref="H2">MAX(LENB(Sheet1!D1:'Sheet1'!D30))</f>
        <v>47</v>
      </c>
      <c r="J2" s="1">
        <f>7</f>
        <v>7</v>
      </c>
    </row>
    <row r="3" spans="1:11">
      <c r="A3" t="s">
        <v>0</v>
      </c>
      <c r="B3" t="str">
        <f>" "&amp;"No."&amp;" "</f>
        <v xml:space="preserve"> No. </v>
      </c>
      <c r="C3" s="4" t="s">
        <v>0</v>
      </c>
      <c r="D3" t="str">
        <f>" "&amp;LEFTB("Title"&amp;REPT(" ",$D$2),$D$2)</f>
        <v xml:space="preserve"> Title                         </v>
      </c>
      <c r="E3" s="4" t="s">
        <v>0</v>
      </c>
      <c r="F3" t="str">
        <f>" "&amp;LEFTB("Composers"&amp;REPT(" ",$F$2-1),$F$2-1)</f>
        <v xml:space="preserve"> Composers                         </v>
      </c>
      <c r="G3" s="4" t="s">
        <v>0</v>
      </c>
      <c r="H3" t="str">
        <f>" "&amp;LEFTB("Performer"&amp;REPT(" ",$H$2),$H$2)</f>
        <v xml:space="preserve"> Performer                                      </v>
      </c>
      <c r="I3" s="4" t="s">
        <v>0</v>
      </c>
      <c r="J3" t="str">
        <f>" "&amp;"Time"</f>
        <v xml:space="preserve"> Time</v>
      </c>
      <c r="K3" s="4" t="s">
        <v>0</v>
      </c>
    </row>
    <row r="4" spans="1:11">
      <c r="A4" t="s">
        <v>0</v>
      </c>
      <c r="B4" t="s">
        <v>1</v>
      </c>
      <c r="C4" s="4" t="s">
        <v>0</v>
      </c>
      <c r="D4" t="str">
        <f>REPT("-",$D$2)&amp;" "</f>
        <v xml:space="preserve">------------------------------ </v>
      </c>
      <c r="E4" s="4" t="s">
        <v>0</v>
      </c>
      <c r="F4" t="str">
        <f>" "&amp;REPT("-",$F$2)&amp;" "</f>
        <v xml:space="preserve"> ----------------------------------- </v>
      </c>
      <c r="G4" s="4" t="s">
        <v>0</v>
      </c>
      <c r="H4" t="str">
        <f>" "&amp;REPT("-",$H$2)&amp;" "</f>
        <v xml:space="preserve"> ----------------------------------------------- </v>
      </c>
      <c r="I4" s="4" t="s">
        <v>0</v>
      </c>
      <c r="J4" t="s">
        <v>2</v>
      </c>
      <c r="K4" s="4" t="s">
        <v>0</v>
      </c>
    </row>
    <row r="5" spans="1:11">
      <c r="A5" t="s">
        <v>0</v>
      </c>
      <c r="B5">
        <f>Sheet1!A2</f>
        <v>1</v>
      </c>
      <c r="C5" s="4" t="s">
        <v>0</v>
      </c>
      <c r="D5" s="6" t="str">
        <f>LEFTB(Sheet1!B2&amp;REPT(" ",$D$2),$D$2)</f>
        <v xml:space="preserve">E.L.E. 2 (Intro)              </v>
      </c>
      <c r="E5" s="4" t="s">
        <v>0</v>
      </c>
      <c r="F5" t="str">
        <f>" "&amp;LEFTB(Sheet1!C2&amp;REPT(" ",$F$2),$F$2)</f>
        <v xml:space="preserve"> Chris Rock / Trevor Smith / WARD   </v>
      </c>
      <c r="G5" s="4" t="s">
        <v>0</v>
      </c>
      <c r="H5" t="str">
        <f>LEFTB(Sheet1!D2&amp;REPT(" ",$H$2),$H$2)</f>
        <v>Busta Rhymes feat. Chris Rock, Rakim, Pete Rock</v>
      </c>
      <c r="I5" s="4" t="s">
        <v>0</v>
      </c>
      <c r="J5" s="3" t="str">
        <f>TEXT(Sheet1!E2,"HH:MM")&amp;" "</f>
        <v xml:space="preserve">07:12 </v>
      </c>
      <c r="K5" s="4" t="s">
        <v>0</v>
      </c>
    </row>
    <row r="6" spans="1:11">
      <c r="A6" t="s">
        <v>0</v>
      </c>
      <c r="B6">
        <f>Sheet1!A3</f>
        <v>2</v>
      </c>
      <c r="C6" s="4" t="s">
        <v>0</v>
      </c>
      <c r="D6" s="6" t="str">
        <f>LEFTB(Sheet1!B3&amp;REPT(" ",$D$2),$D$2)</f>
        <v xml:space="preserve">The Purge                     </v>
      </c>
      <c r="E6" s="4" t="s">
        <v>0</v>
      </c>
      <c r="F6" t="str">
        <f>" "&amp;LEFTB(Sheet1!C3&amp;REPT(" ",$F$2),$F$2)</f>
        <v xml:space="preserve"> Avery Chambliss / Trevor Smith     </v>
      </c>
      <c r="G6" s="4" t="s">
        <v>0</v>
      </c>
      <c r="H6" t="str">
        <f>LEFTB(Sheet1!D3&amp;REPT(" ",$H$2),$H$2)</f>
        <v xml:space="preserve">Busta Rhymes                                   </v>
      </c>
      <c r="I6" s="4" t="s">
        <v>0</v>
      </c>
      <c r="J6" s="3" t="str">
        <f>TEXT(Sheet1!E3,"HH:MM")&amp;" "</f>
        <v xml:space="preserve">01:10 </v>
      </c>
      <c r="K6" s="4" t="s">
        <v>0</v>
      </c>
    </row>
    <row r="7" spans="1:11">
      <c r="A7" t="s">
        <v>0</v>
      </c>
      <c r="B7">
        <f>Sheet1!A4</f>
        <v>3</v>
      </c>
      <c r="C7" s="4" t="s">
        <v>0</v>
      </c>
      <c r="D7" s="6" t="str">
        <f>LEFTB(Sheet1!B4&amp;REPT(" ",$D$2),$D$2)</f>
        <v xml:space="preserve">Strap Yourself Down           </v>
      </c>
      <c r="E7" s="4" t="s">
        <v>0</v>
      </c>
      <c r="F7" t="str">
        <f>" "&amp;LEFTB(Sheet1!C4&amp;REPT(" ",$F$2),$F$2)</f>
        <v xml:space="preserve"> Trevor Smith                       </v>
      </c>
      <c r="G7" s="4" t="s">
        <v>0</v>
      </c>
      <c r="H7" t="str">
        <f>LEFTB(Sheet1!D4&amp;REPT(" ",$H$2),$H$2)</f>
        <v xml:space="preserve">Busta Rhymes                                   </v>
      </c>
      <c r="I7" s="4" t="s">
        <v>0</v>
      </c>
      <c r="J7" s="3" t="str">
        <f>TEXT(Sheet1!E4,"HH:MM")&amp;" "</f>
        <v xml:space="preserve">02:57 </v>
      </c>
      <c r="K7" s="4" t="s">
        <v>0</v>
      </c>
    </row>
    <row r="8" spans="1:11">
      <c r="A8" t="s">
        <v>0</v>
      </c>
      <c r="B8">
        <f>Sheet1!A5</f>
        <v>4</v>
      </c>
      <c r="C8" s="4" t="s">
        <v>0</v>
      </c>
      <c r="D8" s="6" t="str">
        <f>LEFTB(Sheet1!B5&amp;REPT(" ",$D$2),$D$2)</f>
        <v xml:space="preserve">Czar                          </v>
      </c>
      <c r="E8" s="4" t="s">
        <v>0</v>
      </c>
      <c r="F8" t="str">
        <f>" "&amp;LEFTB(Sheet1!C5&amp;REPT(" ",$F$2),$F$2)</f>
        <v xml:space="preserve"> Trevor Smith                       </v>
      </c>
      <c r="G8" s="4" t="s">
        <v>0</v>
      </c>
      <c r="H8" t="str">
        <f>LEFTB(Sheet1!D5&amp;REPT(" ",$H$2),$H$2)</f>
        <v xml:space="preserve">Busta Rhymes feat. M.O.P.                      </v>
      </c>
      <c r="I8" s="4" t="s">
        <v>0</v>
      </c>
      <c r="J8" s="3" t="str">
        <f>TEXT(Sheet1!E5,"HH:MM")&amp;" "</f>
        <v xml:space="preserve">03:01 </v>
      </c>
      <c r="K8" s="4" t="s">
        <v>0</v>
      </c>
    </row>
    <row r="9" spans="1:11">
      <c r="A9" t="s">
        <v>0</v>
      </c>
      <c r="B9">
        <f>Sheet1!A6</f>
        <v>5</v>
      </c>
      <c r="C9" s="4" t="s">
        <v>0</v>
      </c>
      <c r="D9" s="6" t="str">
        <f>LEFTB(Sheet1!B6&amp;REPT(" ",$D$2),$D$2)</f>
        <v xml:space="preserve">Outta My Mind                 </v>
      </c>
      <c r="E9" s="4" t="s">
        <v>0</v>
      </c>
      <c r="F9" t="str">
        <f>" "&amp;LEFTB(Sheet1!C6&amp;REPT(" ",$F$2),$F$2)</f>
        <v xml:space="preserve"> Trevor Smith                       </v>
      </c>
      <c r="G9" s="4" t="s">
        <v>0</v>
      </c>
      <c r="H9" t="str">
        <f>LEFTB(Sheet1!D6&amp;REPT(" ",$H$2),$H$2)</f>
        <v xml:space="preserve">Busta Rhymes feat. Belle Biv Devoe             </v>
      </c>
      <c r="I9" s="4" t="s">
        <v>0</v>
      </c>
      <c r="J9" s="3" t="str">
        <f>TEXT(Sheet1!E6,"HH:MM")&amp;" "</f>
        <v xml:space="preserve">03:20 </v>
      </c>
      <c r="K9" s="4" t="s">
        <v>0</v>
      </c>
    </row>
    <row r="10" spans="1:11">
      <c r="A10" t="s">
        <v>0</v>
      </c>
      <c r="B10">
        <f>Sheet1!A7</f>
        <v>6</v>
      </c>
      <c r="C10" s="4" t="s">
        <v>0</v>
      </c>
      <c r="D10" s="6" t="str">
        <f>LEFTB(Sheet1!B7&amp;REPT(" ",$D$2),$D$2)</f>
        <v xml:space="preserve">E.L.E. 2 the Wrath of God     </v>
      </c>
      <c r="E10" s="4" t="s">
        <v>0</v>
      </c>
      <c r="F10" t="str">
        <f>" "&amp;LEFTB(Sheet1!C7&amp;REPT(" ",$F$2),$F$2)</f>
        <v xml:space="preserve"> Trevor Smith                       </v>
      </c>
      <c r="G10" s="4" t="s">
        <v>0</v>
      </c>
      <c r="H10" t="str">
        <f>LEFTB(Sheet1!D7&amp;REPT(" ",$H$2),$H$2)</f>
        <v xml:space="preserve">Busta Rhymes feat/ Minister Luis Farrakhan     </v>
      </c>
      <c r="I10" s="4" t="s">
        <v>0</v>
      </c>
      <c r="J10" s="3" t="str">
        <f>TEXT(Sheet1!E7,"HH:MM")&amp;" "</f>
        <v xml:space="preserve">04:43 </v>
      </c>
      <c r="K10" s="4" t="s">
        <v>0</v>
      </c>
    </row>
    <row r="11" spans="1:11">
      <c r="A11" t="s">
        <v>0</v>
      </c>
      <c r="B11">
        <f>Sheet1!A8</f>
        <v>7</v>
      </c>
      <c r="C11" s="4" t="s">
        <v>0</v>
      </c>
      <c r="D11" s="6" t="str">
        <f>LEFTB(Sheet1!B8&amp;REPT(" ",$D$2),$D$2)</f>
        <v xml:space="preserve">Slow Flow                     </v>
      </c>
      <c r="E11" s="4" t="s">
        <v>0</v>
      </c>
      <c r="F11" t="str">
        <f>" "&amp;LEFTB(Sheet1!C8&amp;REPT(" ",$F$2),$F$2)</f>
        <v xml:space="preserve"> Trevor Smith                       </v>
      </c>
      <c r="G11" s="4" t="s">
        <v>0</v>
      </c>
      <c r="H11" t="str">
        <f>LEFTB(Sheet1!D8&amp;REPT(" ",$H$2),$H$2)</f>
        <v xml:space="preserve">Busta Rhymes feat. Old Dirty Bustard           </v>
      </c>
      <c r="I11" s="4" t="s">
        <v>0</v>
      </c>
      <c r="J11" s="3" t="str">
        <f>TEXT(Sheet1!E8,"HH:MM")&amp;" "</f>
        <v xml:space="preserve">03:12 </v>
      </c>
      <c r="K11" s="4" t="s">
        <v>0</v>
      </c>
    </row>
    <row r="12" spans="1:11">
      <c r="A12" t="s">
        <v>0</v>
      </c>
      <c r="B12">
        <f>Sheet1!A9</f>
        <v>8</v>
      </c>
      <c r="C12" s="4" t="s">
        <v>0</v>
      </c>
      <c r="D12" s="6" t="str">
        <f>LEFTB(Sheet1!B9&amp;REPT(" ",$D$2),$D$2)</f>
        <v xml:space="preserve">Don't Go                      </v>
      </c>
      <c r="E12" s="4" t="s">
        <v>0</v>
      </c>
      <c r="F12" t="str">
        <f>" "&amp;LEFTB(Sheet1!C9&amp;REPT(" ",$F$2),$F$2)</f>
        <v xml:space="preserve"> Bernard Edwards, Jr. / Trevor Smith</v>
      </c>
      <c r="G12" s="4" t="s">
        <v>0</v>
      </c>
      <c r="H12" t="str">
        <f>LEFTB(Sheet1!D9&amp;REPT(" ",$H$2),$H$2)</f>
        <v xml:space="preserve">Busta Rhymes faet. Q-Tip                       </v>
      </c>
      <c r="I12" s="4" t="s">
        <v>0</v>
      </c>
      <c r="J12" s="3" t="str">
        <f>TEXT(Sheet1!E9,"HH:MM")&amp;" "</f>
        <v xml:space="preserve">03:49 </v>
      </c>
      <c r="K12" s="4" t="s">
        <v>0</v>
      </c>
    </row>
    <row r="13" spans="1:11">
      <c r="A13" t="s">
        <v>0</v>
      </c>
      <c r="B13">
        <f>Sheet1!A10</f>
        <v>9</v>
      </c>
      <c r="C13" s="4" t="s">
        <v>0</v>
      </c>
      <c r="D13" s="6" t="str">
        <f>LEFTB(Sheet1!B10&amp;REPT(" ",$D$2),$D$2)</f>
        <v xml:space="preserve">Boomp!                        </v>
      </c>
      <c r="E13" s="4" t="s">
        <v>0</v>
      </c>
      <c r="F13" t="str">
        <f>" "&amp;LEFTB(Sheet1!C10&amp;REPT(" ",$F$2),$F$2)</f>
        <v xml:space="preserve"> Trevor Smith                       </v>
      </c>
      <c r="G13" s="4" t="s">
        <v>0</v>
      </c>
      <c r="H13" t="str">
        <f>LEFTB(Sheet1!D10&amp;REPT(" ",$H$2),$H$2)</f>
        <v xml:space="preserve">Busta Rhymes                                   </v>
      </c>
      <c r="I13" s="4" t="s">
        <v>0</v>
      </c>
      <c r="J13" s="3" t="str">
        <f>TEXT(Sheet1!E10,"HH:MM")&amp;" "</f>
        <v xml:space="preserve">03:01 </v>
      </c>
      <c r="K13" s="4" t="s">
        <v>0</v>
      </c>
    </row>
    <row r="14" spans="1:11">
      <c r="A14" t="s">
        <v>0</v>
      </c>
      <c r="B14">
        <f>Sheet1!A11</f>
        <v>10</v>
      </c>
      <c r="C14" s="4" t="s">
        <v>0</v>
      </c>
      <c r="D14" s="6" t="str">
        <f>LEFTB(Sheet1!B11&amp;REPT(" ",$D$2),$D$2)</f>
        <v xml:space="preserve">True Indeed                   </v>
      </c>
      <c r="E14" s="4" t="s">
        <v>0</v>
      </c>
      <c r="F14" t="str">
        <f>" "&amp;LEFTB(Sheet1!C11&amp;REPT(" ",$F$2),$F$2)</f>
        <v xml:space="preserve"> Trevor Smith                       </v>
      </c>
      <c r="G14" s="4" t="s">
        <v>0</v>
      </c>
      <c r="H14" t="str">
        <f>LEFTB(Sheet1!D11&amp;REPT(" ",$H$2),$H$2)</f>
        <v xml:space="preserve">Busta Rhymes                                   </v>
      </c>
      <c r="I14" s="4" t="s">
        <v>0</v>
      </c>
      <c r="J14" s="3" t="str">
        <f>TEXT(Sheet1!E11,"HH:MM")&amp;" "</f>
        <v xml:space="preserve">01:53 </v>
      </c>
      <c r="K14" s="4" t="s">
        <v>0</v>
      </c>
    </row>
    <row r="15" spans="1:11">
      <c r="A15" t="s">
        <v>0</v>
      </c>
      <c r="B15">
        <f>Sheet1!A12</f>
        <v>11</v>
      </c>
      <c r="C15" s="4" t="s">
        <v>0</v>
      </c>
      <c r="D15" s="6" t="str">
        <f>LEFTB(Sheet1!B12&amp;REPT(" ",$D$2),$D$2)</f>
        <v xml:space="preserve">Master Fard Muhammad          </v>
      </c>
      <c r="E15" s="4" t="s">
        <v>0</v>
      </c>
      <c r="F15" t="str">
        <f>" "&amp;LEFTB(Sheet1!C12&amp;REPT(" ",$F$2),$F$2)</f>
        <v xml:space="preserve"> Tony Cottrell / Trevor Smith       </v>
      </c>
      <c r="G15" s="4" t="s">
        <v>0</v>
      </c>
      <c r="H15" t="str">
        <f>LEFTB(Sheet1!D12&amp;REPT(" ",$H$2),$H$2)</f>
        <v xml:space="preserve">Busta Rhymes feat. Rick Ross                   </v>
      </c>
      <c r="I15" s="4" t="s">
        <v>0</v>
      </c>
      <c r="J15" s="3" t="str">
        <f>TEXT(Sheet1!E12,"HH:MM")&amp;" "</f>
        <v xml:space="preserve">03:59 </v>
      </c>
      <c r="K15" s="4" t="s">
        <v>0</v>
      </c>
    </row>
    <row r="16" spans="1:11">
      <c r="A16" t="s">
        <v>0</v>
      </c>
      <c r="B16">
        <f>Sheet1!A13</f>
        <v>12</v>
      </c>
      <c r="C16" s="4" t="s">
        <v>0</v>
      </c>
      <c r="D16" s="6" t="str">
        <f>LEFTB(Sheet1!B13&amp;REPT(" ",$D$2),$D$2)</f>
        <v xml:space="preserve">Yuuuu                         </v>
      </c>
      <c r="E16" s="4" t="s">
        <v>0</v>
      </c>
      <c r="F16" t="str">
        <f>" "&amp;LEFTB(Sheet1!C13&amp;REPT(" ",$F$2),$F$2)</f>
        <v xml:space="preserve"> Bonjo Iyabinghi Noah / Trevor Smith</v>
      </c>
      <c r="G16" s="4" t="s">
        <v>0</v>
      </c>
      <c r="H16" t="str">
        <f>LEFTB(Sheet1!D13&amp;REPT(" ",$H$2),$H$2)</f>
        <v xml:space="preserve">Busta Rhymes deat. Anderson.Paak               </v>
      </c>
      <c r="I16" s="4" t="s">
        <v>0</v>
      </c>
      <c r="J16" s="3" t="str">
        <f>TEXT(Sheet1!E13,"HH:MM")&amp;" "</f>
        <v xml:space="preserve">03:30 </v>
      </c>
      <c r="K16" s="4" t="s">
        <v>0</v>
      </c>
    </row>
    <row r="17" spans="1:11">
      <c r="A17" t="s">
        <v>0</v>
      </c>
      <c r="B17">
        <f>Sheet1!A14</f>
        <v>13</v>
      </c>
      <c r="C17" s="4" t="s">
        <v>0</v>
      </c>
      <c r="D17" s="6" t="str">
        <f>LEFTB(Sheet1!B14&amp;REPT(" ",$D$2),$D$2)</f>
        <v xml:space="preserve">Oh No                         </v>
      </c>
      <c r="E17" s="4" t="s">
        <v>0</v>
      </c>
      <c r="F17" t="str">
        <f>" "&amp;LEFTB(Sheet1!C14&amp;REPT(" ",$F$2),$F$2)</f>
        <v xml:space="preserve"> Trevor Smith                       </v>
      </c>
      <c r="G17" s="4" t="s">
        <v>0</v>
      </c>
      <c r="H17" t="str">
        <f>LEFTB(Sheet1!D14&amp;REPT(" ",$H$2),$H$2)</f>
        <v xml:space="preserve">Busta Rhymes                                   </v>
      </c>
      <c r="I17" s="4" t="s">
        <v>0</v>
      </c>
      <c r="J17" s="3" t="str">
        <f>TEXT(Sheet1!E14,"HH:MM")&amp;" "</f>
        <v xml:space="preserve">03:26 </v>
      </c>
      <c r="K17" s="4" t="s">
        <v>0</v>
      </c>
    </row>
    <row r="18" spans="1:11">
      <c r="A18" t="s">
        <v>0</v>
      </c>
      <c r="B18">
        <f>Sheet1!A15</f>
        <v>14</v>
      </c>
      <c r="C18" s="4" t="s">
        <v>0</v>
      </c>
      <c r="D18" t="str">
        <f>LEFTB(Sheet1!B15&amp;REPT(" ",$D$2),$D$2)</f>
        <v xml:space="preserve">The Don and the Boss          </v>
      </c>
      <c r="E18" s="4" t="s">
        <v>0</v>
      </c>
      <c r="F18" t="str">
        <f>" "&amp;LEFTB(Sheet1!C15&amp;REPT(" ",$F$2),$F$2)</f>
        <v xml:space="preserve"> Adidja Palmer / Trevor Smith       </v>
      </c>
      <c r="G18" s="4" t="s">
        <v>0</v>
      </c>
      <c r="H18" t="str">
        <f>LEFTB(Sheet1!D15&amp;REPT(" ",$H$2),$H$2)</f>
        <v xml:space="preserve">Busta Rhymes feat, Vybez Kartel                </v>
      </c>
      <c r="I18" s="4" t="s">
        <v>0</v>
      </c>
      <c r="J18" s="3" t="str">
        <f>TEXT(Sheet1!E15,"HH:MM")&amp;" "</f>
        <v xml:space="preserve">03:42 </v>
      </c>
      <c r="K18" s="4" t="s">
        <v>0</v>
      </c>
    </row>
    <row r="19" spans="1:11">
      <c r="A19" t="s">
        <v>0</v>
      </c>
      <c r="B19">
        <f>Sheet1!A16</f>
        <v>15</v>
      </c>
      <c r="C19" s="4" t="s">
        <v>0</v>
      </c>
      <c r="D19" t="str">
        <f>LEFTB(Sheet1!B16&amp;REPT(" ",$D$2),$D$2)</f>
        <v xml:space="preserve">Best I Can                    </v>
      </c>
      <c r="E19" s="4" t="s">
        <v>0</v>
      </c>
      <c r="F19" t="str">
        <f>" "&amp;LEFTB(Sheet1!C16&amp;REPT(" ",$F$2),$F$2)</f>
        <v xml:space="preserve"> Trevor Smith                       </v>
      </c>
      <c r="G19" s="4" t="s">
        <v>0</v>
      </c>
      <c r="H19" t="str">
        <f>LEFTB(Sheet1!D16&amp;REPT(" ",$H$2),$H$2)</f>
        <v xml:space="preserve">Busta Rhymes feat. Rapsody                     </v>
      </c>
      <c r="I19" s="4" t="s">
        <v>0</v>
      </c>
      <c r="J19" s="3" t="str">
        <f>TEXT(Sheet1!E16,"HH:MM")&amp;" "</f>
        <v xml:space="preserve">03:39 </v>
      </c>
      <c r="K19" s="4" t="s">
        <v>0</v>
      </c>
    </row>
    <row r="20" spans="1:11">
      <c r="A20" t="s">
        <v>0</v>
      </c>
      <c r="B20">
        <f>Sheet1!A17</f>
        <v>16</v>
      </c>
      <c r="C20" s="4" t="s">
        <v>0</v>
      </c>
      <c r="D20" t="str">
        <f>LEFTB(Sheet1!B17&amp;REPT(" ",$D$2),$D$2)</f>
        <v xml:space="preserve">Where I Belong                </v>
      </c>
      <c r="E20" s="4" t="s">
        <v>0</v>
      </c>
      <c r="F20" t="str">
        <f>" "&amp;LEFTB(Sheet1!C17&amp;REPT(" ",$F$2),$F$2)</f>
        <v xml:space="preserve"> James "J-Doe" Smith / Trevor Smith </v>
      </c>
      <c r="G20" s="4" t="s">
        <v>0</v>
      </c>
      <c r="H20" t="str">
        <f>LEFTB(Sheet1!D17&amp;REPT(" ",$H$2),$H$2)</f>
        <v xml:space="preserve">Busta Rhymes feat. Mariah Carrey               </v>
      </c>
      <c r="I20" s="4" t="s">
        <v>0</v>
      </c>
      <c r="J20" s="3" t="str">
        <f>TEXT(Sheet1!E17,"HH:MM")&amp;" "</f>
        <v xml:space="preserve">04:12 </v>
      </c>
      <c r="K20" s="4" t="s">
        <v>0</v>
      </c>
    </row>
    <row r="21" spans="1:11">
      <c r="A21" t="s">
        <v>0</v>
      </c>
      <c r="B21">
        <f>Sheet1!A18</f>
        <v>17</v>
      </c>
      <c r="C21" s="4" t="s">
        <v>0</v>
      </c>
      <c r="D21" t="str">
        <f>LEFTB(Sheet1!B18&amp;REPT(" ",$D$2),$D$2)</f>
        <v xml:space="preserve">Deep Thought                  </v>
      </c>
      <c r="E21" s="4" t="s">
        <v>0</v>
      </c>
      <c r="F21" t="str">
        <f>" "&amp;LEFTB(Sheet1!C18&amp;REPT(" ",$F$2),$F$2)</f>
        <v xml:space="preserve"> Trevor Smith                       </v>
      </c>
      <c r="G21" s="4" t="s">
        <v>0</v>
      </c>
      <c r="H21" t="str">
        <f>LEFTB(Sheet1!D18&amp;REPT(" ",$H$2),$H$2)</f>
        <v xml:space="preserve">Busta Rhymes                                   </v>
      </c>
      <c r="I21" s="4" t="s">
        <v>0</v>
      </c>
      <c r="J21" s="3" t="str">
        <f>TEXT(Sheet1!E18,"HH:MM")&amp;" "</f>
        <v xml:space="preserve">03:10 </v>
      </c>
      <c r="K21" s="4" t="s">
        <v>0</v>
      </c>
    </row>
    <row r="22" spans="1:11">
      <c r="A22" t="s">
        <v>0</v>
      </c>
      <c r="B22">
        <f>Sheet1!A19</f>
        <v>18</v>
      </c>
      <c r="C22" s="4" t="s">
        <v>0</v>
      </c>
      <c r="D22" t="str">
        <f>LEFTB(Sheet1!B19&amp;REPT(" ",$D$2),$D$2)</f>
        <v xml:space="preserve">The Young God Speaks          </v>
      </c>
      <c r="E22" s="4" t="s">
        <v>0</v>
      </c>
      <c r="F22" t="str">
        <f>" "&amp;LEFTB(Sheet1!C19&amp;REPT(" ",$F$2),$F$2)</f>
        <v xml:space="preserve"> Look Over Your Shoulder            </v>
      </c>
      <c r="G22" s="4" t="s">
        <v>0</v>
      </c>
      <c r="H22" t="str">
        <f>LEFTB(Sheet1!D19&amp;REPT(" ",$H$2),$H$2)</f>
        <v xml:space="preserve">Busta Rhymes                                   </v>
      </c>
      <c r="I22" s="4" t="s">
        <v>0</v>
      </c>
      <c r="J22" s="3" t="str">
        <f>TEXT(Sheet1!E19,"HH:MM")&amp;" "</f>
        <v xml:space="preserve">00:40 </v>
      </c>
      <c r="K22" s="4" t="s">
        <v>0</v>
      </c>
    </row>
    <row r="23" spans="1:11">
      <c r="A23" t="s">
        <v>0</v>
      </c>
      <c r="B23">
        <f>Sheet1!A20</f>
        <v>19</v>
      </c>
      <c r="C23" s="4" t="s">
        <v>0</v>
      </c>
      <c r="D23" t="str">
        <f>LEFTB(Sheet1!B20&amp;REPT(" ",$D$2),$D$2)</f>
        <v xml:space="preserve">Look Over Your Shoulder       </v>
      </c>
      <c r="E23" s="4" t="s">
        <v>0</v>
      </c>
      <c r="F23" t="str">
        <f>" "&amp;LEFTB(Sheet1!C20&amp;REPT(" ",$F$2),$F$2)</f>
        <v xml:space="preserve"> Trevor Smith                       </v>
      </c>
      <c r="G23" s="4" t="s">
        <v>0</v>
      </c>
      <c r="H23" t="str">
        <f>LEFTB(Sheet1!D20&amp;REPT(" ",$H$2),$H$2)</f>
        <v xml:space="preserve">Busta Rhymes feat. Kendrick Lamar              </v>
      </c>
      <c r="I23" s="4" t="s">
        <v>0</v>
      </c>
      <c r="J23" s="3" t="str">
        <f>TEXT(Sheet1!E20,"HH:MM")&amp;" "</f>
        <v xml:space="preserve">04:08 </v>
      </c>
      <c r="K23" s="4" t="s">
        <v>0</v>
      </c>
    </row>
    <row r="24" spans="1:11">
      <c r="A24" t="s">
        <v>0</v>
      </c>
      <c r="B24">
        <f>Sheet1!A21</f>
        <v>20</v>
      </c>
      <c r="C24" s="4" t="s">
        <v>0</v>
      </c>
      <c r="D24" t="str">
        <f>LEFTB(Sheet1!B21&amp;REPT(" ",$D$2),$D$2)</f>
        <v>You Will Never Find Another Me</v>
      </c>
      <c r="E24" s="4" t="s">
        <v>0</v>
      </c>
      <c r="F24" t="str">
        <f>" "&amp;LEFTB(Sheet1!C21&amp;REPT(" ",$F$2),$F$2)</f>
        <v xml:space="preserve"> Trevor Smith                       </v>
      </c>
      <c r="G24" s="4" t="s">
        <v>0</v>
      </c>
      <c r="H24" t="str">
        <f>LEFTB(Sheet1!D21&amp;REPT(" ",$H$2),$H$2)</f>
        <v xml:space="preserve">Busta Rhymes feat. Mary J, Blige               </v>
      </c>
      <c r="I24" s="4" t="s">
        <v>0</v>
      </c>
      <c r="J24" s="3" t="str">
        <f>TEXT(Sheet1!E21,"HH:MM")&amp;" "</f>
        <v xml:space="preserve">03:50 </v>
      </c>
      <c r="K24" s="4" t="s">
        <v>0</v>
      </c>
    </row>
    <row r="25" spans="1:11">
      <c r="A25" t="s">
        <v>0</v>
      </c>
      <c r="B25">
        <f>Sheet1!A22</f>
        <v>21</v>
      </c>
      <c r="C25" s="4" t="s">
        <v>0</v>
      </c>
      <c r="D25" t="str">
        <f>LEFTB(Sheet1!B22&amp;REPT(" ",$D$2),$D$2)</f>
        <v xml:space="preserve">Freedom?                      </v>
      </c>
      <c r="E25" s="4" t="s">
        <v>0</v>
      </c>
      <c r="F25" t="str">
        <f>" "&amp;LEFTB(Sheet1!C22&amp;REPT(" ",$F$2),$F$2)</f>
        <v xml:space="preserve"> Trevor Smith                       </v>
      </c>
      <c r="G25" s="4" t="s">
        <v>0</v>
      </c>
      <c r="H25" t="str">
        <f>LEFTB(Sheet1!D22&amp;REPT(" ",$H$2),$H$2)</f>
        <v xml:space="preserve">Busta Rhymes feat. Nikki Grier                 </v>
      </c>
      <c r="I25" s="4" t="s">
        <v>0</v>
      </c>
      <c r="J25" s="3" t="str">
        <f>TEXT(Sheet1!E22,"HH:MM")&amp;" "</f>
        <v xml:space="preserve">03:48 </v>
      </c>
      <c r="K25" s="4" t="s">
        <v>0</v>
      </c>
    </row>
    <row r="26" spans="1:11">
      <c r="A26" t="s">
        <v>0</v>
      </c>
      <c r="B26">
        <f>Sheet1!A23</f>
        <v>22</v>
      </c>
      <c r="C26" s="4" t="s">
        <v>0</v>
      </c>
      <c r="D26" t="str">
        <f>LEFTB(Sheet1!B23&amp;REPT(" ",$D$2),$D$2)</f>
        <v xml:space="preserve">Satanic                       </v>
      </c>
      <c r="E26" s="4" t="s">
        <v>0</v>
      </c>
      <c r="F26" t="str">
        <f>" "&amp;LEFTB(Sheet1!C23&amp;REPT(" ",$F$2),$F$2)</f>
        <v xml:space="preserve"> Trevor Smith                       </v>
      </c>
      <c r="G26" s="4" t="s">
        <v>0</v>
      </c>
      <c r="H26" t="str">
        <f>LEFTB(Sheet1!D23&amp;REPT(" ",$H$2),$H$2)</f>
        <v xml:space="preserve">Busta Rhymes                                   </v>
      </c>
      <c r="I26" s="4" t="s">
        <v>0</v>
      </c>
      <c r="J26" s="3" t="str">
        <f>TEXT(Sheet1!E23,"HH:MM")&amp;" "</f>
        <v xml:space="preserve">05:14 </v>
      </c>
      <c r="K26" s="4" t="s">
        <v>0</v>
      </c>
    </row>
    <row r="27" spans="1:11">
      <c r="A27" t="s">
        <v>0</v>
      </c>
      <c r="B27">
        <f>Sheet1!A24</f>
        <v>0</v>
      </c>
      <c r="C27" s="4" t="s">
        <v>0</v>
      </c>
      <c r="D27" t="str">
        <f>LEFTB(Sheet1!B24&amp;REPT(" ",$D$2),$D$2)</f>
        <v xml:space="preserve">                              </v>
      </c>
      <c r="E27" s="4" t="s">
        <v>0</v>
      </c>
      <c r="F27" t="str">
        <f>" "&amp;LEFTB(Sheet1!C24&amp;REPT(" ",$F$2),$F$2)</f>
        <v xml:space="preserve">                                    </v>
      </c>
      <c r="G27" s="4" t="s">
        <v>0</v>
      </c>
      <c r="H27" t="str">
        <f>LEFTB(Sheet1!D24&amp;REPT(" ",$H$2),$H$2)</f>
        <v xml:space="preserve">                                               </v>
      </c>
      <c r="I27" s="4" t="s">
        <v>0</v>
      </c>
      <c r="J27" s="3" t="str">
        <f>TEXT(Sheet1!E24,"HH:MM")&amp;" "</f>
        <v xml:space="preserve">00:00 </v>
      </c>
      <c r="K27" s="4" t="s">
        <v>0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workbookViewId="0">
      <selection sqref="A1:XFD1048576"/>
    </sheetView>
  </sheetViews>
  <sheetFormatPr defaultRowHeight="19.5"/>
  <cols>
    <col min="1" max="1" width="3.5546875" customWidth="1"/>
    <col min="2" max="2" width="29.77734375" customWidth="1"/>
    <col min="3" max="3" width="33.88671875" customWidth="1"/>
    <col min="4" max="4" width="45.77734375" customWidth="1"/>
    <col min="5" max="5" width="8.44140625" customWidth="1"/>
    <col min="6" max="6" width="9.44140625" customWidth="1"/>
    <col min="7" max="7" width="24.33203125" customWidth="1"/>
    <col min="8" max="8" width="80.88671875" bestFit="1" customWidth="1"/>
    <col min="9" max="9" width="11.33203125" customWidth="1"/>
    <col min="10" max="10" width="5.6640625" customWidth="1"/>
  </cols>
  <sheetData>
    <row r="1" spans="1:9">
      <c r="B1" t="s">
        <v>5</v>
      </c>
      <c r="C1" t="s">
        <v>6</v>
      </c>
      <c r="D1" t="s">
        <v>3</v>
      </c>
      <c r="E1" t="s">
        <v>4</v>
      </c>
    </row>
    <row r="2" spans="1:9">
      <c r="A2">
        <v>1</v>
      </c>
      <c r="B2" t="s">
        <v>7</v>
      </c>
      <c r="C2" t="s">
        <v>8</v>
      </c>
      <c r="D2" t="s">
        <v>9</v>
      </c>
      <c r="E2" s="2">
        <v>0.3</v>
      </c>
      <c r="F2" s="2"/>
      <c r="G2" s="2"/>
      <c r="H2" s="2"/>
      <c r="I2" s="2"/>
    </row>
    <row r="3" spans="1:9">
      <c r="A3">
        <v>2</v>
      </c>
      <c r="B3" t="s">
        <v>10</v>
      </c>
      <c r="C3" t="s">
        <v>11</v>
      </c>
      <c r="D3" t="s">
        <v>12</v>
      </c>
      <c r="E3" s="2">
        <v>4.8611111111111112E-2</v>
      </c>
      <c r="F3" s="2"/>
      <c r="G3" s="2"/>
      <c r="H3" s="2"/>
      <c r="I3" s="2"/>
    </row>
    <row r="4" spans="1:9">
      <c r="A4">
        <v>3</v>
      </c>
      <c r="B4" t="s">
        <v>13</v>
      </c>
      <c r="C4" t="s">
        <v>14</v>
      </c>
      <c r="D4" t="s">
        <v>12</v>
      </c>
      <c r="E4" s="2">
        <v>0.12291666666666667</v>
      </c>
      <c r="F4" s="2"/>
      <c r="G4" s="2"/>
      <c r="H4" s="2"/>
      <c r="I4" s="2"/>
    </row>
    <row r="5" spans="1:9">
      <c r="A5">
        <v>4</v>
      </c>
      <c r="B5" t="s">
        <v>15</v>
      </c>
      <c r="C5" t="s">
        <v>14</v>
      </c>
      <c r="D5" t="s">
        <v>16</v>
      </c>
      <c r="E5" s="2">
        <v>0.12569444444444444</v>
      </c>
      <c r="F5" s="2"/>
      <c r="G5" s="2"/>
      <c r="H5" s="2"/>
      <c r="I5" s="2"/>
    </row>
    <row r="6" spans="1:9">
      <c r="A6">
        <v>5</v>
      </c>
      <c r="B6" s="2" t="s">
        <v>17</v>
      </c>
      <c r="C6" s="2" t="s">
        <v>14</v>
      </c>
      <c r="D6" t="s">
        <v>18</v>
      </c>
      <c r="E6" s="2">
        <v>0.1388888888888889</v>
      </c>
      <c r="F6" s="2"/>
      <c r="G6" s="2"/>
      <c r="H6" s="2"/>
      <c r="I6" s="2"/>
    </row>
    <row r="7" spans="1:9">
      <c r="A7">
        <v>6</v>
      </c>
      <c r="B7" t="s">
        <v>19</v>
      </c>
      <c r="C7" t="s">
        <v>14</v>
      </c>
      <c r="D7" t="s">
        <v>20</v>
      </c>
      <c r="E7" s="2">
        <v>0.19652777777777777</v>
      </c>
      <c r="F7" s="2"/>
      <c r="G7" s="2"/>
      <c r="H7" s="2"/>
      <c r="I7" s="2"/>
    </row>
    <row r="8" spans="1:9">
      <c r="A8">
        <v>7</v>
      </c>
      <c r="B8" t="s">
        <v>21</v>
      </c>
      <c r="C8" t="s">
        <v>14</v>
      </c>
      <c r="D8" t="s">
        <v>22</v>
      </c>
      <c r="E8" s="2">
        <v>0.13333333333333333</v>
      </c>
      <c r="F8" s="2"/>
      <c r="G8" s="2"/>
      <c r="H8" s="2"/>
      <c r="I8" s="2"/>
    </row>
    <row r="9" spans="1:9">
      <c r="A9">
        <v>8</v>
      </c>
      <c r="B9" t="s">
        <v>23</v>
      </c>
      <c r="C9" t="s">
        <v>24</v>
      </c>
      <c r="D9" t="s">
        <v>25</v>
      </c>
      <c r="E9" s="2">
        <v>0.15902777777777777</v>
      </c>
      <c r="F9" s="2"/>
      <c r="G9" s="2"/>
      <c r="H9" s="2"/>
      <c r="I9" s="2"/>
    </row>
    <row r="10" spans="1:9">
      <c r="A10">
        <v>9</v>
      </c>
      <c r="B10" t="s">
        <v>26</v>
      </c>
      <c r="C10" t="s">
        <v>14</v>
      </c>
      <c r="D10" t="s">
        <v>12</v>
      </c>
      <c r="E10" s="2">
        <v>0.12569444444444444</v>
      </c>
      <c r="F10" s="2"/>
      <c r="G10" s="2"/>
      <c r="H10" s="2"/>
      <c r="I10" s="2"/>
    </row>
    <row r="11" spans="1:9">
      <c r="A11">
        <v>10</v>
      </c>
      <c r="B11" t="s">
        <v>27</v>
      </c>
      <c r="C11" t="s">
        <v>14</v>
      </c>
      <c r="D11" t="s">
        <v>12</v>
      </c>
      <c r="E11" s="2">
        <v>7.8472222222222221E-2</v>
      </c>
      <c r="F11" s="2"/>
      <c r="G11" s="2"/>
      <c r="H11" s="2"/>
      <c r="I11" s="2"/>
    </row>
    <row r="12" spans="1:9">
      <c r="A12">
        <v>11</v>
      </c>
      <c r="B12" t="s">
        <v>28</v>
      </c>
      <c r="C12" t="s">
        <v>29</v>
      </c>
      <c r="D12" t="s">
        <v>30</v>
      </c>
      <c r="E12" s="2">
        <v>0.16597222222222222</v>
      </c>
      <c r="F12" s="2"/>
      <c r="G12" s="2"/>
      <c r="H12" s="2"/>
      <c r="I12" s="2"/>
    </row>
    <row r="13" spans="1:9">
      <c r="A13">
        <v>12</v>
      </c>
      <c r="B13" s="5" t="s">
        <v>31</v>
      </c>
      <c r="C13" s="5" t="s">
        <v>32</v>
      </c>
      <c r="D13" t="s">
        <v>33</v>
      </c>
      <c r="E13" s="5">
        <v>0.14583333333333334</v>
      </c>
      <c r="F13" s="5"/>
      <c r="G13" s="2"/>
      <c r="H13" s="2"/>
      <c r="I13" s="2"/>
    </row>
    <row r="14" spans="1:9">
      <c r="A14">
        <v>13</v>
      </c>
      <c r="B14" t="s">
        <v>34</v>
      </c>
      <c r="C14" t="s">
        <v>14</v>
      </c>
      <c r="D14" t="s">
        <v>12</v>
      </c>
      <c r="E14" s="2">
        <v>0.14305555555555557</v>
      </c>
      <c r="F14" s="2"/>
      <c r="G14" s="2"/>
      <c r="H14" s="2"/>
      <c r="I14" s="2"/>
    </row>
    <row r="15" spans="1:9">
      <c r="A15">
        <v>14</v>
      </c>
      <c r="B15" t="s">
        <v>35</v>
      </c>
      <c r="C15" t="s">
        <v>36</v>
      </c>
      <c r="D15" t="s">
        <v>37</v>
      </c>
      <c r="E15" s="2">
        <v>0.15416666666666667</v>
      </c>
      <c r="F15" s="2"/>
      <c r="G15" s="2"/>
      <c r="H15" s="2"/>
      <c r="I15" s="2"/>
    </row>
    <row r="16" spans="1:9">
      <c r="A16">
        <v>15</v>
      </c>
      <c r="B16" t="s">
        <v>38</v>
      </c>
      <c r="C16" t="s">
        <v>14</v>
      </c>
      <c r="D16" t="s">
        <v>39</v>
      </c>
      <c r="E16" s="2">
        <v>0.15208333333333332</v>
      </c>
      <c r="F16" s="2"/>
      <c r="G16" s="2"/>
      <c r="H16" s="2"/>
      <c r="I16" s="2"/>
    </row>
    <row r="17" spans="1:10">
      <c r="A17">
        <v>16</v>
      </c>
      <c r="B17" t="s">
        <v>40</v>
      </c>
      <c r="C17" t="s">
        <v>41</v>
      </c>
      <c r="D17" t="s">
        <v>42</v>
      </c>
      <c r="E17" s="2">
        <v>0.17500000000000002</v>
      </c>
      <c r="F17" s="2"/>
      <c r="G17" s="2"/>
      <c r="H17" s="2"/>
      <c r="I17" s="2"/>
    </row>
    <row r="18" spans="1:10">
      <c r="A18">
        <v>17</v>
      </c>
      <c r="B18" t="s">
        <v>43</v>
      </c>
      <c r="C18" t="s">
        <v>14</v>
      </c>
      <c r="D18" t="s">
        <v>12</v>
      </c>
      <c r="E18" s="2">
        <v>0.13194444444444445</v>
      </c>
      <c r="F18" s="2"/>
      <c r="G18" s="2"/>
      <c r="H18" s="2"/>
      <c r="I18" s="2"/>
      <c r="J18" s="2"/>
    </row>
    <row r="19" spans="1:10">
      <c r="A19">
        <v>18</v>
      </c>
      <c r="B19" t="s">
        <v>44</v>
      </c>
      <c r="C19" t="s">
        <v>45</v>
      </c>
      <c r="D19" t="s">
        <v>12</v>
      </c>
      <c r="E19" s="2">
        <v>2.7777777777777776E-2</v>
      </c>
      <c r="F19" s="2"/>
      <c r="G19" s="2"/>
      <c r="H19" s="2"/>
      <c r="I19" s="2"/>
      <c r="J19" s="2"/>
    </row>
    <row r="20" spans="1:10">
      <c r="A20">
        <v>19</v>
      </c>
      <c r="B20" t="s">
        <v>45</v>
      </c>
      <c r="C20" t="s">
        <v>14</v>
      </c>
      <c r="D20" t="s">
        <v>46</v>
      </c>
      <c r="E20" s="2">
        <v>0.17222222222222225</v>
      </c>
      <c r="F20" s="2"/>
      <c r="G20" s="2"/>
      <c r="I20" s="2"/>
      <c r="J20" s="2"/>
    </row>
    <row r="21" spans="1:10">
      <c r="A21">
        <v>20</v>
      </c>
      <c r="B21" t="s">
        <v>47</v>
      </c>
      <c r="C21" t="s">
        <v>14</v>
      </c>
      <c r="D21" t="s">
        <v>48</v>
      </c>
      <c r="E21" s="2">
        <v>0.15972222222222224</v>
      </c>
      <c r="G21" s="2"/>
      <c r="I21" s="2"/>
      <c r="J21" s="2"/>
    </row>
    <row r="22" spans="1:10">
      <c r="A22">
        <v>21</v>
      </c>
      <c r="B22" t="s">
        <v>49</v>
      </c>
      <c r="C22" t="s">
        <v>14</v>
      </c>
      <c r="D22" t="s">
        <v>50</v>
      </c>
      <c r="E22" s="2">
        <v>0.15833333333333333</v>
      </c>
      <c r="G22" s="2"/>
      <c r="I22" s="2"/>
      <c r="J22" s="2"/>
    </row>
    <row r="23" spans="1:10">
      <c r="A23">
        <v>22</v>
      </c>
      <c r="B23" t="s">
        <v>51</v>
      </c>
      <c r="C23" t="s">
        <v>14</v>
      </c>
      <c r="D23" t="s">
        <v>12</v>
      </c>
      <c r="E23" s="2">
        <v>0.21805555555555556</v>
      </c>
      <c r="G23" s="2"/>
      <c r="I23" s="2"/>
      <c r="J23" s="2"/>
    </row>
    <row r="24" spans="1:10">
      <c r="E24" s="2"/>
      <c r="G24" s="2"/>
      <c r="I24" s="2"/>
      <c r="J24" s="2"/>
    </row>
    <row r="25" spans="1:10">
      <c r="I25" s="2"/>
      <c r="J25" s="2"/>
    </row>
    <row r="26" spans="1:10">
      <c r="I26" s="2"/>
      <c r="J26" s="2"/>
    </row>
    <row r="27" spans="1:10">
      <c r="I27" s="2"/>
    </row>
    <row r="28" spans="1:10">
      <c r="I28" s="2"/>
    </row>
    <row r="29" spans="1:10">
      <c r="I29" s="2"/>
    </row>
    <row r="30" spans="1:10">
      <c r="I30" s="2"/>
    </row>
    <row r="31" spans="1:10">
      <c r="I31" s="2"/>
    </row>
    <row r="32" spans="1:10">
      <c r="I32" s="2"/>
    </row>
    <row r="33" spans="9:9">
      <c r="I33" s="2"/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Sheet1!busta6</vt:lpstr>
      <vt:lpstr>Sheet3!busta6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KAZUHIDE Yokoyama</dc:creator>
  <cp:lastModifiedBy>user</cp:lastModifiedBy>
  <dcterms:created xsi:type="dcterms:W3CDTF">2020-06-01T02:07:32Z</dcterms:created>
  <dcterms:modified xsi:type="dcterms:W3CDTF">2021-05-29T10:00:41Z</dcterms:modified>
</cp:coreProperties>
</file>