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6" windowHeight="7968" activeTab="1"/>
  </bookViews>
  <sheets>
    <sheet name="Sheet1" sheetId="1" r:id="rId1"/>
    <sheet name="Sheet2" sheetId="2" r:id="rId2"/>
    <sheet name="Sheet3" sheetId="3" r:id="rId3"/>
  </sheets>
  <definedNames>
    <definedName name="liluzivert2" localSheetId="0">Sheet1!$A$1:$E$19</definedName>
    <definedName name="liluzivert2" localSheetId="2">Sheet3!$A$1:$E$19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J25" i="2" l="1"/>
  <c r="J24" i="2"/>
  <c r="J23" i="2"/>
  <c r="J22" i="2"/>
  <c r="J21" i="2"/>
  <c r="J20" i="2"/>
  <c r="J19" i="2"/>
  <c r="J18" i="2"/>
  <c r="B25" i="2"/>
  <c r="B24" i="2"/>
  <c r="B23" i="2"/>
  <c r="B22" i="2"/>
  <c r="B21" i="2"/>
  <c r="B20" i="2"/>
  <c r="B19" i="2"/>
  <c r="B18" i="2"/>
  <c r="B17" i="2"/>
  <c r="J3" i="2" l="1"/>
  <c r="B16" i="2"/>
  <c r="B15" i="2"/>
  <c r="B14" i="2"/>
  <c r="B13" i="2"/>
  <c r="B12" i="2"/>
  <c r="B11" i="2"/>
  <c r="B10" i="2"/>
  <c r="B9" i="2"/>
  <c r="B8" i="2"/>
  <c r="B7" i="2"/>
  <c r="B6" i="2"/>
  <c r="B5" i="2"/>
  <c r="J17" i="2" l="1"/>
  <c r="J16" i="2"/>
  <c r="J15" i="2"/>
  <c r="J14" i="2"/>
  <c r="J13" i="2"/>
  <c r="J12" i="2"/>
  <c r="J11" i="2"/>
  <c r="J10" i="2"/>
  <c r="J9" i="2"/>
  <c r="J8" i="2"/>
  <c r="J7" i="2"/>
  <c r="J6" i="2"/>
  <c r="J5" i="2"/>
  <c r="D2" i="2" a="1"/>
  <c r="D2" i="2" s="1"/>
  <c r="D16" i="2" s="1"/>
  <c r="H2" i="2" a="1"/>
  <c r="H2" i="2" s="1"/>
  <c r="J2" i="2"/>
  <c r="F2" i="2" a="1"/>
  <c r="F2" i="2" s="1"/>
  <c r="F25" i="2" l="1"/>
  <c r="F17" i="2"/>
  <c r="F9" i="2"/>
  <c r="F21" i="2"/>
  <c r="F10" i="2"/>
  <c r="F24" i="2"/>
  <c r="F16" i="2"/>
  <c r="F8" i="2"/>
  <c r="F6" i="2"/>
  <c r="F5" i="2"/>
  <c r="F23" i="2"/>
  <c r="F15" i="2"/>
  <c r="F7" i="2"/>
  <c r="F14" i="2"/>
  <c r="F22" i="2"/>
  <c r="F13" i="2"/>
  <c r="F20" i="2"/>
  <c r="F12" i="2"/>
  <c r="F11" i="2"/>
  <c r="F18" i="2"/>
  <c r="F19" i="2"/>
  <c r="F3" i="2"/>
  <c r="F4" i="2"/>
  <c r="H12" i="2"/>
  <c r="H25" i="2"/>
  <c r="H22" i="2"/>
  <c r="H20" i="2"/>
  <c r="H24" i="2"/>
  <c r="H19" i="2"/>
  <c r="H21" i="2"/>
  <c r="H23" i="2"/>
  <c r="D25" i="2"/>
  <c r="D23" i="2"/>
  <c r="D21" i="2"/>
  <c r="D19" i="2"/>
  <c r="D22" i="2"/>
  <c r="D20" i="2"/>
  <c r="D24" i="2"/>
  <c r="D4" i="2"/>
  <c r="H4" i="2"/>
  <c r="D9" i="2"/>
  <c r="D17" i="2"/>
  <c r="H5" i="2"/>
  <c r="H13" i="2"/>
  <c r="D10" i="2"/>
  <c r="D18" i="2"/>
  <c r="H6" i="2"/>
  <c r="H14" i="2"/>
  <c r="D11" i="2"/>
  <c r="H7" i="2"/>
  <c r="H15" i="2"/>
  <c r="D5" i="2"/>
  <c r="D13" i="2"/>
  <c r="H9" i="2"/>
  <c r="H11" i="2"/>
  <c r="D12" i="2"/>
  <c r="H8" i="2"/>
  <c r="H16" i="2"/>
  <c r="D6" i="2"/>
  <c r="D14" i="2"/>
  <c r="H10" i="2"/>
  <c r="D7" i="2"/>
  <c r="D15" i="2"/>
  <c r="D8" i="2"/>
  <c r="D3" i="2"/>
  <c r="H3" i="2"/>
  <c r="H18" i="2"/>
  <c r="H17" i="2"/>
</calcChain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planetky.com/liluzivert2.htm" htmlTables="1">
      <tables count="1">
        <x v="4"/>
      </tables>
    </webPr>
  </connection>
  <connection id="2" name="接続1" type="4" refreshedVersion="4" background="1" saveData="1">
    <webPr sourceData="1" parsePre="1" consecutive="1" xl2000="1" url="http://planetky.com/liluzivert2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<sst xmlns="http://schemas.openxmlformats.org/spreadsheetml/2006/main" count="258" uniqueCount="50">
  <si>
    <t>|</t>
    <phoneticPr fontId="1"/>
  </si>
  <si>
    <t xml:space="preserve"> --- </t>
    <phoneticPr fontId="1"/>
  </si>
  <si>
    <t xml:space="preserve"> ----- </t>
    <phoneticPr fontId="1"/>
  </si>
  <si>
    <t>No.</t>
  </si>
  <si>
    <t>Title</t>
  </si>
  <si>
    <t>Writer(s)</t>
  </si>
  <si>
    <t>Producer(s)</t>
  </si>
  <si>
    <t>Length</t>
  </si>
  <si>
    <t>Baby Pluto</t>
  </si>
  <si>
    <t>Symere Woods, Brandon Veal, Daniel Perez, Vincent DeLon, Ivison Smith</t>
  </si>
  <si>
    <t>Brandon Finessin</t>
  </si>
  <si>
    <t>Lo Mein</t>
  </si>
  <si>
    <t>Symere Woods, Brandon Veal, Daniel Perez</t>
  </si>
  <si>
    <t>Silly Watch</t>
  </si>
  <si>
    <t>Symere Woods,, Jonathan Priester</t>
  </si>
  <si>
    <t>Supah Mario</t>
  </si>
  <si>
    <t>Pop</t>
  </si>
  <si>
    <t>Symere Woods, Jordan Ortiz, Brandon Veal</t>
  </si>
  <si>
    <t>You Better Move</t>
  </si>
  <si>
    <t>Symere Woods, Brandon Veal</t>
  </si>
  <si>
    <t>Homecoming</t>
  </si>
  <si>
    <t>Symere Woods, Daniel Perez</t>
  </si>
  <si>
    <t>Bugz Ronin</t>
  </si>
  <si>
    <t>I'm Sorry</t>
  </si>
  <si>
    <t>Symere Woods, Brandon Veal, Anton Mendo</t>
  </si>
  <si>
    <t>Celebration Station</t>
  </si>
  <si>
    <t>Symere Woods, Brandon Veal, Tobias Dekker</t>
  </si>
  <si>
    <t>Bigger Than Life</t>
  </si>
  <si>
    <t>Symere Woods, Jordan Ortiz, Dylan Cleary-Krell</t>
  </si>
  <si>
    <t>Dez Wright</t>
  </si>
  <si>
    <t>Chrome Heart Tags</t>
  </si>
  <si>
    <t>Symere Woods, Keith Cozart</t>
  </si>
  <si>
    <t>Chief Keef</t>
  </si>
  <si>
    <t>Bust Me</t>
  </si>
  <si>
    <t>Prices</t>
  </si>
  <si>
    <t>Symere Woods, Harold Harper, Jacques Webster, Rog?t Chahayed, Scott Mescudi, Kasseem Dean, Magnus H?iberg, Chauncey Hollis, Jr., Brittany Hazzard, Carlton Mays, Jr.</t>
  </si>
  <si>
    <t>Harper</t>
  </si>
  <si>
    <t>Urgency (featuring Syd)</t>
  </si>
  <si>
    <t>Symere Woods, Sydney Bennett, Nick Eaholtz, Wesley Glass, Robert Richardson</t>
  </si>
  <si>
    <t>Bobby Raps</t>
  </si>
  <si>
    <t>Venetia</t>
  </si>
  <si>
    <t>Secure the Bag</t>
  </si>
  <si>
    <t>P2</t>
  </si>
  <si>
    <t>Symere Woods, Bryan Simmons</t>
  </si>
  <si>
    <t>TM88</t>
  </si>
  <si>
    <t>Futsal Shuffle 2020 (bonus track)</t>
  </si>
  <si>
    <t>Symere Woods, Anton Mendo, Brandon Veal, Cas van der Heijden, Mees van der Bruggen</t>
  </si>
  <si>
    <t>That Way (bonus track)</t>
  </si>
  <si>
    <t>Symere Woods, Jonathan Priester, Andres Espana, Milan Modi, Andreas Carlsson, Max Martin</t>
  </si>
  <si>
    <t>Felipe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</si>
</sst>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luzivert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luzivert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Id="1" sqref="A1:XFD1048576 A1:XFD1048576"/>
    </sheetView>
  </sheetViews>
  <sheetFormatPr defaultRowHeight="19.8" x14ac:dyDescent="0.5"/>
  <cols>
    <col min="1" max="1" width="4.08984375" customWidth="1"/>
    <col min="2" max="2" width="31.08984375" customWidth="1"/>
    <col min="3" max="3" width="80.7265625" customWidth="1"/>
    <col min="4" max="4" width="16.453125" customWidth="1"/>
    <col min="5" max="5" width="7.1796875" customWidth="1"/>
    <col min="6" max="6" width="5.6328125" customWidth="1"/>
  </cols>
  <sheetData>
    <row r="1" spans="1:6" x14ac:dyDescent="0.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6" x14ac:dyDescent="0.5">
      <c r="A2">
        <v>1</v>
      </c>
      <c r="B2" t="s">
        <v>8</v>
      </c>
      <c r="C2" t="s">
        <v>9</v>
      </c>
      <c r="D2" t="s">
        <v>10</v>
      </c>
      <c r="E2" s="2">
        <v>0.14583333333333334</v>
      </c>
      <c r="F2" s="2"/>
    </row>
    <row r="3" spans="1:6" x14ac:dyDescent="0.5">
      <c r="A3">
        <v>2</v>
      </c>
      <c r="B3" t="s">
        <v>11</v>
      </c>
      <c r="C3" t="s">
        <v>12</v>
      </c>
      <c r="D3" t="s">
        <v>10</v>
      </c>
      <c r="E3" s="2">
        <v>0.13541666666666666</v>
      </c>
      <c r="F3" s="2"/>
    </row>
    <row r="4" spans="1:6" x14ac:dyDescent="0.5">
      <c r="A4">
        <v>3</v>
      </c>
      <c r="B4" t="s">
        <v>13</v>
      </c>
      <c r="C4" t="s">
        <v>14</v>
      </c>
      <c r="D4" t="s">
        <v>15</v>
      </c>
      <c r="E4" s="2">
        <v>0.1361111111111111</v>
      </c>
      <c r="F4" s="2"/>
    </row>
    <row r="5" spans="1:6" x14ac:dyDescent="0.5">
      <c r="A5">
        <v>4</v>
      </c>
      <c r="B5" t="s">
        <v>16</v>
      </c>
      <c r="C5" t="s">
        <v>17</v>
      </c>
      <c r="D5" t="s">
        <v>10</v>
      </c>
      <c r="E5" s="2">
        <v>0.15763888888888888</v>
      </c>
      <c r="F5" s="2"/>
    </row>
    <row r="6" spans="1:6" x14ac:dyDescent="0.5">
      <c r="A6">
        <v>5</v>
      </c>
      <c r="B6" t="s">
        <v>18</v>
      </c>
      <c r="C6" t="s">
        <v>19</v>
      </c>
      <c r="D6" t="s">
        <v>10</v>
      </c>
      <c r="E6" s="2">
        <v>0.13680555555555554</v>
      </c>
      <c r="F6" s="2"/>
    </row>
    <row r="7" spans="1:6" x14ac:dyDescent="0.5">
      <c r="A7">
        <v>6</v>
      </c>
      <c r="B7" t="s">
        <v>20</v>
      </c>
      <c r="C7" t="s">
        <v>21</v>
      </c>
      <c r="D7" t="s">
        <v>22</v>
      </c>
      <c r="E7" s="2">
        <v>0.14861111111111111</v>
      </c>
      <c r="F7" s="2"/>
    </row>
    <row r="8" spans="1:6" x14ac:dyDescent="0.5">
      <c r="A8">
        <v>7</v>
      </c>
      <c r="B8" t="s">
        <v>23</v>
      </c>
      <c r="C8" t="s">
        <v>24</v>
      </c>
      <c r="D8" t="s">
        <v>10</v>
      </c>
      <c r="E8" s="2">
        <v>0.14722222222222223</v>
      </c>
      <c r="F8" s="2"/>
    </row>
    <row r="9" spans="1:6" x14ac:dyDescent="0.5">
      <c r="A9">
        <v>8</v>
      </c>
      <c r="B9" t="s">
        <v>25</v>
      </c>
      <c r="C9" t="s">
        <v>26</v>
      </c>
      <c r="D9" t="s">
        <v>10</v>
      </c>
      <c r="E9" s="2">
        <v>0.13541666666666666</v>
      </c>
      <c r="F9" s="2"/>
    </row>
    <row r="10" spans="1:6" x14ac:dyDescent="0.5">
      <c r="A10">
        <v>9</v>
      </c>
      <c r="B10" t="s">
        <v>27</v>
      </c>
      <c r="C10" t="s">
        <v>28</v>
      </c>
      <c r="D10" t="s">
        <v>29</v>
      </c>
      <c r="E10" s="2">
        <v>0.13402777777777777</v>
      </c>
      <c r="F10" s="2"/>
    </row>
    <row r="11" spans="1:6" x14ac:dyDescent="0.5">
      <c r="A11">
        <v>10</v>
      </c>
      <c r="B11" t="s">
        <v>30</v>
      </c>
      <c r="C11" t="s">
        <v>31</v>
      </c>
      <c r="D11" t="s">
        <v>32</v>
      </c>
      <c r="E11" s="2">
        <v>0.14791666666666667</v>
      </c>
      <c r="F11" s="2"/>
    </row>
    <row r="12" spans="1:6" x14ac:dyDescent="0.5">
      <c r="A12">
        <v>11</v>
      </c>
      <c r="B12" t="s">
        <v>33</v>
      </c>
      <c r="C12" t="s">
        <v>21</v>
      </c>
      <c r="D12" t="s">
        <v>22</v>
      </c>
      <c r="E12" s="2">
        <v>0.13472222222222222</v>
      </c>
      <c r="F12" s="2"/>
    </row>
    <row r="13" spans="1:6" x14ac:dyDescent="0.5">
      <c r="A13">
        <v>12</v>
      </c>
      <c r="B13" s="5" t="s">
        <v>34</v>
      </c>
      <c r="C13" s="5" t="s">
        <v>35</v>
      </c>
      <c r="D13" t="s">
        <v>36</v>
      </c>
      <c r="E13" s="2">
        <v>0.16180555555555556</v>
      </c>
      <c r="F13" s="2"/>
    </row>
    <row r="14" spans="1:6" x14ac:dyDescent="0.5">
      <c r="A14">
        <v>13</v>
      </c>
      <c r="B14" t="s">
        <v>37</v>
      </c>
      <c r="C14" t="s">
        <v>38</v>
      </c>
      <c r="D14" t="s">
        <v>39</v>
      </c>
      <c r="E14" s="2">
        <v>0.12569444444444444</v>
      </c>
      <c r="F14" s="2"/>
    </row>
    <row r="15" spans="1:6" x14ac:dyDescent="0.5">
      <c r="A15">
        <v>14</v>
      </c>
      <c r="B15" t="s">
        <v>40</v>
      </c>
      <c r="C15" t="s">
        <v>26</v>
      </c>
      <c r="D15" t="s">
        <v>10</v>
      </c>
      <c r="E15" s="2">
        <v>0.13125000000000001</v>
      </c>
      <c r="F15" s="2"/>
    </row>
    <row r="16" spans="1:6" x14ac:dyDescent="0.5">
      <c r="A16">
        <v>15</v>
      </c>
      <c r="B16" t="s">
        <v>41</v>
      </c>
      <c r="C16" t="s">
        <v>21</v>
      </c>
      <c r="D16" t="s">
        <v>22</v>
      </c>
      <c r="E16" s="2">
        <v>0.16527777777777777</v>
      </c>
      <c r="F16" s="2"/>
    </row>
    <row r="17" spans="1:6" x14ac:dyDescent="0.5">
      <c r="A17">
        <v>16</v>
      </c>
      <c r="B17" t="s">
        <v>42</v>
      </c>
      <c r="C17" t="s">
        <v>43</v>
      </c>
      <c r="D17" t="s">
        <v>44</v>
      </c>
      <c r="E17" s="2">
        <v>0.16319444444444445</v>
      </c>
      <c r="F17" s="2"/>
    </row>
    <row r="18" spans="1:6" x14ac:dyDescent="0.5">
      <c r="A18">
        <v>17</v>
      </c>
      <c r="B18" t="s">
        <v>45</v>
      </c>
      <c r="C18" t="s">
        <v>46</v>
      </c>
      <c r="D18" t="s">
        <v>10</v>
      </c>
      <c r="E18" s="2">
        <v>0.13819444444444443</v>
      </c>
      <c r="F18" s="2"/>
    </row>
    <row r="19" spans="1:6" x14ac:dyDescent="0.5">
      <c r="A19">
        <v>18</v>
      </c>
      <c r="B19" t="s">
        <v>47</v>
      </c>
      <c r="C19" t="s">
        <v>48</v>
      </c>
      <c r="D19" t="s">
        <v>49</v>
      </c>
      <c r="E19" s="2">
        <v>0.14722222222222223</v>
      </c>
      <c r="F19" s="2"/>
    </row>
    <row r="20" spans="1:6" x14ac:dyDescent="0.5">
      <c r="F20" s="2"/>
    </row>
    <row r="21" spans="1:6" x14ac:dyDescent="0.5">
      <c r="F21" s="2"/>
    </row>
    <row r="22" spans="1:6" x14ac:dyDescent="0.5">
      <c r="F22" s="2"/>
    </row>
    <row r="23" spans="1:6" x14ac:dyDescent="0.5">
      <c r="F23" s="2"/>
    </row>
    <row r="24" spans="1:6" x14ac:dyDescent="0.5">
      <c r="F24" s="2"/>
    </row>
    <row r="25" spans="1:6" x14ac:dyDescent="0.5">
      <c r="F25" s="2"/>
    </row>
    <row r="26" spans="1:6" x14ac:dyDescent="0.5">
      <c r="F26" s="2"/>
    </row>
    <row r="27" spans="1:6" x14ac:dyDescent="0.5">
      <c r="F27" s="2"/>
    </row>
    <row r="28" spans="1:6" x14ac:dyDescent="0.5">
      <c r="F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22" sqref="A3:K22"/>
    </sheetView>
  </sheetViews>
  <sheetFormatPr defaultColWidth="11.54296875" defaultRowHeight="19.8" x14ac:dyDescent="0.5"/>
  <cols>
    <col min="1" max="1" width="4.1796875" customWidth="1"/>
    <col min="3" max="3" width="3.90625" style="4" customWidth="1"/>
    <col min="4" max="4" width="21.08984375" customWidth="1"/>
    <col min="5" max="5" width="4" style="4" customWidth="1"/>
    <col min="6" max="6" width="38.1796875" customWidth="1"/>
    <col min="7" max="7" width="4.453125" style="4" customWidth="1"/>
    <col min="8" max="8" width="21.81640625" customWidth="1"/>
    <col min="9" max="9" width="4.36328125" style="4" customWidth="1"/>
    <col min="10" max="10" width="8.453125" customWidth="1"/>
    <col min="11" max="11" width="3.453125" style="4" customWidth="1"/>
  </cols>
  <sheetData>
    <row r="2" spans="1:11" x14ac:dyDescent="0.5">
      <c r="D2" s="1">
        <f t="array" ref="D2">MAX(LENB(Sheet1!B1:'Sheet1'!B30))</f>
        <v>33</v>
      </c>
      <c r="F2" s="1">
        <f t="array" ref="F2">MAX(LENB(Sheet1!C1:'Sheet1'!C30))</f>
        <v>164</v>
      </c>
      <c r="H2" s="1">
        <f t="array" ref="H2">MAX(LENB(Sheet1!D1:'Sheet1'!D30))</f>
        <v>16</v>
      </c>
      <c r="J2" s="1">
        <f>7</f>
        <v>7</v>
      </c>
    </row>
    <row r="3" spans="1:11" x14ac:dyDescent="0.5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 x14ac:dyDescent="0.5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 </v>
      </c>
      <c r="I4" s="4" t="s">
        <v>0</v>
      </c>
      <c r="J4" t="s">
        <v>2</v>
      </c>
      <c r="K4" s="4" t="s">
        <v>0</v>
      </c>
    </row>
    <row r="5" spans="1:11" x14ac:dyDescent="0.5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Baby Pluto                       </v>
      </c>
      <c r="E5" s="4" t="s">
        <v>0</v>
      </c>
      <c r="F5" t="str">
        <f>" "&amp;LEFTB(Sheet1!C2&amp;REPT(" ",$F$2),$F$2)</f>
        <v xml:space="preserve"> Symere Woods, Brandon Veal, Daniel Perez, Vincent DeLon, Ivison Smith                                                                                               </v>
      </c>
      <c r="G5" s="4" t="s">
        <v>0</v>
      </c>
      <c r="H5" t="str">
        <f>LEFTB(Sheet1!D2&amp;REPT(" ",$H$2),$H$2)</f>
        <v>Brandon Finessin</v>
      </c>
      <c r="I5" s="4" t="s">
        <v>0</v>
      </c>
      <c r="J5" s="3" t="str">
        <f>TEXT(Sheet1!E2,"HH:MM")&amp;" "</f>
        <v xml:space="preserve">03:30 </v>
      </c>
      <c r="K5" s="4" t="s">
        <v>0</v>
      </c>
    </row>
    <row r="6" spans="1:11" x14ac:dyDescent="0.5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Lo Mein                          </v>
      </c>
      <c r="E6" s="4" t="s">
        <v>0</v>
      </c>
      <c r="F6" t="str">
        <f>" "&amp;LEFTB(Sheet1!C3&amp;REPT(" ",$F$2),$F$2)</f>
        <v xml:space="preserve"> Symere Woods, Brandon Veal, Daniel Perez                                                                                                                            </v>
      </c>
      <c r="G6" s="4" t="s">
        <v>0</v>
      </c>
      <c r="H6" t="str">
        <f>LEFTB(Sheet1!D3&amp;REPT(" ",$H$2),$H$2)</f>
        <v>Brandon Finessin</v>
      </c>
      <c r="I6" s="4" t="s">
        <v>0</v>
      </c>
      <c r="J6" s="3" t="str">
        <f>TEXT(Sheet1!E3,"HH:MM")&amp;" "</f>
        <v xml:space="preserve">03:15 </v>
      </c>
      <c r="K6" s="4" t="s">
        <v>0</v>
      </c>
    </row>
    <row r="7" spans="1:11" x14ac:dyDescent="0.5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Silly Watch                      </v>
      </c>
      <c r="E7" s="4" t="s">
        <v>0</v>
      </c>
      <c r="F7" t="str">
        <f>" "&amp;LEFTB(Sheet1!C4&amp;REPT(" ",$F$2),$F$2)</f>
        <v xml:space="preserve"> Symere Woods,, Jonathan Priester                        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Supah Mario     </v>
      </c>
      <c r="I7" s="4" t="s">
        <v>0</v>
      </c>
      <c r="J7" s="3" t="str">
        <f>TEXT(Sheet1!E4,"HH:MM")&amp;" "</f>
        <v xml:space="preserve">03:16 </v>
      </c>
      <c r="K7" s="4" t="s">
        <v>0</v>
      </c>
    </row>
    <row r="8" spans="1:11" x14ac:dyDescent="0.5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Pop                              </v>
      </c>
      <c r="E8" s="4" t="s">
        <v>0</v>
      </c>
      <c r="F8" t="str">
        <f>" "&amp;LEFTB(Sheet1!C5&amp;REPT(" ",$F$2),$F$2)</f>
        <v xml:space="preserve"> Symere Woods, Jordan Ortiz, Brandon Veal                                                                                                                            </v>
      </c>
      <c r="G8" s="4" t="s">
        <v>0</v>
      </c>
      <c r="H8" t="str">
        <f>LEFTB(Sheet1!D5&amp;REPT(" ",$H$2),$H$2)</f>
        <v>Brandon Finessin</v>
      </c>
      <c r="I8" s="4" t="s">
        <v>0</v>
      </c>
      <c r="J8" s="3" t="str">
        <f>TEXT(Sheet1!E5,"HH:MM")&amp;" "</f>
        <v xml:space="preserve">03:47 </v>
      </c>
      <c r="K8" s="4" t="s">
        <v>0</v>
      </c>
    </row>
    <row r="9" spans="1:11" x14ac:dyDescent="0.5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You Better Move                  </v>
      </c>
      <c r="E9" s="4" t="s">
        <v>0</v>
      </c>
      <c r="F9" t="str">
        <f>" "&amp;LEFTB(Sheet1!C6&amp;REPT(" ",$F$2),$F$2)</f>
        <v xml:space="preserve"> Symere Woods, Brandon Veal                                                                                                                                          </v>
      </c>
      <c r="G9" s="4" t="s">
        <v>0</v>
      </c>
      <c r="H9" t="str">
        <f>LEFTB(Sheet1!D6&amp;REPT(" ",$H$2),$H$2)</f>
        <v>Brandon Finessin</v>
      </c>
      <c r="I9" s="4" t="s">
        <v>0</v>
      </c>
      <c r="J9" s="3" t="str">
        <f>TEXT(Sheet1!E6,"HH:MM")&amp;" "</f>
        <v xml:space="preserve">03:17 </v>
      </c>
      <c r="K9" s="4" t="s">
        <v>0</v>
      </c>
    </row>
    <row r="10" spans="1:11" x14ac:dyDescent="0.5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Homecoming                       </v>
      </c>
      <c r="E10" s="4" t="s">
        <v>0</v>
      </c>
      <c r="F10" t="str">
        <f>" "&amp;LEFTB(Sheet1!C7&amp;REPT(" ",$F$2),$F$2)</f>
        <v xml:space="preserve"> Symere Woods, Daniel Perez                                            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Bugz Ronin      </v>
      </c>
      <c r="I10" s="4" t="s">
        <v>0</v>
      </c>
      <c r="J10" s="3" t="str">
        <f>TEXT(Sheet1!E7,"HH:MM")&amp;" "</f>
        <v xml:space="preserve">03:34 </v>
      </c>
      <c r="K10" s="4" t="s">
        <v>0</v>
      </c>
    </row>
    <row r="11" spans="1:11" x14ac:dyDescent="0.5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I'm Sorry                        </v>
      </c>
      <c r="E11" s="4" t="s">
        <v>0</v>
      </c>
      <c r="F11" t="str">
        <f>" "&amp;LEFTB(Sheet1!C8&amp;REPT(" ",$F$2),$F$2)</f>
        <v xml:space="preserve"> Symere Woods, Brandon Veal, Anton Mendo                                                                                                                             </v>
      </c>
      <c r="G11" s="4" t="s">
        <v>0</v>
      </c>
      <c r="H11" t="str">
        <f>LEFTB(Sheet1!D8&amp;REPT(" ",$H$2),$H$2)</f>
        <v>Brandon Finessin</v>
      </c>
      <c r="I11" s="4" t="s">
        <v>0</v>
      </c>
      <c r="J11" s="3" t="str">
        <f>TEXT(Sheet1!E8,"HH:MM")&amp;" "</f>
        <v xml:space="preserve">03:32 </v>
      </c>
      <c r="K11" s="4" t="s">
        <v>0</v>
      </c>
    </row>
    <row r="12" spans="1:11" x14ac:dyDescent="0.5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Celebration Station              </v>
      </c>
      <c r="E12" s="4" t="s">
        <v>0</v>
      </c>
      <c r="F12" t="str">
        <f>" "&amp;LEFTB(Sheet1!C9&amp;REPT(" ",$F$2),$F$2)</f>
        <v xml:space="preserve"> Symere Woods, Brandon Veal, Tobias Dekker                                                                                                                           </v>
      </c>
      <c r="G12" s="4" t="s">
        <v>0</v>
      </c>
      <c r="H12" t="str">
        <f>LEFTB(Sheet1!D9&amp;REPT(" ",$H$2),$H$2)</f>
        <v>Brandon Finessin</v>
      </c>
      <c r="I12" s="4" t="s">
        <v>0</v>
      </c>
      <c r="J12" s="3" t="str">
        <f>TEXT(Sheet1!E9,"HH:MM")&amp;" "</f>
        <v xml:space="preserve">03:15 </v>
      </c>
      <c r="K12" s="4" t="s">
        <v>0</v>
      </c>
    </row>
    <row r="13" spans="1:11" x14ac:dyDescent="0.5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Bigger Than Life                 </v>
      </c>
      <c r="E13" s="4" t="s">
        <v>0</v>
      </c>
      <c r="F13" t="str">
        <f>" "&amp;LEFTB(Sheet1!C10&amp;REPT(" ",$F$2),$F$2)</f>
        <v xml:space="preserve"> Symere Woods, Jordan Ortiz, Dylan Cleary-Krell     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Dez Wright      </v>
      </c>
      <c r="I13" s="4" t="s">
        <v>0</v>
      </c>
      <c r="J13" s="3" t="str">
        <f>TEXT(Sheet1!E10,"HH:MM")&amp;" "</f>
        <v xml:space="preserve">03:13 </v>
      </c>
      <c r="K13" s="4" t="s">
        <v>0</v>
      </c>
    </row>
    <row r="14" spans="1:11" x14ac:dyDescent="0.5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Chrome Heart Tags                </v>
      </c>
      <c r="E14" s="4" t="s">
        <v>0</v>
      </c>
      <c r="F14" t="str">
        <f>" "&amp;LEFTB(Sheet1!C11&amp;REPT(" ",$F$2),$F$2)</f>
        <v xml:space="preserve"> Symere Woods, Keith Cozart            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Chief Keef      </v>
      </c>
      <c r="I14" s="4" t="s">
        <v>0</v>
      </c>
      <c r="J14" s="3" t="str">
        <f>TEXT(Sheet1!E11,"HH:MM")&amp;" "</f>
        <v xml:space="preserve">03:33 </v>
      </c>
      <c r="K14" s="4" t="s">
        <v>0</v>
      </c>
    </row>
    <row r="15" spans="1:11" x14ac:dyDescent="0.5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Bust Me                          </v>
      </c>
      <c r="E15" s="4" t="s">
        <v>0</v>
      </c>
      <c r="F15" t="str">
        <f>" "&amp;LEFTB(Sheet1!C12&amp;REPT(" ",$F$2),$F$2)</f>
        <v xml:space="preserve"> Symere Woods, Daniel Perez         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Bugz Ronin      </v>
      </c>
      <c r="I15" s="4" t="s">
        <v>0</v>
      </c>
      <c r="J15" s="3" t="str">
        <f>TEXT(Sheet1!E12,"HH:MM")&amp;" "</f>
        <v xml:space="preserve">03:14 </v>
      </c>
      <c r="K15" s="4" t="s">
        <v>0</v>
      </c>
    </row>
    <row r="16" spans="1:11" x14ac:dyDescent="0.5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Prices                           </v>
      </c>
      <c r="E16" s="4" t="s">
        <v>0</v>
      </c>
      <c r="F16" t="str">
        <f>" "&amp;LEFTB(Sheet1!C13&amp;REPT(" ",$F$2),$F$2)</f>
        <v xml:space="preserve"> Symere Woods, Harold Harper, Jacques Webster, Rog?t Chahayed, Scott Mescudi, Kasseem Dean, Magnus H?iberg, Chauncey Hollis, Jr., Brittany Hazzard, Carlton Mays, Jr.</v>
      </c>
      <c r="G16" s="4" t="s">
        <v>0</v>
      </c>
      <c r="H16" t="str">
        <f>LEFTB(Sheet1!D13&amp;REPT(" ",$H$2),$H$2)</f>
        <v xml:space="preserve">Harper          </v>
      </c>
      <c r="I16" s="4" t="s">
        <v>0</v>
      </c>
      <c r="J16" s="3" t="str">
        <f>TEXT(Sheet1!E13,"HH:MM")&amp;" "</f>
        <v xml:space="preserve">03:53 </v>
      </c>
      <c r="K16" s="4" t="s">
        <v>0</v>
      </c>
    </row>
    <row r="17" spans="1:11" x14ac:dyDescent="0.5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Urgency (featuring Syd)          </v>
      </c>
      <c r="E17" s="4" t="s">
        <v>0</v>
      </c>
      <c r="F17" t="str">
        <f>" "&amp;LEFTB(Sheet1!C14&amp;REPT(" ",$F$2),$F$2)</f>
        <v xml:space="preserve"> Symere Woods, Sydney Bennett, Nick Eaholtz, Wesley Glass, Robert Richardson                                                                                         </v>
      </c>
      <c r="G17" s="4" t="s">
        <v>0</v>
      </c>
      <c r="H17" t="str">
        <f>LEFTB(Sheet1!D14&amp;REPT(" ",$H$2),$H$2)</f>
        <v xml:space="preserve">Bobby Raps      </v>
      </c>
      <c r="I17" s="4" t="s">
        <v>0</v>
      </c>
      <c r="J17" s="3" t="str">
        <f>TEXT(Sheet1!E14,"HH:MM")&amp;" "</f>
        <v xml:space="preserve">03:01 </v>
      </c>
      <c r="K17" s="4" t="s">
        <v>0</v>
      </c>
    </row>
    <row r="18" spans="1:11" x14ac:dyDescent="0.5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Venetia                          </v>
      </c>
      <c r="E18" s="4" t="s">
        <v>0</v>
      </c>
      <c r="F18" t="str">
        <f>" "&amp;LEFTB(Sheet1!C15&amp;REPT(" ",$F$2),$F$2)</f>
        <v xml:space="preserve"> Symere Woods, Brandon Veal, Tobias Dekker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>Brandon Finessin</v>
      </c>
      <c r="I18" s="4" t="s">
        <v>0</v>
      </c>
      <c r="J18" s="3" t="str">
        <f>TEXT(Sheet1!E15,"HH:MM")&amp;" "</f>
        <v xml:space="preserve">03:09 </v>
      </c>
      <c r="K18" s="4" t="s">
        <v>0</v>
      </c>
    </row>
    <row r="19" spans="1:11" x14ac:dyDescent="0.5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Secure the Bag                   </v>
      </c>
      <c r="E19" s="4" t="s">
        <v>0</v>
      </c>
      <c r="F19" t="str">
        <f>" "&amp;LEFTB(Sheet1!C16&amp;REPT(" ",$F$2),$F$2)</f>
        <v xml:space="preserve"> Symere Woods, Daniel Perez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Bugz Ronin      </v>
      </c>
      <c r="I19" s="4" t="s">
        <v>0</v>
      </c>
      <c r="J19" s="3" t="str">
        <f>TEXT(Sheet1!E16,"HH:MM")&amp;" "</f>
        <v xml:space="preserve">03:58 </v>
      </c>
      <c r="K19" s="4" t="s">
        <v>0</v>
      </c>
    </row>
    <row r="20" spans="1:11" x14ac:dyDescent="0.5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P2                               </v>
      </c>
      <c r="E20" s="4" t="s">
        <v>0</v>
      </c>
      <c r="F20" t="str">
        <f>" "&amp;LEFTB(Sheet1!C17&amp;REPT(" ",$F$2),$F$2)</f>
        <v xml:space="preserve"> Symere Woods, Bryan Simmons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TM88            </v>
      </c>
      <c r="I20" s="4" t="s">
        <v>0</v>
      </c>
      <c r="J20" s="3" t="str">
        <f>TEXT(Sheet1!E17,"HH:MM")&amp;" "</f>
        <v xml:space="preserve">03:55 </v>
      </c>
      <c r="K20" s="4" t="s">
        <v>0</v>
      </c>
    </row>
    <row r="21" spans="1:11" x14ac:dyDescent="0.5">
      <c r="A21" t="s">
        <v>0</v>
      </c>
      <c r="B21">
        <f>Sheet1!A18</f>
        <v>17</v>
      </c>
      <c r="C21" s="4" t="s">
        <v>0</v>
      </c>
      <c r="D21" t="str">
        <f>LEFTB(Sheet1!B18&amp;REPT(" ",$D$2),$D$2)</f>
        <v>Futsal Shuffle 2020 (bonus track)</v>
      </c>
      <c r="E21" s="4" t="s">
        <v>0</v>
      </c>
      <c r="F21" t="str">
        <f>" "&amp;LEFTB(Sheet1!C18&amp;REPT(" ",$F$2),$F$2)</f>
        <v xml:space="preserve"> Symere Woods, Anton Mendo, Brandon Veal, Cas van der Heijden, Mees van der Bruggen                                                                                  </v>
      </c>
      <c r="G21" s="4" t="s">
        <v>0</v>
      </c>
      <c r="H21" t="str">
        <f>LEFTB(Sheet1!D18&amp;REPT(" ",$H$2),$H$2)</f>
        <v>Brandon Finessin</v>
      </c>
      <c r="I21" s="4" t="s">
        <v>0</v>
      </c>
      <c r="J21" s="3" t="str">
        <f>TEXT(Sheet1!E18,"HH:MM")&amp;" "</f>
        <v xml:space="preserve">03:19 </v>
      </c>
      <c r="K21" s="4" t="s">
        <v>0</v>
      </c>
    </row>
    <row r="22" spans="1:11" x14ac:dyDescent="0.5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That Way (bonus track)           </v>
      </c>
      <c r="E22" s="4" t="s">
        <v>0</v>
      </c>
      <c r="F22" t="str">
        <f>" "&amp;LEFTB(Sheet1!C19&amp;REPT(" ",$F$2),$F$2)</f>
        <v xml:space="preserve"> Symere Woods, Jonathan Priester, Andres Espana, Milan Modi, Andreas Carlsson, Max Martin                                                                            </v>
      </c>
      <c r="G22" s="4" t="s">
        <v>0</v>
      </c>
      <c r="H22" t="str">
        <f>LEFTB(Sheet1!D19&amp;REPT(" ",$H$2),$H$2)</f>
        <v xml:space="preserve">Felipe Spain    </v>
      </c>
      <c r="I22" s="4" t="s">
        <v>0</v>
      </c>
      <c r="J22" s="3" t="str">
        <f>TEXT(Sheet1!E19,"HH:MM")&amp;" "</f>
        <v xml:space="preserve">03:32 </v>
      </c>
      <c r="K22" s="4" t="s">
        <v>0</v>
      </c>
    </row>
    <row r="23" spans="1:11" x14ac:dyDescent="0.5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 x14ac:dyDescent="0.5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 x14ac:dyDescent="0.5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8" x14ac:dyDescent="0.5"/>
  <cols>
    <col min="1" max="1" width="4.08984375" customWidth="1"/>
    <col min="2" max="2" width="31.08984375" customWidth="1"/>
    <col min="3" max="3" width="80.7265625" customWidth="1"/>
    <col min="4" max="4" width="16.453125" customWidth="1"/>
    <col min="5" max="5" width="7.1796875" customWidth="1"/>
    <col min="6" max="6" width="5.6328125" customWidth="1"/>
  </cols>
  <sheetData>
    <row r="1" spans="1:6" x14ac:dyDescent="0.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6" x14ac:dyDescent="0.5">
      <c r="A2">
        <v>1</v>
      </c>
      <c r="B2" t="s">
        <v>8</v>
      </c>
      <c r="C2" t="s">
        <v>9</v>
      </c>
      <c r="D2" t="s">
        <v>10</v>
      </c>
      <c r="E2" s="2">
        <v>0.14583333333333334</v>
      </c>
      <c r="F2" s="2"/>
    </row>
    <row r="3" spans="1:6" x14ac:dyDescent="0.5">
      <c r="A3">
        <v>2</v>
      </c>
      <c r="B3" t="s">
        <v>11</v>
      </c>
      <c r="C3" t="s">
        <v>12</v>
      </c>
      <c r="D3" t="s">
        <v>10</v>
      </c>
      <c r="E3" s="2">
        <v>0.13541666666666666</v>
      </c>
      <c r="F3" s="2"/>
    </row>
    <row r="4" spans="1:6" x14ac:dyDescent="0.5">
      <c r="A4">
        <v>3</v>
      </c>
      <c r="B4" t="s">
        <v>13</v>
      </c>
      <c r="C4" t="s">
        <v>14</v>
      </c>
      <c r="D4" t="s">
        <v>15</v>
      </c>
      <c r="E4" s="2">
        <v>0.1361111111111111</v>
      </c>
      <c r="F4" s="2"/>
    </row>
    <row r="5" spans="1:6" x14ac:dyDescent="0.5">
      <c r="A5">
        <v>4</v>
      </c>
      <c r="B5" t="s">
        <v>16</v>
      </c>
      <c r="C5" t="s">
        <v>17</v>
      </c>
      <c r="D5" t="s">
        <v>10</v>
      </c>
      <c r="E5" s="2">
        <v>0.15763888888888888</v>
      </c>
      <c r="F5" s="2"/>
    </row>
    <row r="6" spans="1:6" x14ac:dyDescent="0.5">
      <c r="A6">
        <v>5</v>
      </c>
      <c r="B6" t="s">
        <v>18</v>
      </c>
      <c r="C6" t="s">
        <v>19</v>
      </c>
      <c r="D6" t="s">
        <v>10</v>
      </c>
      <c r="E6" s="2">
        <v>0.13680555555555554</v>
      </c>
      <c r="F6" s="2"/>
    </row>
    <row r="7" spans="1:6" x14ac:dyDescent="0.5">
      <c r="A7">
        <v>6</v>
      </c>
      <c r="B7" t="s">
        <v>20</v>
      </c>
      <c r="C7" t="s">
        <v>21</v>
      </c>
      <c r="D7" t="s">
        <v>22</v>
      </c>
      <c r="E7" s="2">
        <v>0.14861111111111111</v>
      </c>
      <c r="F7" s="2"/>
    </row>
    <row r="8" spans="1:6" x14ac:dyDescent="0.5">
      <c r="A8">
        <v>7</v>
      </c>
      <c r="B8" t="s">
        <v>23</v>
      </c>
      <c r="C8" t="s">
        <v>24</v>
      </c>
      <c r="D8" t="s">
        <v>10</v>
      </c>
      <c r="E8" s="2">
        <v>0.14722222222222223</v>
      </c>
      <c r="F8" s="2"/>
    </row>
    <row r="9" spans="1:6" x14ac:dyDescent="0.5">
      <c r="A9">
        <v>8</v>
      </c>
      <c r="B9" t="s">
        <v>25</v>
      </c>
      <c r="C9" t="s">
        <v>26</v>
      </c>
      <c r="D9" t="s">
        <v>10</v>
      </c>
      <c r="E9" s="2">
        <v>0.13541666666666666</v>
      </c>
      <c r="F9" s="2"/>
    </row>
    <row r="10" spans="1:6" x14ac:dyDescent="0.5">
      <c r="A10">
        <v>9</v>
      </c>
      <c r="B10" t="s">
        <v>27</v>
      </c>
      <c r="C10" t="s">
        <v>28</v>
      </c>
      <c r="D10" t="s">
        <v>29</v>
      </c>
      <c r="E10" s="2">
        <v>0.13402777777777777</v>
      </c>
      <c r="F10" s="2"/>
    </row>
    <row r="11" spans="1:6" x14ac:dyDescent="0.5">
      <c r="A11">
        <v>10</v>
      </c>
      <c r="B11" t="s">
        <v>30</v>
      </c>
      <c r="C11" t="s">
        <v>31</v>
      </c>
      <c r="D11" t="s">
        <v>32</v>
      </c>
      <c r="E11" s="2">
        <v>0.14791666666666667</v>
      </c>
      <c r="F11" s="2"/>
    </row>
    <row r="12" spans="1:6" x14ac:dyDescent="0.5">
      <c r="A12">
        <v>11</v>
      </c>
      <c r="B12" t="s">
        <v>33</v>
      </c>
      <c r="C12" t="s">
        <v>21</v>
      </c>
      <c r="D12" t="s">
        <v>22</v>
      </c>
      <c r="E12" s="2">
        <v>0.13472222222222222</v>
      </c>
      <c r="F12" s="2"/>
    </row>
    <row r="13" spans="1:6" x14ac:dyDescent="0.5">
      <c r="A13">
        <v>12</v>
      </c>
      <c r="B13" s="5" t="s">
        <v>34</v>
      </c>
      <c r="C13" s="5" t="s">
        <v>35</v>
      </c>
      <c r="D13" t="s">
        <v>36</v>
      </c>
      <c r="E13" s="2">
        <v>0.16180555555555556</v>
      </c>
      <c r="F13" s="2"/>
    </row>
    <row r="14" spans="1:6" x14ac:dyDescent="0.5">
      <c r="A14">
        <v>13</v>
      </c>
      <c r="B14" t="s">
        <v>37</v>
      </c>
      <c r="C14" t="s">
        <v>38</v>
      </c>
      <c r="D14" t="s">
        <v>39</v>
      </c>
      <c r="E14" s="2">
        <v>0.12569444444444444</v>
      </c>
      <c r="F14" s="2"/>
    </row>
    <row r="15" spans="1:6" x14ac:dyDescent="0.5">
      <c r="A15">
        <v>14</v>
      </c>
      <c r="B15" t="s">
        <v>40</v>
      </c>
      <c r="C15" t="s">
        <v>26</v>
      </c>
      <c r="D15" t="s">
        <v>10</v>
      </c>
      <c r="E15" s="2">
        <v>0.13125000000000001</v>
      </c>
      <c r="F15" s="2"/>
    </row>
    <row r="16" spans="1:6" x14ac:dyDescent="0.5">
      <c r="A16">
        <v>15</v>
      </c>
      <c r="B16" t="s">
        <v>41</v>
      </c>
      <c r="C16" t="s">
        <v>21</v>
      </c>
      <c r="D16" t="s">
        <v>22</v>
      </c>
      <c r="E16" s="2">
        <v>0.16527777777777777</v>
      </c>
      <c r="F16" s="2"/>
    </row>
    <row r="17" spans="1:6" x14ac:dyDescent="0.5">
      <c r="A17">
        <v>16</v>
      </c>
      <c r="B17" t="s">
        <v>42</v>
      </c>
      <c r="C17" t="s">
        <v>43</v>
      </c>
      <c r="D17" t="s">
        <v>44</v>
      </c>
      <c r="E17" s="2">
        <v>0.16319444444444445</v>
      </c>
      <c r="F17" s="2"/>
    </row>
    <row r="18" spans="1:6" x14ac:dyDescent="0.5">
      <c r="A18">
        <v>17</v>
      </c>
      <c r="B18" t="s">
        <v>45</v>
      </c>
      <c r="C18" t="s">
        <v>46</v>
      </c>
      <c r="D18" t="s">
        <v>10</v>
      </c>
      <c r="E18" s="2">
        <v>0.13819444444444443</v>
      </c>
      <c r="F18" s="2"/>
    </row>
    <row r="19" spans="1:6" x14ac:dyDescent="0.5">
      <c r="A19">
        <v>18</v>
      </c>
      <c r="B19" t="s">
        <v>47</v>
      </c>
      <c r="C19" t="s">
        <v>48</v>
      </c>
      <c r="D19" t="s">
        <v>49</v>
      </c>
      <c r="E19" s="2">
        <v>0.14722222222222223</v>
      </c>
      <c r="F19" s="2"/>
    </row>
    <row r="20" spans="1:6" x14ac:dyDescent="0.5">
      <c r="F20" s="2"/>
    </row>
    <row r="21" spans="1:6" x14ac:dyDescent="0.5">
      <c r="F21" s="2"/>
    </row>
    <row r="22" spans="1:6" x14ac:dyDescent="0.5">
      <c r="F22" s="2"/>
    </row>
    <row r="23" spans="1:6" x14ac:dyDescent="0.5">
      <c r="F23" s="2"/>
    </row>
    <row r="24" spans="1:6" x14ac:dyDescent="0.5">
      <c r="F24" s="2"/>
    </row>
    <row r="25" spans="1:6" x14ac:dyDescent="0.5">
      <c r="F25" s="2"/>
    </row>
    <row r="26" spans="1:6" x14ac:dyDescent="0.5">
      <c r="F26" s="2"/>
    </row>
    <row r="27" spans="1:6" x14ac:dyDescent="0.5">
      <c r="F27" s="2"/>
    </row>
    <row r="28" spans="1:6" x14ac:dyDescent="0.5">
      <c r="F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Sheet1!liluzivert2</vt:lpstr>
      <vt:lpstr>Sheet3!liluzivert2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2020-06-21T09:20:24Z</dcterms:modified>
</cp:coreProperties>
</file>