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iguel3" localSheetId="0">Sheet1!$A$1:$E$13</definedName>
    <definedName name="miguel3" localSheetId="2">Sheet3!$A$1:$E$13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iguel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iguel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<sst xmlns="http://schemas.openxmlformats.org/spreadsheetml/2006/main" count="218" uniqueCount="34">
  <si>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</si>
  <si>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</si>
  <si>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</si>
  <si>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</si>
  <si>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</si>
  <si>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</si>
  <si>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Criminal</t>
  </si>
  <si>
    <t>Miguel Pimentel / William Roberts / David Andrew Sitek</t>
  </si>
  <si>
    <t>Miguel feat. Rick Ross</t>
  </si>
  <si>
    <t>Pineapple Skies</t>
  </si>
  <si>
    <t>Eyal Federman / Noel Fisher / Marvin Gaye / Odell Brown Jr. / Miguel Pimentel / Salaam Remi / David Ritz / Sidney Swift</t>
  </si>
  <si>
    <t>Miguel feat, Travis Scott</t>
  </si>
  <si>
    <t>Sky Walker</t>
  </si>
  <si>
    <t>Roget Chahayed / Nathan Perez / Miguel Pimentel / Jacques Webster</t>
  </si>
  <si>
    <t>Miguel</t>
  </si>
  <si>
    <t>Banana Clip</t>
  </si>
  <si>
    <t>Steve Mostyn / Miguel Pimentel</t>
  </si>
  <si>
    <t>Wolf</t>
  </si>
  <si>
    <t>Miguel Pimentel / Raphael Saadiq / Dylan Wiggins</t>
  </si>
  <si>
    <t>Miguel feat. Quin</t>
  </si>
  <si>
    <t>Harem</t>
  </si>
  <si>
    <t>Nathan Perez / Miguel Pimentel</t>
  </si>
  <si>
    <t>Told You So</t>
  </si>
  <si>
    <t>Jeff Bhasker / Nathan Perez / Miguel Pimentel</t>
  </si>
  <si>
    <t>City of Angels</t>
  </si>
  <si>
    <t>Caramelo Duro</t>
  </si>
  <si>
    <t>Miguel feat/ Kali Uchis</t>
  </si>
  <si>
    <t>Come Through and Chill</t>
  </si>
  <si>
    <t>Jermaine Cole / Miguel Pimentel / Salaam Remi / James Yancey</t>
  </si>
  <si>
    <t>Miguel feat. J. Cole, Salaam Remi</t>
  </si>
  <si>
    <t>Anointed</t>
  </si>
  <si>
    <t>Arden Altino / Jerry "Wonda" Duplessis / Bernard Grobman / Miguel Pimentel</t>
  </si>
  <si>
    <t>Now</t>
  </si>
  <si>
    <t>Nathan Perez / Miguel Pimentel / Charles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</si>
</sst>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guel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iguel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22.44140625" customWidth="1"/>
    <col min="3" max="3" width="80.88671875" customWidth="1"/>
    <col min="4" max="4" width="31.109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0.19027777777777777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0.19513888888888889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0.17986111111111111</v>
      </c>
      <c r="F4" s="2"/>
      <c r="G4" s="2"/>
    </row>
    <row r="5" spans="1:7">
      <c r="A5">
        <v>4</v>
      </c>
      <c r="B5" t="s">
        <v>15</v>
      </c>
      <c r="C5" t="s">
        <v>16</v>
      </c>
      <c r="D5" t="s">
        <v>14</v>
      </c>
      <c r="E5" s="2">
        <v>0.13958333333333334</v>
      </c>
      <c r="F5" s="2"/>
      <c r="G5" s="2"/>
    </row>
    <row r="6" spans="1:7">
      <c r="A6">
        <v>5</v>
      </c>
      <c r="B6" s="7" t="s">
        <v>17</v>
      </c>
      <c r="C6" s="7" t="s">
        <v>18</v>
      </c>
      <c r="D6" t="s">
        <v>19</v>
      </c>
      <c r="E6" s="2">
        <v>0.1451388888888889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14</v>
      </c>
      <c r="E7" s="2">
        <v>0.13402777777777777</v>
      </c>
      <c r="F7" s="2"/>
      <c r="G7" s="2"/>
    </row>
    <row r="8" spans="1:7">
      <c r="A8">
        <v>7</v>
      </c>
      <c r="B8" t="s">
        <v>22</v>
      </c>
      <c r="C8" t="s">
        <v>23</v>
      </c>
      <c r="D8" t="s">
        <v>14</v>
      </c>
      <c r="E8" s="2">
        <v>0.13194444444444445</v>
      </c>
      <c r="F8" s="2"/>
      <c r="G8" s="2"/>
    </row>
    <row r="9" spans="1:7">
      <c r="A9">
        <v>8</v>
      </c>
      <c r="B9" t="s">
        <v>24</v>
      </c>
      <c r="C9" t="s">
        <v>21</v>
      </c>
      <c r="D9" t="s">
        <v>14</v>
      </c>
      <c r="E9" s="2">
        <v>0.17916666666666667</v>
      </c>
      <c r="F9" s="2"/>
      <c r="G9" s="2"/>
    </row>
    <row r="10" spans="1:7">
      <c r="A10">
        <v>9</v>
      </c>
      <c r="B10" t="s">
        <v>25</v>
      </c>
      <c r="C10" t="s">
        <v>16</v>
      </c>
      <c r="D10" t="s">
        <v>26</v>
      </c>
      <c r="E10" s="2">
        <v>0.14791666666666667</v>
      </c>
      <c r="F10" s="2"/>
      <c r="G10" s="2"/>
    </row>
    <row r="11" spans="1:7">
      <c r="A11">
        <v>10</v>
      </c>
      <c r="B11" t="s">
        <v>27</v>
      </c>
      <c r="C11" t="s">
        <v>28</v>
      </c>
      <c r="D11" t="s">
        <v>29</v>
      </c>
      <c r="E11" s="2">
        <v>0.22291666666666665</v>
      </c>
      <c r="F11" s="2"/>
      <c r="G11" s="2"/>
    </row>
    <row r="12" spans="1:7">
      <c r="A12">
        <v>11</v>
      </c>
      <c r="B12" t="s">
        <v>30</v>
      </c>
      <c r="C12" t="s">
        <v>31</v>
      </c>
      <c r="D12" t="s">
        <v>14</v>
      </c>
      <c r="E12" s="2">
        <v>0.16180555555555556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14</v>
      </c>
      <c r="E13" s="2">
        <v>0.17291666666666669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3" sqref="K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119</v>
      </c>
      <c r="H2" s="1">
        <f t="array" ref="H2">MAX(LENB(Sheet1!D1:'Sheet1'!D30))</f>
        <v>33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Criminal              </v>
      </c>
      <c r="E5" s="4" t="s">
        <v>0</v>
      </c>
      <c r="F5" t="str">
        <f>" "&amp;LEFTB(Sheet1!C2&amp;REPT(" ",$F$2),$F$2)</f>
        <v xml:space="preserve"> Miguel Pimentel / William Roberts / David Andrew Sitek                                                                 </v>
      </c>
      <c r="G5" s="4" t="s">
        <v>0</v>
      </c>
      <c r="H5" t="str">
        <f>LEFTB(Sheet1!D2&amp;REPT(" ",$H$2),$H$2)</f>
        <v xml:space="preserve">Miguel feat. Rick Ross           </v>
      </c>
      <c r="I5" s="4" t="s">
        <v>0</v>
      </c>
      <c r="J5" s="3" t="str">
        <f>TEXT(Sheet1!E2,"HH:MM")&amp;" "</f>
        <v xml:space="preserve">04:34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Pineapple Skies       </v>
      </c>
      <c r="E6" s="4" t="s">
        <v>0</v>
      </c>
      <c r="F6" t="str">
        <f>" "&amp;LEFTB(Sheet1!C3&amp;REPT(" ",$F$2),$F$2)</f>
        <v xml:space="preserve"> Eyal Federman / Noel Fisher / Marvin Gaye / Odell Brown Jr. / Miguel Pimentel / Salaam Remi / David Ritz / Sidney Swift</v>
      </c>
      <c r="G6" s="4" t="s">
        <v>0</v>
      </c>
      <c r="H6" t="str">
        <f>LEFTB(Sheet1!D3&amp;REPT(" ",$H$2),$H$2)</f>
        <v xml:space="preserve">Miguel feat, Travis Scott        </v>
      </c>
      <c r="I6" s="4" t="s">
        <v>0</v>
      </c>
      <c r="J6" s="3" t="str">
        <f>TEXT(Sheet1!E3,"HH:MM")&amp;" "</f>
        <v xml:space="preserve">04:41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Sky Walker            </v>
      </c>
      <c r="E7" s="4" t="s">
        <v>0</v>
      </c>
      <c r="F7" t="str">
        <f>" "&amp;LEFTB(Sheet1!C4&amp;REPT(" ",$F$2),$F$2)</f>
        <v xml:space="preserve"> Roget Chahayed / Nathan Perez / Miguel Pimentel / Jacques Webster                                                      </v>
      </c>
      <c r="G7" s="4" t="s">
        <v>0</v>
      </c>
      <c r="H7" t="str">
        <f>LEFTB(Sheet1!D4&amp;REPT(" ",$H$2),$H$2)</f>
        <v xml:space="preserve">Miguel                           </v>
      </c>
      <c r="I7" s="4" t="s">
        <v>0</v>
      </c>
      <c r="J7" s="3" t="str">
        <f>TEXT(Sheet1!E4,"HH:MM")&amp;" "</f>
        <v xml:space="preserve">04:19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Banana Clip           </v>
      </c>
      <c r="E8" s="4" t="s">
        <v>0</v>
      </c>
      <c r="F8" t="str">
        <f>" "&amp;LEFTB(Sheet1!C5&amp;REPT(" ",$F$2),$F$2)</f>
        <v xml:space="preserve"> Steve Mostyn / Miguel Pimentel                                                                                         </v>
      </c>
      <c r="G8" s="4" t="s">
        <v>0</v>
      </c>
      <c r="H8" t="str">
        <f>LEFTB(Sheet1!D5&amp;REPT(" ",$H$2),$H$2)</f>
        <v xml:space="preserve">Miguel                           </v>
      </c>
      <c r="I8" s="4" t="s">
        <v>0</v>
      </c>
      <c r="J8" s="3" t="str">
        <f>TEXT(Sheet1!E5,"HH:MM")&amp;" "</f>
        <v xml:space="preserve">03:21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Wolf                  </v>
      </c>
      <c r="E9" s="4" t="s">
        <v>0</v>
      </c>
      <c r="F9" t="str">
        <f>" "&amp;LEFTB(Sheet1!C6&amp;REPT(" ",$F$2),$F$2)</f>
        <v xml:space="preserve"> Miguel Pimentel / Raphael Saadiq / Dylan Wiggins                                                                       </v>
      </c>
      <c r="G9" s="4" t="s">
        <v>0</v>
      </c>
      <c r="H9" t="str">
        <f>LEFTB(Sheet1!D6&amp;REPT(" ",$H$2),$H$2)</f>
        <v xml:space="preserve">Miguel feat. Quin                </v>
      </c>
      <c r="I9" s="4" t="s">
        <v>0</v>
      </c>
      <c r="J9" s="3" t="str">
        <f>TEXT(Sheet1!E6,"HH:MM")&amp;" "</f>
        <v xml:space="preserve">03:29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Harem                 </v>
      </c>
      <c r="E10" s="4" t="s">
        <v>0</v>
      </c>
      <c r="F10" t="str">
        <f>" "&amp;LEFTB(Sheet1!C7&amp;REPT(" ",$F$2),$F$2)</f>
        <v xml:space="preserve"> Nathan Perez / Miguel Pimentel                                                                                         </v>
      </c>
      <c r="G10" s="4" t="s">
        <v>0</v>
      </c>
      <c r="H10" t="str">
        <f>LEFTB(Sheet1!D7&amp;REPT(" ",$H$2),$H$2)</f>
        <v xml:space="preserve">Miguel                           </v>
      </c>
      <c r="I10" s="4" t="s">
        <v>0</v>
      </c>
      <c r="J10" s="3" t="str">
        <f>TEXT(Sheet1!E7,"HH:MM")&amp;" "</f>
        <v xml:space="preserve">03:13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Told You So           </v>
      </c>
      <c r="E11" s="4" t="s">
        <v>0</v>
      </c>
      <c r="F11" t="str">
        <f>" "&amp;LEFTB(Sheet1!C8&amp;REPT(" ",$F$2),$F$2)</f>
        <v xml:space="preserve"> Jeff Bhasker / Nathan Perez / Miguel Pimentel                                                                          </v>
      </c>
      <c r="G11" s="4" t="s">
        <v>0</v>
      </c>
      <c r="H11" t="str">
        <f>LEFTB(Sheet1!D8&amp;REPT(" ",$H$2),$H$2)</f>
        <v xml:space="preserve">Miguel                           </v>
      </c>
      <c r="I11" s="4" t="s">
        <v>0</v>
      </c>
      <c r="J11" s="3" t="str">
        <f>TEXT(Sheet1!E8,"HH:MM")&amp;" "</f>
        <v xml:space="preserve">03:10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City of Angels        </v>
      </c>
      <c r="E12" s="4" t="s">
        <v>0</v>
      </c>
      <c r="F12" t="str">
        <f>" "&amp;LEFTB(Sheet1!C9&amp;REPT(" ",$F$2),$F$2)</f>
        <v xml:space="preserve"> Nathan Perez / Miguel Pimentel                                                                                         </v>
      </c>
      <c r="G12" s="4" t="s">
        <v>0</v>
      </c>
      <c r="H12" t="str">
        <f>LEFTB(Sheet1!D9&amp;REPT(" ",$H$2),$H$2)</f>
        <v xml:space="preserve">Miguel                           </v>
      </c>
      <c r="I12" s="4" t="s">
        <v>0</v>
      </c>
      <c r="J12" s="3" t="str">
        <f>TEXT(Sheet1!E9,"HH:MM")&amp;" "</f>
        <v xml:space="preserve">04:18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Caramelo Duro         </v>
      </c>
      <c r="E13" s="4" t="s">
        <v>0</v>
      </c>
      <c r="F13" t="str">
        <f>" "&amp;LEFTB(Sheet1!C10&amp;REPT(" ",$F$2),$F$2)</f>
        <v xml:space="preserve"> Steve Mostyn / Miguel Pimentel                                                                                         </v>
      </c>
      <c r="G13" s="4" t="s">
        <v>0</v>
      </c>
      <c r="H13" t="str">
        <f>LEFTB(Sheet1!D10&amp;REPT(" ",$H$2),$H$2)</f>
        <v xml:space="preserve">Miguel feat/ Kali Uchis          </v>
      </c>
      <c r="I13" s="4" t="s">
        <v>0</v>
      </c>
      <c r="J13" s="3" t="str">
        <f>TEXT(Sheet1!E10,"HH:MM")&amp;" "</f>
        <v xml:space="preserve">03:33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Come Through and Chill</v>
      </c>
      <c r="E14" s="4" t="s">
        <v>0</v>
      </c>
      <c r="F14" t="str">
        <f>" "&amp;LEFTB(Sheet1!C11&amp;REPT(" ",$F$2),$F$2)</f>
        <v xml:space="preserve"> Jermaine Cole / Miguel Pimentel / Salaam Remi / James Yancey                                                           </v>
      </c>
      <c r="G14" s="4" t="s">
        <v>0</v>
      </c>
      <c r="H14" t="str">
        <f>LEFTB(Sheet1!D11&amp;REPT(" ",$H$2),$H$2)</f>
        <v>Miguel feat. J. Cole, Salaam Remi</v>
      </c>
      <c r="I14" s="4" t="s">
        <v>0</v>
      </c>
      <c r="J14" s="3" t="str">
        <f>TEXT(Sheet1!E11,"HH:MM")&amp;" "</f>
        <v xml:space="preserve">05:21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Anointed              </v>
      </c>
      <c r="E15" s="4" t="s">
        <v>0</v>
      </c>
      <c r="F15" t="str">
        <f>" "&amp;LEFTB(Sheet1!C12&amp;REPT(" ",$F$2),$F$2)</f>
        <v xml:space="preserve"> Arden Altino / Jerry "Wonda" Duplessis / Bernard Grobman / Miguel Pimentel                                             </v>
      </c>
      <c r="G15" s="4" t="s">
        <v>0</v>
      </c>
      <c r="H15" t="str">
        <f>LEFTB(Sheet1!D12&amp;REPT(" ",$H$2),$H$2)</f>
        <v xml:space="preserve">Miguel                           </v>
      </c>
      <c r="I15" s="4" t="s">
        <v>0</v>
      </c>
      <c r="J15" s="3" t="str">
        <f>TEXT(Sheet1!E12,"HH:MM")&amp;" "</f>
        <v xml:space="preserve">03:53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Now                   </v>
      </c>
      <c r="E16" s="4" t="s">
        <v>0</v>
      </c>
      <c r="F16" t="str">
        <f>" "&amp;LEFTB(Sheet1!C13&amp;REPT(" ",$F$2),$F$2)</f>
        <v xml:space="preserve"> Nathan Perez / Miguel Pimentel / Charles Thompson                                                                      </v>
      </c>
      <c r="G16" s="4" t="s">
        <v>0</v>
      </c>
      <c r="H16" t="str">
        <f>LEFTB(Sheet1!D13&amp;REPT(" ",$H$2),$H$2)</f>
        <v xml:space="preserve">Miguel                           </v>
      </c>
      <c r="I16" s="4" t="s">
        <v>0</v>
      </c>
      <c r="J16" s="3" t="str">
        <f>TEXT(Sheet1!E13,"HH:MM")&amp;" "</f>
        <v xml:space="preserve">04:09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2.44140625" customWidth="1"/>
    <col min="3" max="3" width="80.88671875" customWidth="1"/>
    <col min="4" max="4" width="31.109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0.19027777777777777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0.19513888888888889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0.17986111111111111</v>
      </c>
      <c r="F4" s="2"/>
      <c r="G4" s="2"/>
    </row>
    <row r="5" spans="1:7">
      <c r="A5">
        <v>4</v>
      </c>
      <c r="B5" t="s">
        <v>15</v>
      </c>
      <c r="C5" t="s">
        <v>16</v>
      </c>
      <c r="D5" t="s">
        <v>14</v>
      </c>
      <c r="E5" s="2">
        <v>0.13958333333333334</v>
      </c>
      <c r="F5" s="2"/>
      <c r="G5" s="2"/>
    </row>
    <row r="6" spans="1:7">
      <c r="A6">
        <v>5</v>
      </c>
      <c r="B6" s="7" t="s">
        <v>17</v>
      </c>
      <c r="C6" s="7" t="s">
        <v>18</v>
      </c>
      <c r="D6" t="s">
        <v>19</v>
      </c>
      <c r="E6" s="2">
        <v>0.1451388888888889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14</v>
      </c>
      <c r="E7" s="2">
        <v>0.13402777777777777</v>
      </c>
      <c r="F7" s="2"/>
      <c r="G7" s="2"/>
    </row>
    <row r="8" spans="1:7">
      <c r="A8">
        <v>7</v>
      </c>
      <c r="B8" t="s">
        <v>22</v>
      </c>
      <c r="C8" t="s">
        <v>23</v>
      </c>
      <c r="D8" t="s">
        <v>14</v>
      </c>
      <c r="E8" s="2">
        <v>0.13194444444444445</v>
      </c>
      <c r="F8" s="2"/>
      <c r="G8" s="2"/>
    </row>
    <row r="9" spans="1:7">
      <c r="A9">
        <v>8</v>
      </c>
      <c r="B9" t="s">
        <v>24</v>
      </c>
      <c r="C9" t="s">
        <v>21</v>
      </c>
      <c r="D9" t="s">
        <v>14</v>
      </c>
      <c r="E9" s="2">
        <v>0.17916666666666667</v>
      </c>
      <c r="F9" s="2"/>
      <c r="G9" s="2"/>
    </row>
    <row r="10" spans="1:7">
      <c r="A10">
        <v>9</v>
      </c>
      <c r="B10" t="s">
        <v>25</v>
      </c>
      <c r="C10" t="s">
        <v>16</v>
      </c>
      <c r="D10" t="s">
        <v>26</v>
      </c>
      <c r="E10" s="2">
        <v>0.14791666666666667</v>
      </c>
      <c r="F10" s="2"/>
      <c r="G10" s="2"/>
    </row>
    <row r="11" spans="1:7">
      <c r="A11">
        <v>10</v>
      </c>
      <c r="B11" t="s">
        <v>27</v>
      </c>
      <c r="C11" t="s">
        <v>28</v>
      </c>
      <c r="D11" t="s">
        <v>29</v>
      </c>
      <c r="E11" s="2">
        <v>0.22291666666666665</v>
      </c>
      <c r="F11" s="2"/>
      <c r="G11" s="2"/>
    </row>
    <row r="12" spans="1:7">
      <c r="A12">
        <v>11</v>
      </c>
      <c r="B12" t="s">
        <v>30</v>
      </c>
      <c r="C12" t="s">
        <v>31</v>
      </c>
      <c r="D12" t="s">
        <v>14</v>
      </c>
      <c r="E12" s="2">
        <v>0.16180555555555556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14</v>
      </c>
      <c r="E13" s="2">
        <v>0.17291666666666669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Sheet1!miguel3</vt:lpstr>
      <vt:lpstr>Sheet3!miguel3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2020-07-19T12:24:08Z</dcterms:modified>
</cp:coreProperties>
</file>