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erracemartin1" localSheetId="0">Sheet1!$A$1:$E$14</definedName>
    <definedName name="terracemartin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terracemartin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terracemartin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<sst xmlns="http://schemas.openxmlformats.org/spreadsheetml/2006/main" count="240" uniqueCount="44">
  <si>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</si>
  <si>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</si>
  <si>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</si>
  <si>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</si>
  <si>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</si>
  <si>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</si>
  <si>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</si>
  <si>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No.</t>
  </si>
  <si>
    <t>Turning Poison Into Medicine</t>
  </si>
  <si>
    <t>Terrace Martin / Jahaan Sweet / Marlon Williams</t>
  </si>
  <si>
    <t>Terrace Martin</t>
  </si>
  <si>
    <t>Drones</t>
  </si>
  <si>
    <t>Calvin Broadus / Kendrick Duckworth / James Fauntleroy / Robert Glasper / Tyrone Griffin / Trevor Lawrence Jr. / Terrace Martin / Robert "Sput" Searight / Marlon Williams</t>
  </si>
  <si>
    <t>Terrace Martin feat. Kendrick Lamar, Snoop Dogg, TY Dolla $ign, James Fauntleroy</t>
  </si>
  <si>
    <t>Leave Us Be</t>
  </si>
  <si>
    <t>Jeff Gitelman / Dennis Hamm / Trevor Lawrence Jr. / Jason L. Martin / Terrace Martin</t>
  </si>
  <si>
    <t>Work It Out</t>
  </si>
  <si>
    <t>Cordae Dunston / Daniel Hackett / Jason L. Martin / Terrace Martin / Marlon Williams</t>
  </si>
  <si>
    <t>Terrace Martin feat. Cordae</t>
  </si>
  <si>
    <t>This Morning</t>
  </si>
  <si>
    <t>Kenneth Crouch / Christopher Smith Jr. / Terrace Martin / Arin Ray / Kiefer Shackelford / Marlon Williams</t>
  </si>
  <si>
    <t>Terrace Martin feat. Arin Ray, Smino</t>
  </si>
  <si>
    <t>Tapped</t>
  </si>
  <si>
    <t>Robert Glasper / Terrace Martin / Maurice Powell / Celeste Waite / Sheldon Young</t>
  </si>
  <si>
    <t>Terrace Martin feat. Channel Tres, Celeste</t>
  </si>
  <si>
    <t>Reflection</t>
  </si>
  <si>
    <t>James Fauntleroy / Robert Glasper / Imogen Heap / Terrace Martin</t>
  </si>
  <si>
    <t>Terrace Martin feat. James Fauntleroy</t>
  </si>
  <si>
    <t>Leimert Park</t>
  </si>
  <si>
    <t>Daniel Hackett / Jason L. Martin / Terrace Martin</t>
  </si>
  <si>
    <t>Griots of the Crenshaw District</t>
  </si>
  <si>
    <t>Robert Glasper / Chauncey Hollis / Terrace Martin / Kamasi Washington</t>
  </si>
  <si>
    <t>Terrace Martin feat. Hit-Boy, Robert Glasper, Kamasi Washington</t>
  </si>
  <si>
    <t>Evil Eyes</t>
  </si>
  <si>
    <t>Keyon Harrold / Keenon Jackson / Terrace Martin / Allen Ritter / Malaya Watson</t>
  </si>
  <si>
    <t>Terrace Martin feat. YG, Malaya</t>
  </si>
  <si>
    <t>Sick of Cryin</t>
  </si>
  <si>
    <t>Todd Bridges / Daniel Farris / Eric Frederic / Terrace Martin / Nate Mercereau</t>
  </si>
  <si>
    <t>Terrace Martin feat. Leon Bridges, D Smoke</t>
  </si>
  <si>
    <t>Don't Let Go</t>
  </si>
  <si>
    <t>PJ Morton</t>
  </si>
  <si>
    <t>Listen to God</t>
  </si>
  <si>
    <t>Kim Burrell / Darhyl Camper / James Fauntleroy / Robert Glasper / Terrace Martin / Marlon Williams</t>
  </si>
  <si>
    <t>Terrace Martin feat. Kim Burrell, Robert Glasper, James Fauntleroy,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</si>
</sst>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rracemartin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rracemartin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8.88671875" customWidth="1"/>
    <col min="3" max="3" width="80.88671875" customWidth="1"/>
    <col min="4" max="4" width="76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7.3611111111111113E-2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13</v>
      </c>
      <c r="E3" s="2">
        <v>0.18402777777777779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10</v>
      </c>
      <c r="E4" s="2">
        <v>0.11388888888888889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0.12986111111111112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21</v>
      </c>
      <c r="E6" s="2">
        <v>0.15486111111111112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0.13055555555555556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27</v>
      </c>
      <c r="E8" s="2">
        <v>0.11805555555555557</v>
      </c>
      <c r="F8" s="2"/>
      <c r="G8" s="2"/>
      <c r="H8" s="2"/>
      <c r="I8" s="2"/>
    </row>
    <row r="9" spans="1:9">
      <c r="A9">
        <v>8</v>
      </c>
      <c r="B9" t="s">
        <v>28</v>
      </c>
      <c r="C9" t="s">
        <v>29</v>
      </c>
      <c r="D9" t="s">
        <v>10</v>
      </c>
      <c r="E9" s="2">
        <v>9.4444444444444442E-2</v>
      </c>
      <c r="F9" s="2"/>
      <c r="G9" s="2"/>
      <c r="H9" s="2"/>
      <c r="I9" s="2"/>
    </row>
    <row r="10" spans="1:9">
      <c r="A10">
        <v>9</v>
      </c>
      <c r="B10" t="s">
        <v>30</v>
      </c>
      <c r="C10" t="s">
        <v>31</v>
      </c>
      <c r="D10" t="s">
        <v>32</v>
      </c>
      <c r="E10" s="2">
        <v>0.14097222222222222</v>
      </c>
      <c r="F10" s="2"/>
      <c r="G10" s="2"/>
      <c r="H10" s="2"/>
      <c r="I10" s="2"/>
    </row>
    <row r="11" spans="1:9">
      <c r="A11">
        <v>10</v>
      </c>
      <c r="B11" t="s">
        <v>33</v>
      </c>
      <c r="C11" t="s">
        <v>34</v>
      </c>
      <c r="D11" t="s">
        <v>35</v>
      </c>
      <c r="E11" s="2">
        <v>0.15972222222222224</v>
      </c>
      <c r="F11" s="2"/>
      <c r="G11" s="2"/>
      <c r="H11" s="2"/>
      <c r="I11" s="2"/>
    </row>
    <row r="12" spans="1:9">
      <c r="A12">
        <v>11</v>
      </c>
      <c r="B12" t="s">
        <v>36</v>
      </c>
      <c r="C12" t="s">
        <v>37</v>
      </c>
      <c r="D12" t="s">
        <v>38</v>
      </c>
      <c r="E12" s="2">
        <v>0.13958333333333334</v>
      </c>
      <c r="F12" s="2"/>
      <c r="G12" s="2"/>
      <c r="H12" s="2"/>
      <c r="I12" s="2"/>
    </row>
    <row r="13" spans="1:9">
      <c r="A13">
        <v>12</v>
      </c>
      <c r="B13" s="5" t="s">
        <v>39</v>
      </c>
      <c r="C13" s="5" t="s">
        <v>40</v>
      </c>
      <c r="D13" t="s">
        <v>10</v>
      </c>
      <c r="E13" s="5">
        <v>7.4305555555555555E-2</v>
      </c>
      <c r="F13" s="5"/>
      <c r="G13" s="2"/>
      <c r="H13" s="2"/>
      <c r="I13" s="2"/>
    </row>
    <row r="14" spans="1:9">
      <c r="A14">
        <v>13</v>
      </c>
      <c r="B14" t="s">
        <v>41</v>
      </c>
      <c r="C14" t="s">
        <v>42</v>
      </c>
      <c r="D14" t="s">
        <v>43</v>
      </c>
      <c r="E14" s="2">
        <v>0.18194444444444444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31</v>
      </c>
      <c r="F2" s="1">
        <f t="array" ref="F2">MAX(LENB(Sheet1!C1:'Sheet1'!C30))</f>
        <v>170</v>
      </c>
      <c r="H2" s="1">
        <f t="array" ref="H2">MAX(LENB(Sheet1!D1:'Sheet1'!D30))</f>
        <v>80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Turning Poison Into Medicine   </v>
      </c>
      <c r="E5" s="4" t="s">
        <v>0</v>
      </c>
      <c r="F5" t="str">
        <f>" "&amp;LEFTB(Sheet1!C2&amp;REPT(" ",$F$2),$F$2)</f>
        <v xml:space="preserve"> Terrace Martin / Jahaan Sweet / Marlon Williams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Terrace Martin                                                                  </v>
      </c>
      <c r="I5" s="4" t="s">
        <v>0</v>
      </c>
      <c r="J5" s="3" t="str">
        <f>TEXT(Sheet1!E2,"HH:MM")&amp;" "</f>
        <v xml:space="preserve">01:46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Drones                         </v>
      </c>
      <c r="E6" s="4" t="s">
        <v>0</v>
      </c>
      <c r="F6" t="str">
        <f>" "&amp;LEFTB(Sheet1!C3&amp;REPT(" ",$F$2),$F$2)</f>
        <v xml:space="preserve"> Calvin Broadus / Kendrick Duckworth / James Fauntleroy / Robert Glasper / Tyrone Griffin / Trevor Lawrence Jr. / Terrace Martin / Robert "Sput" Searight / Marlon Williams</v>
      </c>
      <c r="G6" s="4" t="s">
        <v>0</v>
      </c>
      <c r="H6" t="str">
        <f>LEFTB(Sheet1!D3&amp;REPT(" ",$H$2),$H$2)</f>
        <v>Terrace Martin feat. Kendrick Lamar, Snoop Dogg, TY Dolla $ign, James Fauntleroy</v>
      </c>
      <c r="I6" s="4" t="s">
        <v>0</v>
      </c>
      <c r="J6" s="3" t="str">
        <f>TEXT(Sheet1!E3,"HH:MM")&amp;" "</f>
        <v xml:space="preserve">04:25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Leave Us Be                    </v>
      </c>
      <c r="E7" s="4" t="s">
        <v>0</v>
      </c>
      <c r="F7" t="str">
        <f>" "&amp;LEFTB(Sheet1!C4&amp;REPT(" ",$F$2),$F$2)</f>
        <v xml:space="preserve"> Jeff Gitelman / Dennis Hamm / Trevor Lawrence Jr. / Jason L. Martin / Terrace Martin                                                                                      </v>
      </c>
      <c r="G7" s="4" t="s">
        <v>0</v>
      </c>
      <c r="H7" t="str">
        <f>LEFTB(Sheet1!D4&amp;REPT(" ",$H$2),$H$2)</f>
        <v xml:space="preserve">Terrace Martin                                                                  </v>
      </c>
      <c r="I7" s="4" t="s">
        <v>0</v>
      </c>
      <c r="J7" s="3" t="str">
        <f>TEXT(Sheet1!E4,"HH:MM")&amp;" "</f>
        <v xml:space="preserve">02:44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Work It Out                    </v>
      </c>
      <c r="E8" s="4" t="s">
        <v>0</v>
      </c>
      <c r="F8" t="str">
        <f>" "&amp;LEFTB(Sheet1!C5&amp;REPT(" ",$F$2),$F$2)</f>
        <v xml:space="preserve"> Cordae Dunston / Daniel Hackett / Jason L. Martin / Terrace Martin / Marlon Williams                                                                                      </v>
      </c>
      <c r="G8" s="4" t="s">
        <v>0</v>
      </c>
      <c r="H8" t="str">
        <f>LEFTB(Sheet1!D5&amp;REPT(" ",$H$2),$H$2)</f>
        <v xml:space="preserve">Terrace Martin feat. Cordae                                                     </v>
      </c>
      <c r="I8" s="4" t="s">
        <v>0</v>
      </c>
      <c r="J8" s="3" t="str">
        <f>TEXT(Sheet1!E5,"HH:MM")&amp;" "</f>
        <v xml:space="preserve">03:07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This Morning                   </v>
      </c>
      <c r="E9" s="4" t="s">
        <v>0</v>
      </c>
      <c r="F9" t="str">
        <f>" "&amp;LEFTB(Sheet1!C6&amp;REPT(" ",$F$2),$F$2)</f>
        <v xml:space="preserve"> Kenneth Crouch / Christopher Smith Jr. / Terrace Martin / Arin Ray / Kiefer Shackelford / Marlon Williams                                                                 </v>
      </c>
      <c r="G9" s="4" t="s">
        <v>0</v>
      </c>
      <c r="H9" t="str">
        <f>LEFTB(Sheet1!D6&amp;REPT(" ",$H$2),$H$2)</f>
        <v xml:space="preserve">Terrace Martin feat. Arin Ray, Smino                                            </v>
      </c>
      <c r="I9" s="4" t="s">
        <v>0</v>
      </c>
      <c r="J9" s="3" t="str">
        <f>TEXT(Sheet1!E6,"HH:MM")&amp;" "</f>
        <v xml:space="preserve">03:43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Tapped                         </v>
      </c>
      <c r="E10" s="4" t="s">
        <v>0</v>
      </c>
      <c r="F10" t="str">
        <f>" "&amp;LEFTB(Sheet1!C7&amp;REPT(" ",$F$2),$F$2)</f>
        <v xml:space="preserve"> Robert Glasper / Terrace Martin / Maurice Powell / Celeste Waite / Sheldon Young                                                                                          </v>
      </c>
      <c r="G10" s="4" t="s">
        <v>0</v>
      </c>
      <c r="H10" t="str">
        <f>LEFTB(Sheet1!D7&amp;REPT(" ",$H$2),$H$2)</f>
        <v xml:space="preserve">Terrace Martin feat. Channel Tres, Celeste                                      </v>
      </c>
      <c r="I10" s="4" t="s">
        <v>0</v>
      </c>
      <c r="J10" s="3" t="str">
        <f>TEXT(Sheet1!E7,"HH:MM")&amp;" "</f>
        <v xml:space="preserve">03:08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Reflection                     </v>
      </c>
      <c r="E11" s="4" t="s">
        <v>0</v>
      </c>
      <c r="F11" t="str">
        <f>" "&amp;LEFTB(Sheet1!C8&amp;REPT(" ",$F$2),$F$2)</f>
        <v xml:space="preserve"> James Fauntleroy / Robert Glasper / Imogen Heap / Terrace Martin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Terrace Martin feat. James Fauntleroy                                           </v>
      </c>
      <c r="I11" s="4" t="s">
        <v>0</v>
      </c>
      <c r="J11" s="3" t="str">
        <f>TEXT(Sheet1!E8,"HH:MM")&amp;" "</f>
        <v xml:space="preserve">02:50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Leimert Park                   </v>
      </c>
      <c r="E12" s="4" t="s">
        <v>0</v>
      </c>
      <c r="F12" t="str">
        <f>" "&amp;LEFTB(Sheet1!C9&amp;REPT(" ",$F$2),$F$2)</f>
        <v xml:space="preserve"> Daniel Hackett / Jason L. Martin / Terrace Martin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Terrace Martin                                                                  </v>
      </c>
      <c r="I12" s="4" t="s">
        <v>0</v>
      </c>
      <c r="J12" s="3" t="str">
        <f>TEXT(Sheet1!E9,"HH:MM")&amp;" "</f>
        <v xml:space="preserve">02:16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Griots of the Crenshaw District</v>
      </c>
      <c r="E13" s="4" t="s">
        <v>0</v>
      </c>
      <c r="F13" t="str">
        <f>" "&amp;LEFTB(Sheet1!C10&amp;REPT(" ",$F$2),$F$2)</f>
        <v xml:space="preserve"> Robert Glasper / Chauncey Hollis / Terrace Martin / Kamasi Washington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Terrace Martin feat. Hit-Boy, Robert Glasper, Kamasi Washington                 </v>
      </c>
      <c r="I13" s="4" t="s">
        <v>0</v>
      </c>
      <c r="J13" s="3" t="str">
        <f>TEXT(Sheet1!E10,"HH:MM")&amp;" "</f>
        <v xml:space="preserve">03:23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Evil Eyes                      </v>
      </c>
      <c r="E14" s="4" t="s">
        <v>0</v>
      </c>
      <c r="F14" t="str">
        <f>" "&amp;LEFTB(Sheet1!C11&amp;REPT(" ",$F$2),$F$2)</f>
        <v xml:space="preserve"> Keyon Harrold / Keenon Jackson / Terrace Martin / Allen Ritter / Malaya Watson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Terrace Martin feat. YG, Malaya                                                 </v>
      </c>
      <c r="I14" s="4" t="s">
        <v>0</v>
      </c>
      <c r="J14" s="3" t="str">
        <f>TEXT(Sheet1!E11,"HH:MM")&amp;" "</f>
        <v xml:space="preserve">03:50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Sick of Cryin                  </v>
      </c>
      <c r="E15" s="4" t="s">
        <v>0</v>
      </c>
      <c r="F15" t="str">
        <f>" "&amp;LEFTB(Sheet1!C12&amp;REPT(" ",$F$2),$F$2)</f>
        <v xml:space="preserve"> Todd Bridges / Daniel Farris / Eric Frederic / Terrace Martin / Nate Mercereau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Terrace Martin feat. Leon Bridges, D Smoke                                      </v>
      </c>
      <c r="I15" s="4" t="s">
        <v>0</v>
      </c>
      <c r="J15" s="3" t="str">
        <f>TEXT(Sheet1!E12,"HH:MM")&amp;" "</f>
        <v xml:space="preserve">03:21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Don't Let Go                   </v>
      </c>
      <c r="E16" s="4" t="s">
        <v>0</v>
      </c>
      <c r="F16" t="str">
        <f>" "&amp;LEFTB(Sheet1!C13&amp;REPT(" ",$F$2),$F$2)</f>
        <v xml:space="preserve"> PJ Morton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Terrace Martin                                                                  </v>
      </c>
      <c r="I16" s="4" t="s">
        <v>0</v>
      </c>
      <c r="J16" s="3" t="str">
        <f>TEXT(Sheet1!E13,"HH:MM")&amp;" "</f>
        <v xml:space="preserve">01:47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Listen to God                  </v>
      </c>
      <c r="E17" s="4" t="s">
        <v>0</v>
      </c>
      <c r="F17" t="str">
        <f>" "&amp;LEFTB(Sheet1!C14&amp;REPT(" ",$F$2),$F$2)</f>
        <v xml:space="preserve"> Kim Burrell / Darhyl Camper / James Fauntleroy / Robert Glasper / Terrace Martin / Marlon Williams                                                                        </v>
      </c>
      <c r="G17" s="4" t="s">
        <v>0</v>
      </c>
      <c r="H17" t="str">
        <f>LEFTB(Sheet1!D14&amp;REPT(" ",$H$2),$H$2)</f>
        <v xml:space="preserve">Terrace Martin feat. Kim Burrell, Robert Glasper, James Fauntleroy,             </v>
      </c>
      <c r="I17" s="4" t="s">
        <v>0</v>
      </c>
      <c r="J17" s="3" t="str">
        <f>TEXT(Sheet1!E14,"HH:MM")&amp;" "</f>
        <v xml:space="preserve">04:22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8.88671875" customWidth="1"/>
    <col min="3" max="3" width="80.88671875" customWidth="1"/>
    <col min="4" max="4" width="76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7.3611111111111113E-2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13</v>
      </c>
      <c r="E3" s="2">
        <v>0.18402777777777779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10</v>
      </c>
      <c r="E4" s="2">
        <v>0.11388888888888889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0.12986111111111112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21</v>
      </c>
      <c r="E6" s="2">
        <v>0.15486111111111112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0.13055555555555556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27</v>
      </c>
      <c r="E8" s="2">
        <v>0.11805555555555557</v>
      </c>
      <c r="F8" s="2"/>
      <c r="G8" s="2"/>
      <c r="H8" s="2"/>
      <c r="I8" s="2"/>
    </row>
    <row r="9" spans="1:9">
      <c r="A9">
        <v>8</v>
      </c>
      <c r="B9" t="s">
        <v>28</v>
      </c>
      <c r="C9" t="s">
        <v>29</v>
      </c>
      <c r="D9" t="s">
        <v>10</v>
      </c>
      <c r="E9" s="2">
        <v>9.4444444444444442E-2</v>
      </c>
      <c r="F9" s="2"/>
      <c r="G9" s="2"/>
      <c r="H9" s="2"/>
      <c r="I9" s="2"/>
    </row>
    <row r="10" spans="1:9">
      <c r="A10">
        <v>9</v>
      </c>
      <c r="B10" t="s">
        <v>30</v>
      </c>
      <c r="C10" t="s">
        <v>31</v>
      </c>
      <c r="D10" t="s">
        <v>32</v>
      </c>
      <c r="E10" s="2">
        <v>0.14097222222222222</v>
      </c>
      <c r="F10" s="2"/>
      <c r="G10" s="2"/>
      <c r="H10" s="2"/>
      <c r="I10" s="2"/>
    </row>
    <row r="11" spans="1:9">
      <c r="A11">
        <v>10</v>
      </c>
      <c r="B11" t="s">
        <v>33</v>
      </c>
      <c r="C11" t="s">
        <v>34</v>
      </c>
      <c r="D11" t="s">
        <v>35</v>
      </c>
      <c r="E11" s="2">
        <v>0.15972222222222224</v>
      </c>
      <c r="F11" s="2"/>
      <c r="G11" s="2"/>
      <c r="H11" s="2"/>
      <c r="I11" s="2"/>
    </row>
    <row r="12" spans="1:9">
      <c r="A12">
        <v>11</v>
      </c>
      <c r="B12" t="s">
        <v>36</v>
      </c>
      <c r="C12" t="s">
        <v>37</v>
      </c>
      <c r="D12" t="s">
        <v>38</v>
      </c>
      <c r="E12" s="2">
        <v>0.13958333333333334</v>
      </c>
      <c r="F12" s="2"/>
      <c r="G12" s="2"/>
      <c r="H12" s="2"/>
      <c r="I12" s="2"/>
    </row>
    <row r="13" spans="1:9">
      <c r="A13">
        <v>12</v>
      </c>
      <c r="B13" s="5" t="s">
        <v>39</v>
      </c>
      <c r="C13" s="5" t="s">
        <v>40</v>
      </c>
      <c r="D13" t="s">
        <v>10</v>
      </c>
      <c r="E13" s="5">
        <v>7.4305555555555555E-2</v>
      </c>
      <c r="F13" s="5"/>
      <c r="G13" s="2"/>
      <c r="H13" s="2"/>
      <c r="I13" s="2"/>
    </row>
    <row r="14" spans="1:9">
      <c r="A14">
        <v>13</v>
      </c>
      <c r="B14" t="s">
        <v>41</v>
      </c>
      <c r="C14" t="s">
        <v>42</v>
      </c>
      <c r="D14" t="s">
        <v>43</v>
      </c>
      <c r="E14" s="2">
        <v>0.18194444444444444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Sheet1!terracemartin1</vt:lpstr>
      <vt:lpstr>Sheet3!terracemartin1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2022-02-27T10:47:01Z</dcterms:modified>
</cp:coreProperties>
</file>