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atsby_v4\"/>
    </mc:Choice>
  </mc:AlternateContent>
  <xr:revisionPtr revIDLastSave="0" documentId="13_ncr:1_{306D6686-44D2-4C68-9D6F-23DD9FC57FDE}" xr6:coauthVersionLast="47" xr6:coauthVersionMax="47" xr10:uidLastSave="{00000000-0000-0000-0000-000000000000}"/>
  <bookViews>
    <workbookView xWindow="1545" yWindow="390" windowWidth="27210" windowHeight="15090" activeTab="1" xr2:uid="{00000000-000D-0000-FFFF-FFFF00000000}"/>
  </bookViews>
  <sheets>
    <sheet name="Sheet1" sheetId="1" r:id="rId1"/>
    <sheet name="Sheet2" sheetId="2" r:id="rId2"/>
    <sheet name="Table 3 (45)" sheetId="22" r:id="rId3"/>
    <sheet name="Table 3 (41)" sheetId="20" r:id="rId4"/>
    <sheet name="Table 3 (39)" sheetId="19" r:id="rId5"/>
  </sheets>
  <definedNames>
    <definedName name="ExternalData_1" localSheetId="2" hidden="1">'Table 3 (45)'!$A$1:$E$15</definedName>
    <definedName name="ExternalData_2" localSheetId="0" hidden="1">Sheet1!$A$1:$E$15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Table 3" description="ブック内の 'Table 3' クエリへの接続です。" type="5" refreshedVersion="0" background="1">
    <dbPr connection="Provider=Microsoft.Mashup.OleDb.1;Data Source=$Workbook$;Location=&quot;Table 3&quot;;Extended Properties=&quot;&quot;" command="SELECT * FROM [Table 3]"/>
  </connection>
  <connection id="2" xr16:uid="{00000000-0015-0000-FFFF-FFFF01000000}" keepAlive="1" name="クエリ - Table 3 (10)" description="ブック内の 'Table 3 (10)' クエリへの接続です。" type="5" refreshedVersion="8" background="1" saveData="1">
    <dbPr connection="Provider=Microsoft.Mashup.OleDb.1;Data Source=$Workbook$;Location=&quot;Table 3 (10)&quot;;Extended Properties=&quot;&quot;" command="SELECT * FROM [Table 3 (10)]"/>
  </connection>
  <connection id="3" xr16:uid="{00000000-0015-0000-FFFF-FFFF02000000}" keepAlive="1" name="クエリ - Table 3 (11)" description="ブック内の 'Table 3 (11)' クエリへの接続です。" type="5" refreshedVersion="8" background="1" saveData="1">
    <dbPr connection="Provider=Microsoft.Mashup.OleDb.1;Data Source=$Workbook$;Location=&quot;Table 3 (11)&quot;;Extended Properties=&quot;&quot;" command="SELECT * FROM [Table 3 (11)]"/>
  </connection>
  <connection id="4" xr16:uid="{00000000-0015-0000-FFFF-FFFF03000000}" keepAlive="1" name="クエリ - Table 3 (12)" description="ブック内の 'Table 3 (12)' クエリへの接続です。" type="5" refreshedVersion="8" background="1" saveData="1">
    <dbPr connection="Provider=Microsoft.Mashup.OleDb.1;Data Source=$Workbook$;Location=&quot;Table 3 (12)&quot;;Extended Properties=&quot;&quot;" command="SELECT * FROM [Table 3 (12)]"/>
  </connection>
  <connection id="5" xr16:uid="{00000000-0015-0000-FFFF-FFFF04000000}" keepAlive="1" name="クエリ - Table 3 (13)" description="ブック内の 'Table 3 (13)' クエリへの接続です。" type="5" refreshedVersion="0" background="1">
    <dbPr connection="Provider=Microsoft.Mashup.OleDb.1;Data Source=$Workbook$;Location=&quot;Table 3 (13)&quot;;Extended Properties=&quot;&quot;" command="SELECT * FROM [Table 3 (13)]"/>
  </connection>
  <connection id="6" xr16:uid="{00000000-0015-0000-FFFF-FFFF05000000}" keepAlive="1" name="クエリ - Table 3 (14)" description="ブック内の 'Table 3 (14)' クエリへの接続です。" type="5" refreshedVersion="8" background="1" saveData="1">
    <dbPr connection="Provider=Microsoft.Mashup.OleDb.1;Data Source=$Workbook$;Location=&quot;Table 3 (14)&quot;;Extended Properties=&quot;&quot;" command="SELECT * FROM [Table 3 (14)]"/>
  </connection>
  <connection id="7" xr16:uid="{BBDDB330-635A-4FD3-9B97-EA23FECC0AE6}" keepAlive="1" name="クエリ - Table 3 (17)" description="ブック内の 'Table 3 (17)' クエリへの接続です。" type="5" refreshedVersion="0" background="1">
    <dbPr connection="Provider=Microsoft.Mashup.OleDb.1;Data Source=$Workbook$;Location=&quot;Table 3 (17)&quot;;Extended Properties=&quot;&quot;" command="SELECT * FROM [Table 3 (17)]"/>
  </connection>
  <connection id="8" xr16:uid="{59629BA3-7031-4BD0-A30D-0546CC37554E}" keepAlive="1" name="クエリ - Table 3 (18)" description="ブック内の 'Table 3 (18)' クエリへの接続です。" type="5" refreshedVersion="8" background="1" saveData="1">
    <dbPr connection="Provider=Microsoft.Mashup.OleDb.1;Data Source=$Workbook$;Location=&quot;Table 3 (18)&quot;;Extended Properties=&quot;&quot;" command="SELECT * FROM [Table 3 (18)]"/>
  </connection>
  <connection id="9" xr16:uid="{08FA7F66-84D1-41B1-AD8A-A60A8C34F498}" keepAlive="1" name="クエリ - Table 3 (19)" description="ブック内の 'Table 3 (19)' クエリへの接続です。" type="5" refreshedVersion="8" background="1" saveData="1">
    <dbPr connection="Provider=Microsoft.Mashup.OleDb.1;Data Source=$Workbook$;Location=&quot;Table 3 (19)&quot;;Extended Properties=&quot;&quot;" command="SELECT * FROM [Table 3 (19)]"/>
  </connection>
  <connection id="10" xr16:uid="{00000000-0015-0000-FFFF-FFFF06000000}" keepAlive="1" name="クエリ - Table 3 (2)" description="ブック内の 'Table 3 (2)' クエリへの接続です。" type="5" refreshedVersion="0" background="1">
    <dbPr connection="Provider=Microsoft.Mashup.OleDb.1;Data Source=$Workbook$;Location=&quot;Table 3 (2)&quot;;Extended Properties=&quot;&quot;" command="SELECT * FROM [Table 3 (2)]"/>
  </connection>
  <connection id="11" xr16:uid="{1BB2406A-A215-49AD-BDCF-AB1CC1940533}" keepAlive="1" name="クエリ - Table 3 (20)" description="ブック内の 'Table 3 (20)' クエリへの接続です。" type="5" refreshedVersion="8" background="1" saveData="1">
    <dbPr connection="Provider=Microsoft.Mashup.OleDb.1;Data Source=$Workbook$;Location=&quot;Table 3 (20)&quot;;Extended Properties=&quot;&quot;" command="SELECT * FROM [Table 3 (20)]"/>
  </connection>
  <connection id="12" xr16:uid="{A923C67F-66FA-47A7-8769-2C8E672AADC2}" keepAlive="1" name="クエリ - Table 3 (21)" description="ブック内の 'Table 3 (21)' クエリへの接続です。" type="5" refreshedVersion="0" background="1">
    <dbPr connection="Provider=Microsoft.Mashup.OleDb.1;Data Source=$Workbook$;Location=&quot;Table 3 (21)&quot;;Extended Properties=&quot;&quot;" command="SELECT * FROM [Table 3 (21)]"/>
  </connection>
  <connection id="13" xr16:uid="{5C4F1F22-6BC5-4EEF-A525-55F0A2EAA8AB}" keepAlive="1" name="クエリ - Table 3 (22)" description="ブック内の 'Table 3 (22)' クエリへの接続です。" type="5" refreshedVersion="8" background="1" saveData="1">
    <dbPr connection="Provider=Microsoft.Mashup.OleDb.1;Data Source=$Workbook$;Location=&quot;Table 3 (22)&quot;;Extended Properties=&quot;&quot;" command="SELECT * FROM [Table 3 (22)]"/>
  </connection>
  <connection id="14" xr16:uid="{E157A86B-7235-439A-ACCA-6870352BCCE2}" keepAlive="1" name="クエリ - Table 3 (23)" description="ブック内の 'Table 3 (23)' クエリへの接続です。" type="5" refreshedVersion="8" background="1" saveData="1">
    <dbPr connection="Provider=Microsoft.Mashup.OleDb.1;Data Source=$Workbook$;Location=&quot;Table 3 (23)&quot;;Extended Properties=&quot;&quot;" command="SELECT * FROM [Table 3 (23)]"/>
  </connection>
  <connection id="15" xr16:uid="{BCB139AD-686B-4CA1-BED5-5EF4474290DB}" keepAlive="1" name="クエリ - Table 3 (24)" description="ブック内の 'Table 3 (24)' クエリへの接続です。" type="5" refreshedVersion="8" background="1" saveData="1">
    <dbPr connection="Provider=Microsoft.Mashup.OleDb.1;Data Source=$Workbook$;Location=&quot;Table 3 (24)&quot;;Extended Properties=&quot;&quot;" command="SELECT * FROM [Table 3 (24)]"/>
  </connection>
  <connection id="16" xr16:uid="{B390C490-7684-4991-B334-3962976A3C16}" keepAlive="1" name="クエリ - Table 3 (25)" description="ブック内の 'Table 3 (25)' クエリへの接続です。" type="5" refreshedVersion="0" background="1">
    <dbPr connection="Provider=Microsoft.Mashup.OleDb.1;Data Source=$Workbook$;Location=&quot;Table 3 (25)&quot;;Extended Properties=&quot;&quot;" command="SELECT * FROM [Table 3 (25)]"/>
  </connection>
  <connection id="17" xr16:uid="{96404DEB-DCAD-4EF3-9CB5-CDF10EE8EA43}" keepAlive="1" name="クエリ - Table 3 (26)" description="ブック内の 'Table 3 (26)' クエリへの接続です。" type="5" refreshedVersion="8" background="1" saveData="1">
    <dbPr connection="Provider=Microsoft.Mashup.OleDb.1;Data Source=$Workbook$;Location=&quot;Table 3 (26)&quot;;Extended Properties=&quot;&quot;" command="SELECT * FROM [Table 3 (26)]"/>
  </connection>
  <connection id="18" xr16:uid="{D91FCA50-814B-4209-9685-ADAE4EE9A52E}" keepAlive="1" name="クエリ - Table 3 (27)" description="ブック内の 'Table 3 (27)' クエリへの接続です。" type="5" refreshedVersion="0" background="1">
    <dbPr connection="Provider=Microsoft.Mashup.OleDb.1;Data Source=$Workbook$;Location=&quot;Table 3 (27)&quot;;Extended Properties=&quot;&quot;" command="SELECT * FROM [Table 3 (27)]"/>
  </connection>
  <connection id="19" xr16:uid="{087A6F5E-2E87-4E34-AC3A-2C6157520DAA}" keepAlive="1" name="クエリ - Table 3 (28)" description="ブック内の 'Table 3 (28)' クエリへの接続です。" type="5" refreshedVersion="8" background="1" saveData="1">
    <dbPr connection="Provider=Microsoft.Mashup.OleDb.1;Data Source=$Workbook$;Location=&quot;Table 3 (28)&quot;;Extended Properties=&quot;&quot;" command="SELECT * FROM [Table 3 (28)]"/>
  </connection>
  <connection id="20" xr16:uid="{5ABE8F91-5CB3-468F-9F21-A64594C0D26F}" keepAlive="1" name="クエリ - Table 3 (29)" description="ブック内の 'Table 3 (29)' クエリへの接続です。" type="5" refreshedVersion="8" background="1" saveData="1">
    <dbPr connection="Provider=Microsoft.Mashup.OleDb.1;Data Source=$Workbook$;Location=&quot;Table 3 (29)&quot;;Extended Properties=&quot;&quot;" command="SELECT * FROM [Table 3 (29)]"/>
  </connection>
  <connection id="21" xr16:uid="{00000000-0015-0000-FFFF-FFFF07000000}" keepAlive="1" name="クエリ - Table 3 (3)" description="ブック内の 'Table 3 (3)' クエリへの接続です。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22" xr16:uid="{30219059-5A6A-48D3-B83D-9E080CDF23F5}" keepAlive="1" name="クエリ - Table 3 (30)" description="ブック内の 'Table 3 (30)' クエリへの接続です。" type="5" refreshedVersion="8" background="1" saveData="1">
    <dbPr connection="Provider=Microsoft.Mashup.OleDb.1;Data Source=$Workbook$;Location=&quot;Table 3 (30)&quot;;Extended Properties=&quot;&quot;" command="SELECT * FROM [Table 3 (30)]"/>
  </connection>
  <connection id="23" xr16:uid="{BEEC4493-24B8-45BD-BA72-A99614481F9D}" keepAlive="1" name="クエリ - Table 3 (31)" description="ブック内の 'Table 3 (31)' クエリへの接続です。" type="5" refreshedVersion="0" background="1">
    <dbPr connection="Provider=Microsoft.Mashup.OleDb.1;Data Source=$Workbook$;Location=&quot;Table 3 (31)&quot;;Extended Properties=&quot;&quot;" command="SELECT * FROM [Table 3 (31)]"/>
  </connection>
  <connection id="24" xr16:uid="{F96985D1-BCC0-4393-809C-6ACB6E0D2913}" keepAlive="1" name="クエリ - Table 3 (32)" description="ブック内の 'Table 3 (32)' クエリへの接続です。" type="5" refreshedVersion="8" background="1" saveData="1">
    <dbPr connection="Provider=Microsoft.Mashup.OleDb.1;Data Source=$Workbook$;Location=&quot;Table 3 (32)&quot;;Extended Properties=&quot;&quot;" command="SELECT * FROM [Table 3 (32)]"/>
  </connection>
  <connection id="25" xr16:uid="{5F823967-9E8D-4A03-9DA1-1A207095B3ED}" keepAlive="1" name="クエリ - Table 3 (33)" description="ブック内の 'Table 3 (33)' クエリへの接続です。" type="5" refreshedVersion="8" background="1" saveData="1">
    <dbPr connection="Provider=Microsoft.Mashup.OleDb.1;Data Source=$Workbook$;Location=&quot;Table 3 (33)&quot;;Extended Properties=&quot;&quot;" command="SELECT * FROM [Table 3 (33)]"/>
  </connection>
  <connection id="26" xr16:uid="{5993CCC8-FDFD-4119-B7F4-609C7EF0845B}" keepAlive="1" name="クエリ - Table 3 (34)" description="ブック内の 'Table 3 (34)' クエリへの接続です。" type="5" refreshedVersion="8" background="1" saveData="1">
    <dbPr connection="Provider=Microsoft.Mashup.OleDb.1;Data Source=$Workbook$;Location=&quot;Table 3 (34)&quot;;Extended Properties=&quot;&quot;" command="SELECT * FROM [Table 3 (34)]"/>
  </connection>
  <connection id="27" xr16:uid="{0D4A6A05-6E5B-4965-8A95-0C2485E0B07A}" keepAlive="1" name="クエリ - Table 3 (35)" description="ブック内の 'Table 3 (35)' クエリへの接続です。" type="5" refreshedVersion="8" background="1" saveData="1">
    <dbPr connection="Provider=Microsoft.Mashup.OleDb.1;Data Source=$Workbook$;Location=&quot;Table 3 (35)&quot;;Extended Properties=&quot;&quot;" command="SELECT * FROM [Table 3 (35)]"/>
  </connection>
  <connection id="28" xr16:uid="{A7B07713-00C4-4892-A796-A8938D2A4F65}" keepAlive="1" name="クエリ - Table 3 (36)" description="ブック内の 'Table 3 (36)' クエリへの接続です。" type="5" refreshedVersion="8" background="1" saveData="1">
    <dbPr connection="Provider=Microsoft.Mashup.OleDb.1;Data Source=$Workbook$;Location=&quot;Table 3 (36)&quot;;Extended Properties=&quot;&quot;" command="SELECT * FROM [Table 3 (36)]"/>
  </connection>
  <connection id="29" xr16:uid="{C3B7EA04-0FA9-4840-9156-A7C81F662A74}" keepAlive="1" name="クエリ - Table 3 (37)" description="ブック内の 'Table 3 (37)' クエリへの接続です。" type="5" refreshedVersion="8" background="1" saveData="1">
    <dbPr connection="Provider=Microsoft.Mashup.OleDb.1;Data Source=$Workbook$;Location=&quot;Table 3 (37)&quot;;Extended Properties=&quot;&quot;" command="SELECT * FROM [Table 3 (37)]"/>
  </connection>
  <connection id="30" xr16:uid="{3D7F0046-D826-4677-B8E6-2DD830DB01D7}" keepAlive="1" name="クエリ - Table 3 (38)" description="ブック内の 'Table 3 (38)' クエリへの接続です。" type="5" refreshedVersion="8" background="1" saveData="1">
    <dbPr connection="Provider=Microsoft.Mashup.OleDb.1;Data Source=$Workbook$;Location=&quot;Table 3 (38)&quot;;Extended Properties=&quot;&quot;" command="SELECT * FROM [Table 3 (38)]"/>
  </connection>
  <connection id="31" xr16:uid="{D95B5317-AB5F-4BB7-BFEC-8E4CC14D01E4}" keepAlive="1" name="クエリ - Table 3 (39)" description="ブック内の 'Table 3 (39)' クエリへの接続です。" type="5" refreshedVersion="0" background="1">
    <dbPr connection="Provider=Microsoft.Mashup.OleDb.1;Data Source=$Workbook$;Location=&quot;Table 3 (39)&quot;;Extended Properties=&quot;&quot;" command="SELECT * FROM [Table 3 (39)]"/>
  </connection>
  <connection id="32" xr16:uid="{00000000-0015-0000-FFFF-FFFF08000000}" keepAlive="1" name="クエリ - Table 3 (4)" description="ブック内の 'Table 3 (4)' クエリへの接続です。" type="5" refreshedVersion="8" background="1" saveData="1">
    <dbPr connection="Provider=Microsoft.Mashup.OleDb.1;Data Source=$Workbook$;Location=&quot;Table 3 (4)&quot;;Extended Properties=&quot;&quot;" command="SELECT * FROM [Table 3 (4)]"/>
  </connection>
  <connection id="33" xr16:uid="{3E8A2834-A264-4926-9CC7-F3D329839317}" keepAlive="1" name="クエリ - Table 3 (40)" description="ブック内の 'Table 3 (40)' クエリへの接続です。" type="5" refreshedVersion="8" background="1" saveData="1">
    <dbPr connection="Provider=Microsoft.Mashup.OleDb.1;Data Source=$Workbook$;Location=&quot;Table 3 (40)&quot;;Extended Properties=&quot;&quot;" command="SELECT * FROM [Table 3 (40)]"/>
  </connection>
  <connection id="34" xr16:uid="{0C3944EF-E0CC-4A8C-84AA-0B82D6653D85}" keepAlive="1" name="クエリ - Table 3 (41)" description="ブック内の 'Table 3 (41)' クエリへの接続です。" type="5" refreshedVersion="8" background="1" saveData="1">
    <dbPr connection="Provider=Microsoft.Mashup.OleDb.1;Data Source=$Workbook$;Location=&quot;Table 3 (41)&quot;;Extended Properties=&quot;&quot;" command="SELECT * FROM [Table 3 (41)]"/>
  </connection>
  <connection id="35" xr16:uid="{1714E083-43AA-4694-B263-134E90E36B66}" keepAlive="1" name="クエリ - Table 3 (42)" description="ブック内の 'Table 3 (42)' クエリへの接続です。" type="5" refreshedVersion="8" background="1" saveData="1">
    <dbPr connection="Provider=Microsoft.Mashup.OleDb.1;Data Source=$Workbook$;Location=&quot;Table 3 (42)&quot;;Extended Properties=&quot;&quot;" command="SELECT * FROM [Table 3 (42)]"/>
  </connection>
  <connection id="36" xr16:uid="{D71BE0F1-CAB7-4A33-907C-8F8851146D48}" keepAlive="1" name="クエリ - Table 3 (43)" description="ブック内の 'Table 3 (43)' クエリへの接続です。" type="5" refreshedVersion="0" background="1">
    <dbPr connection="Provider=Microsoft.Mashup.OleDb.1;Data Source=$Workbook$;Location=&quot;Table 3 (43)&quot;;Extended Properties=&quot;&quot;" command="SELECT * FROM [Table 3 (43)]"/>
  </connection>
  <connection id="37" xr16:uid="{044A3C8E-03A8-4B2C-86FF-586DDE5D3C13}" keepAlive="1" name="クエリ - Table 3 (44)" description="ブック内の 'Table 3 (44)' クエリへの接続です。" type="5" refreshedVersion="8" background="1" saveData="1">
    <dbPr connection="Provider=Microsoft.Mashup.OleDb.1;Data Source=$Workbook$;Location=&quot;Table 3 (44)&quot;;Extended Properties=&quot;&quot;" command="SELECT * FROM [Table 3 (44)]"/>
  </connection>
  <connection id="38" xr16:uid="{9441CB51-2FCB-4D67-B7BB-ACB4516A2F42}" keepAlive="1" name="クエリ - Table 3 (45)" description="ブック内の 'Table 3 (45)' クエリへの接続です。" type="5" refreshedVersion="8" background="1" saveData="1">
    <dbPr connection="Provider=Microsoft.Mashup.OleDb.1;Data Source=$Workbook$;Location=&quot;Table 3 (45)&quot;;Extended Properties=&quot;&quot;" command="SELECT * FROM [Table 3 (45)]"/>
  </connection>
  <connection id="39" xr16:uid="{1CDB8E65-1689-402A-B03C-C1609D040FA1}" keepAlive="1" name="クエリ - Table 3 (46)" description="ブック内の 'Table 3 (46)' クエリへの接続です。" type="5" refreshedVersion="8" background="1" saveData="1">
    <dbPr connection="Provider=Microsoft.Mashup.OleDb.1;Data Source=$Workbook$;Location=&quot;Table 3 (46)&quot;;Extended Properties=&quot;&quot;" command="SELECT * FROM [Table 3 (46)]"/>
  </connection>
  <connection id="40" xr16:uid="{00000000-0015-0000-FFFF-FFFF09000000}" keepAlive="1" name="クエリ - Table 3 (5)" description="ブック内の 'Table 3 (5)' クエリへの接続です。" type="5" refreshedVersion="8" background="1" saveData="1">
    <dbPr connection="Provider=Microsoft.Mashup.OleDb.1;Data Source=$Workbook$;Location=&quot;Table 3 (5)&quot;;Extended Properties=&quot;&quot;" command="SELECT * FROM [Table 3 (5)]"/>
  </connection>
  <connection id="41" xr16:uid="{00000000-0015-0000-FFFF-FFFF0A000000}" keepAlive="1" name="クエリ - Table 3 (6)" description="ブック内の 'Table 3 (6)' クエリへの接続です。" type="5" refreshedVersion="8" background="1" saveData="1">
    <dbPr connection="Provider=Microsoft.Mashup.OleDb.1;Data Source=$Workbook$;Location=&quot;Table 3 (6)&quot;;Extended Properties=&quot;&quot;" command="SELECT * FROM [Table 3 (6)]"/>
  </connection>
  <connection id="42" xr16:uid="{00000000-0015-0000-FFFF-FFFF0B000000}" keepAlive="1" name="クエリ - Table 3 (7)" description="ブック内の 'Table 3 (7)' クエリへの接続です。" type="5" refreshedVersion="8" background="1" saveData="1">
    <dbPr connection="Provider=Microsoft.Mashup.OleDb.1;Data Source=$Workbook$;Location=&quot;Table 3 (7)&quot;;Extended Properties=&quot;&quot;" command="SELECT * FROM [Table 3 (7)]"/>
  </connection>
  <connection id="43" xr16:uid="{00000000-0015-0000-FFFF-FFFF0C000000}" keepAlive="1" name="クエリ - Table 3 (8)" description="ブック内の 'Table 3 (8)' クエリへの接続です。" type="5" refreshedVersion="8" background="1" saveData="1">
    <dbPr connection="Provider=Microsoft.Mashup.OleDb.1;Data Source=$Workbook$;Location=&quot;Table 3 (8)&quot;;Extended Properties=&quot;&quot;" command="SELECT * FROM [Table 3 (8)]"/>
  </connection>
  <connection id="44" xr16:uid="{00000000-0015-0000-FFFF-FFFF0D000000}" keepAlive="1" name="クエリ - Table 3 (9)" description="ブック内の 'Table 3 (9)' クエリへの接続です。" type="5" refreshedVersion="0" background="1">
    <dbPr connection="Provider=Microsoft.Mashup.OleDb.1;Data Source=$Workbook$;Location=&quot;Table 3 (9)&quot;;Extended Properties=&quot;&quot;" command="SELECT * FROM [Table 3 (9)]"/>
  </connection>
</connections>
</file>

<file path=xl/sharedStrings.xml><?xml version="1.0" encoding="utf-8"?>
<sst xmlns="http://schemas.openxmlformats.org/spreadsheetml/2006/main" count="264" uniqueCount="50">
  <si>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</si>
  <si>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</si>
  <si>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</si>
  <si>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</si>
  <si>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</si>
  <si>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Time</t>
  </si>
  <si>
    <t>Performer</t>
  </si>
  <si>
    <t>No.</t>
  </si>
  <si>
    <t>DOWN BY LAW</t>
  </si>
  <si>
    <t>Thomas Callaway / Warryn Campbell / Dammo Farmer / Curtis Mayfield / Corey Moore / Michael Render</t>
  </si>
  <si>
    <t>Killer Mike feat: CeeLo Green</t>
  </si>
  <si>
    <t>SHED TEARS</t>
  </si>
  <si>
    <t>Warryn Campbell / Dammo Farmer / Timothy Patterson / Michael Render / Dion Wilson</t>
  </si>
  <si>
    <t>Killer Mike feat: Lena Byrd Miles / Mozzy</t>
  </si>
  <si>
    <t>RUN</t>
  </si>
  <si>
    <t>Dennis Brown / Warryn Campbell / Dave Chappelle / Dammo Farmer / Bryan Jones / Michael Render / Jeffery Williams / Dion Wilson</t>
  </si>
  <si>
    <t>Killer Mike feat: Dave Chappelle / Young Thug</t>
  </si>
  <si>
    <t>NRICH</t>
  </si>
  <si>
    <t>6LACK / Bryan Jones / Rayshon Cobbs Jr. / Eryn Allen Kane / Andre Lyon / Nathaniel Phillips / Michael Render / Bruce Smith / Marcello Valenzano</t>
  </si>
  <si>
    <t>Killer Mike feat: 6LACK / Eryn Allen Kane</t>
  </si>
  <si>
    <t>TALK'N THAT SHIT!</t>
  </si>
  <si>
    <t>Paul Beauregard / Tim Moore / Michael Render</t>
  </si>
  <si>
    <t>Killer Mike</t>
  </si>
  <si>
    <t>SLUMMER</t>
  </si>
  <si>
    <t>Brian Casey / Rayshon Cobbs Jr. / Andre Lyon / Michael Render / Roger S. / Marcello Valenzano</t>
  </si>
  <si>
    <t>Killer Mike feat: Jagged Edge</t>
  </si>
  <si>
    <t>SCIENTISTS &amp; ENGINEERS</t>
  </si>
  <si>
    <t>Paul Beauregard / Andr Benjamin / James Blake / Eryn Allen Kane / Tim Moore / Michael Render / Dion Wilson</t>
  </si>
  <si>
    <t>Killer Mike feat: André 3000 / Future / Eryn Allen Kane</t>
  </si>
  <si>
    <t>TWO DAYS</t>
  </si>
  <si>
    <t>Don Cannon / Michael Render</t>
  </si>
  <si>
    <t>Killer Mike feat: Ty Dolla $ign</t>
  </si>
  <si>
    <t>SPACESHIP VIEWS</t>
  </si>
  <si>
    <t>Warryn Campbell / Curren$y / Tauheed Epps / Dammo Farmer / Carlton Mays Jr. / Michael Render / D'kyla Woolen</t>
  </si>
  <si>
    <t>Killer Mike feat: 2 Chainz / Curren$y / Kaash Paige</t>
  </si>
  <si>
    <t>EXIT 9</t>
  </si>
  <si>
    <t>Matthew Burdette / Warryn Campbell / Eliot Dubock / Dammo Farmer / Michael Render / Will Yanez</t>
  </si>
  <si>
    <t>Killer Mike feat: Blxst</t>
  </si>
  <si>
    <t>SOMETHING FOR JUNKIES</t>
  </si>
  <si>
    <t>Warryn Campbell / Don Cannon / Dammo Farmer / Louis Farrakhan / Michael Render / Torbitt Schwartz / Lefabian Williams</t>
  </si>
  <si>
    <t>Killer Mike feat: Fabo</t>
  </si>
  <si>
    <t>MOTHERLESS</t>
  </si>
  <si>
    <t>Warryn Campbell / Dammo Farmer / Eryn Allen Kane / Michael Render / Dion Wilson</t>
  </si>
  <si>
    <t>Killer Mike feat: Eryn Allen Kane</t>
  </si>
  <si>
    <t>DON'T LET THE DEVIL</t>
  </si>
  <si>
    <t>Marshall Boxley / Willie Cooper / Harold Lilly / Jaime Meline / Michael Render / Torbitt Schwartz / Dion Wilson</t>
  </si>
  <si>
    <t>Killer Mike feat: El-P / Thankugoodsir</t>
  </si>
  <si>
    <t>HIGH &amp; HOLY</t>
  </si>
  <si>
    <t>Brandon Sewell "Tec Beatz" / Warryn Campbell / Dammo Farmer / Bryan Jones / Michael Render</t>
  </si>
  <si>
    <t>Killer Mikefeat: Ty Dolla $ign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</si>
</sst>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8"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9" xr16:uid="{EAC52E78-88EF-4BBA-9836-867B441EA60F}" autoFormatId="20" applyNumberFormats="0" applyBorderFormats="0" applyFontFormats="0" applyPatternFormats="0" applyAlignmentFormats="0" applyWidthHeightFormats="0">
  <queryTableRefresh nextId="6">
    <queryTableFields count="5">
      <queryTableField id="1" name="No.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8" xr16:uid="{662C16A3-2B49-4D83-844A-04A41D9F6AE0}" autoFormatId="20" applyNumberFormats="0" applyBorderFormats="0" applyFontFormats="0" applyPatternFormats="0" applyAlignmentFormats="0" applyWidthHeightFormats="0">
  <queryTableRefresh nextId="6">
    <queryTableFields count="5">
      <queryTableField id="1" name="No.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71D52C-405A-4E6A-837A-9764FCE1F41E}" name="Table_3__455" displayName="Table_3__455" ref="A1:E15" tableType="queryTable" totalsRowShown="0">
  <autoFilter ref="A1:E15" xr:uid="{EF71D52C-405A-4E6A-837A-9764FCE1F41E}"/>
  <tableColumns count="5">
    <tableColumn id="1" xr3:uid="{ACAD49EC-3417-4E48-824F-BF860B2181B3}" uniqueName="1" name="No." queryTableFieldId="1"/>
    <tableColumn id="2" xr3:uid="{FC602C51-E41E-45E9-B1E5-AA28F6A40A11}" uniqueName="2" name="Title" queryTableFieldId="2" dataDxfId="3"/>
    <tableColumn id="3" xr3:uid="{765B5097-7D4F-468E-A587-34FA7EEF2238}" uniqueName="3" name="Composer" queryTableFieldId="3" dataDxfId="2"/>
    <tableColumn id="4" xr3:uid="{89A18F1F-532B-41E6-BF63-FD6DE7F83A61}" uniqueName="4" name="Performer" queryTableFieldId="4" dataDxfId="1"/>
    <tableColumn id="5" xr3:uid="{FE7344E2-303F-400D-845A-6E1F09C1C13F}" uniqueName="5" name="Tim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CC8CA1-2225-4239-9483-F6D22FEA48A9}" name="Table_3__45" displayName="Table_3__45" ref="A1:E15" tableType="queryTable" totalsRowShown="0">
  <autoFilter ref="A1:E15" xr:uid="{4ACC8CA1-2225-4239-9483-F6D22FEA48A9}"/>
  <tableColumns count="5">
    <tableColumn id="1" xr3:uid="{CAB90598-663D-4563-B888-E47F305FDA26}" uniqueName="1" name="No." queryTableFieldId="1"/>
    <tableColumn id="2" xr3:uid="{58AB913F-5174-490A-83AA-96B4EFC4BB85}" uniqueName="2" name="Title" queryTableFieldId="2" dataDxfId="7"/>
    <tableColumn id="3" xr3:uid="{85CF9D7C-684B-4986-8BF8-95AD91B9B39E}" uniqueName="3" name="Composer" queryTableFieldId="3" dataDxfId="6"/>
    <tableColumn id="4" xr3:uid="{A77666D6-6627-480F-B558-B2C402F31530}" uniqueName="4" name="Performer" queryTableFieldId="4" dataDxfId="5"/>
    <tableColumn id="5" xr3:uid="{E342CCCF-6F0D-421D-810A-1F2C316BD59D}" uniqueName="5" name="Time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sqref="A1:XFD1048576"/>
    </sheetView>
  </sheetViews>
  <sheetFormatPr defaultRowHeight="19.5"/>
  <cols>
    <col min="1" max="1" width="6.21875" bestFit="1" customWidth="1"/>
    <col min="2" max="2" width="26" bestFit="1" customWidth="1"/>
    <col min="3" max="3" width="80.88671875" bestFit="1" customWidth="1"/>
    <col min="4" max="4" width="50.6640625" bestFit="1" customWidth="1"/>
    <col min="5" max="5" width="7.777343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6" t="s">
        <v>8</v>
      </c>
      <c r="C2" s="6" t="s">
        <v>9</v>
      </c>
      <c r="D2" s="6" t="s">
        <v>10</v>
      </c>
      <c r="E2" s="5">
        <v>0.14652777777777778</v>
      </c>
    </row>
    <row r="3" spans="1:5">
      <c r="A3">
        <v>2</v>
      </c>
      <c r="B3" s="6" t="s">
        <v>11</v>
      </c>
      <c r="C3" s="6" t="s">
        <v>12</v>
      </c>
      <c r="D3" s="6" t="s">
        <v>13</v>
      </c>
      <c r="E3" s="5">
        <v>0.20069444444444445</v>
      </c>
    </row>
    <row r="4" spans="1:5">
      <c r="A4">
        <v>3</v>
      </c>
      <c r="B4" s="6" t="s">
        <v>14</v>
      </c>
      <c r="C4" s="6" t="s">
        <v>15</v>
      </c>
      <c r="D4" s="6" t="s">
        <v>16</v>
      </c>
      <c r="E4" s="5">
        <v>0.19791666666666666</v>
      </c>
    </row>
    <row r="5" spans="1:5">
      <c r="A5">
        <v>4</v>
      </c>
      <c r="B5" s="6" t="s">
        <v>17</v>
      </c>
      <c r="C5" s="6" t="s">
        <v>18</v>
      </c>
      <c r="D5" s="6" t="s">
        <v>19</v>
      </c>
      <c r="E5" s="5">
        <v>0.19444444444444445</v>
      </c>
    </row>
    <row r="6" spans="1:5">
      <c r="A6">
        <v>5</v>
      </c>
      <c r="B6" s="6" t="s">
        <v>20</v>
      </c>
      <c r="C6" s="6" t="s">
        <v>21</v>
      </c>
      <c r="D6" s="6" t="s">
        <v>22</v>
      </c>
      <c r="E6" s="5">
        <v>0.12083333333333333</v>
      </c>
    </row>
    <row r="7" spans="1:5">
      <c r="A7">
        <v>6</v>
      </c>
      <c r="B7" s="6" t="s">
        <v>23</v>
      </c>
      <c r="C7" s="6" t="s">
        <v>24</v>
      </c>
      <c r="D7" s="6" t="s">
        <v>25</v>
      </c>
      <c r="E7" s="5">
        <v>0.19097222222222221</v>
      </c>
    </row>
    <row r="8" spans="1:5">
      <c r="A8">
        <v>7</v>
      </c>
      <c r="B8" s="6" t="s">
        <v>26</v>
      </c>
      <c r="C8" s="6" t="s">
        <v>27</v>
      </c>
      <c r="D8" s="6" t="s">
        <v>28</v>
      </c>
      <c r="E8" s="5">
        <v>0.17569444444444443</v>
      </c>
    </row>
    <row r="9" spans="1:5">
      <c r="A9">
        <v>8</v>
      </c>
      <c r="B9" s="6" t="s">
        <v>29</v>
      </c>
      <c r="C9" s="6" t="s">
        <v>30</v>
      </c>
      <c r="D9" s="6" t="s">
        <v>31</v>
      </c>
      <c r="E9" s="5">
        <v>9.3055555555555558E-2</v>
      </c>
    </row>
    <row r="10" spans="1:5">
      <c r="A10">
        <v>9</v>
      </c>
      <c r="B10" s="6" t="s">
        <v>32</v>
      </c>
      <c r="C10" s="6" t="s">
        <v>33</v>
      </c>
      <c r="D10" s="6" t="s">
        <v>34</v>
      </c>
      <c r="E10" s="5">
        <v>0.13333333333333333</v>
      </c>
    </row>
    <row r="11" spans="1:5">
      <c r="A11">
        <v>10</v>
      </c>
      <c r="B11" s="6" t="s">
        <v>35</v>
      </c>
      <c r="C11" s="6" t="s">
        <v>36</v>
      </c>
      <c r="D11" s="6" t="s">
        <v>37</v>
      </c>
      <c r="E11" s="5">
        <v>0.1125</v>
      </c>
    </row>
    <row r="12" spans="1:5">
      <c r="A12">
        <v>11</v>
      </c>
      <c r="B12" s="6" t="s">
        <v>38</v>
      </c>
      <c r="C12" s="6" t="s">
        <v>39</v>
      </c>
      <c r="D12" s="6" t="s">
        <v>40</v>
      </c>
      <c r="E12" s="5">
        <v>0.19305555555555556</v>
      </c>
    </row>
    <row r="13" spans="1:5">
      <c r="A13">
        <v>12</v>
      </c>
      <c r="B13" s="6" t="s">
        <v>41</v>
      </c>
      <c r="C13" s="6" t="s">
        <v>42</v>
      </c>
      <c r="D13" s="6" t="s">
        <v>43</v>
      </c>
      <c r="E13" s="5">
        <v>0.16180555555555556</v>
      </c>
    </row>
    <row r="14" spans="1:5">
      <c r="A14">
        <v>13</v>
      </c>
      <c r="B14" s="6" t="s">
        <v>44</v>
      </c>
      <c r="C14" s="6" t="s">
        <v>45</v>
      </c>
      <c r="D14" s="6" t="s">
        <v>46</v>
      </c>
      <c r="E14" s="5">
        <v>0.11458333333333333</v>
      </c>
    </row>
    <row r="15" spans="1:5">
      <c r="A15">
        <v>14</v>
      </c>
      <c r="B15" s="6" t="s">
        <v>47</v>
      </c>
      <c r="C15" s="6" t="s">
        <v>48</v>
      </c>
      <c r="D15" s="6" t="s">
        <v>49</v>
      </c>
      <c r="E15" s="5">
        <v>0.20347222222222222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0"/>
  <sheetViews>
    <sheetView tabSelected="1" workbookViewId="0">
      <selection activeCell="K18" sqref="A3:K18"/>
    </sheetView>
  </sheetViews>
  <sheetFormatPr defaultColWidth="11.5546875" defaultRowHeight="19.5"/>
  <cols>
    <col min="1" max="1" width="4.21875" customWidth="1"/>
    <col min="3" max="3" width="3.88671875" style="3" customWidth="1"/>
    <col min="4" max="4" width="21.109375" customWidth="1"/>
    <col min="5" max="5" width="4" style="3" customWidth="1"/>
    <col min="6" max="6" width="38.21875" customWidth="1"/>
    <col min="7" max="7" width="4.44140625" style="3" customWidth="1"/>
    <col min="8" max="8" width="21.77734375" customWidth="1"/>
    <col min="9" max="9" width="4.33203125" style="3" customWidth="1"/>
    <col min="10" max="10" width="8.44140625" customWidth="1"/>
    <col min="11" max="11" width="3.44140625" style="3" customWidth="1"/>
  </cols>
  <sheetData>
    <row r="2" spans="1:11">
      <c r="D2" s="1">
        <f t="array" ref="D2">MAX(LENB(Sheet1!B1:'Sheet1'!B30))</f>
        <v>22</v>
      </c>
      <c r="F2" s="1">
        <f t="array" ref="F2">MAX(LENB(Sheet1!C1:'Sheet1'!C30))</f>
        <v>143</v>
      </c>
      <c r="H2" s="1">
        <f t="array" ref="H2">MAX(LENB(Sheet1!D1:'Sheet1'!D30))</f>
        <v>55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3" t="s">
        <v>0</v>
      </c>
      <c r="D3" t="str">
        <f>" "&amp;LEFTB("Title"&amp;REPT(" ",$D$2),$D$2)</f>
        <v xml:space="preserve"> Title                 </v>
      </c>
      <c r="E3" s="3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</v>
      </c>
      <c r="G3" s="3" t="s">
        <v>0</v>
      </c>
      <c r="H3" t="str">
        <f>" "&amp;LEFTB("Performer"&amp;REPT(" ",$H$2),$H$2)</f>
        <v xml:space="preserve"> Performer                                              </v>
      </c>
      <c r="I3" s="3" t="s">
        <v>0</v>
      </c>
      <c r="J3" t="str">
        <f>" "&amp;"Time"</f>
        <v xml:space="preserve"> Time</v>
      </c>
      <c r="K3" s="3" t="s">
        <v>0</v>
      </c>
    </row>
    <row r="4" spans="1:11">
      <c r="A4" t="s">
        <v>0</v>
      </c>
      <c r="B4" t="s">
        <v>1</v>
      </c>
      <c r="C4" s="3" t="s">
        <v>0</v>
      </c>
      <c r="D4" t="str">
        <f>REPT("-",$D$2)&amp;" "</f>
        <v xml:space="preserve">---------------------- </v>
      </c>
      <c r="E4" s="3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 </v>
      </c>
      <c r="G4" s="3" t="s">
        <v>0</v>
      </c>
      <c r="H4" t="str">
        <f>" "&amp;REPT("-",$H$2)&amp;" "</f>
        <v xml:space="preserve"> ------------------------------------------------------- </v>
      </c>
      <c r="I4" s="3" t="s">
        <v>0</v>
      </c>
      <c r="J4" t="s">
        <v>2</v>
      </c>
      <c r="K4" s="3" t="s">
        <v>0</v>
      </c>
    </row>
    <row r="5" spans="1:11">
      <c r="A5" t="s">
        <v>0</v>
      </c>
      <c r="B5">
        <f>Sheet1!A2</f>
        <v>1</v>
      </c>
      <c r="C5" s="3" t="s">
        <v>0</v>
      </c>
      <c r="D5" s="4" t="str">
        <f>LEFTB(Sheet1!B2&amp;REPT(" ",$D$2),$D$2)</f>
        <v xml:space="preserve">DOWN BY LAW           </v>
      </c>
      <c r="E5" s="3" t="s">
        <v>0</v>
      </c>
      <c r="F5" t="str">
        <f>" "&amp;LEFTB(Sheet1!C2&amp;REPT(" ",$F$2),$F$2)</f>
        <v xml:space="preserve"> Thomas Callaway / Warryn Campbell / Dammo Farmer / Curtis Mayfield / Corey Moore / Michael Render                                              </v>
      </c>
      <c r="G5" s="3" t="s">
        <v>0</v>
      </c>
      <c r="H5" t="str">
        <f>LEFTB(Sheet1!D2&amp;REPT(" ",$H$2),$H$2)</f>
        <v xml:space="preserve">Killer Mike feat: CeeLo Green                          </v>
      </c>
      <c r="I5" s="3" t="s">
        <v>0</v>
      </c>
      <c r="J5" s="2" t="str">
        <f>TEXT(Sheet1!E2,"HH:MM")&amp;" "</f>
        <v xml:space="preserve">03:31 </v>
      </c>
      <c r="K5" s="3" t="s">
        <v>0</v>
      </c>
    </row>
    <row r="6" spans="1:11">
      <c r="A6" t="s">
        <v>0</v>
      </c>
      <c r="B6">
        <f>Sheet1!A3</f>
        <v>2</v>
      </c>
      <c r="C6" s="3" t="s">
        <v>0</v>
      </c>
      <c r="D6" s="4" t="str">
        <f>LEFTB(Sheet1!B3&amp;REPT(" ",$D$2),$D$2)</f>
        <v xml:space="preserve">SHED TEARS            </v>
      </c>
      <c r="E6" s="3" t="s">
        <v>0</v>
      </c>
      <c r="F6" t="str">
        <f>" "&amp;LEFTB(Sheet1!C3&amp;REPT(" ",$F$2),$F$2)</f>
        <v xml:space="preserve"> Warryn Campbell / Dammo Farmer / Timothy Patterson / Michael Render / Dion Wilson                                                              </v>
      </c>
      <c r="G6" s="3" t="s">
        <v>0</v>
      </c>
      <c r="H6" t="str">
        <f>LEFTB(Sheet1!D3&amp;REPT(" ",$H$2),$H$2)</f>
        <v xml:space="preserve">Killer Mike feat: Lena Byrd Miles / Mozzy              </v>
      </c>
      <c r="I6" s="3" t="s">
        <v>0</v>
      </c>
      <c r="J6" s="2" t="str">
        <f>TEXT(Sheet1!E3,"HH:MM")&amp;" "</f>
        <v xml:space="preserve">04:49 </v>
      </c>
      <c r="K6" s="3" t="s">
        <v>0</v>
      </c>
    </row>
    <row r="7" spans="1:11">
      <c r="A7" t="s">
        <v>0</v>
      </c>
      <c r="B7">
        <f>Sheet1!A4</f>
        <v>3</v>
      </c>
      <c r="C7" s="3" t="s">
        <v>0</v>
      </c>
      <c r="D7" s="4" t="str">
        <f>LEFTB(Sheet1!B4&amp;REPT(" ",$D$2),$D$2)</f>
        <v xml:space="preserve">RUN                   </v>
      </c>
      <c r="E7" s="3" t="s">
        <v>0</v>
      </c>
      <c r="F7" t="str">
        <f>" "&amp;LEFTB(Sheet1!C4&amp;REPT(" ",$F$2),$F$2)</f>
        <v xml:space="preserve"> Dennis Brown / Warryn Campbell / Dave Chappelle / Dammo Farmer / Bryan Jones / Michael Render / Jeffery Williams / Dion Wilson                 </v>
      </c>
      <c r="G7" s="3" t="s">
        <v>0</v>
      </c>
      <c r="H7" t="str">
        <f>LEFTB(Sheet1!D4&amp;REPT(" ",$H$2),$H$2)</f>
        <v xml:space="preserve">Killer Mike feat: Dave Chappelle / Young Thug          </v>
      </c>
      <c r="I7" s="3" t="s">
        <v>0</v>
      </c>
      <c r="J7" s="2" t="str">
        <f>TEXT(Sheet1!E4,"HH:MM")&amp;" "</f>
        <v xml:space="preserve">04:45 </v>
      </c>
      <c r="K7" s="3" t="s">
        <v>0</v>
      </c>
    </row>
    <row r="8" spans="1:11">
      <c r="A8" t="s">
        <v>0</v>
      </c>
      <c r="B8">
        <f>Sheet1!A5</f>
        <v>4</v>
      </c>
      <c r="C8" s="3" t="s">
        <v>0</v>
      </c>
      <c r="D8" s="4" t="str">
        <f>LEFTB(Sheet1!B5&amp;REPT(" ",$D$2),$D$2)</f>
        <v xml:space="preserve">NRICH                 </v>
      </c>
      <c r="E8" s="3" t="s">
        <v>0</v>
      </c>
      <c r="F8" t="str">
        <f>" "&amp;LEFTB(Sheet1!C5&amp;REPT(" ",$F$2),$F$2)</f>
        <v xml:space="preserve"> 6LACK / Bryan Jones / Rayshon Cobbs Jr. / Eryn Allen Kane / Andre Lyon / Nathaniel Phillips / Michael Render / Bruce Smith / Marcello Valenzano</v>
      </c>
      <c r="G8" s="3" t="s">
        <v>0</v>
      </c>
      <c r="H8" t="str">
        <f>LEFTB(Sheet1!D5&amp;REPT(" ",$H$2),$H$2)</f>
        <v xml:space="preserve">Killer Mike feat: 6LACK / Eryn Allen Kane              </v>
      </c>
      <c r="I8" s="3" t="s">
        <v>0</v>
      </c>
      <c r="J8" s="2" t="str">
        <f>TEXT(Sheet1!E5,"HH:MM")&amp;" "</f>
        <v xml:space="preserve">04:40 </v>
      </c>
      <c r="K8" s="3" t="s">
        <v>0</v>
      </c>
    </row>
    <row r="9" spans="1:11">
      <c r="A9" t="s">
        <v>0</v>
      </c>
      <c r="B9">
        <f>Sheet1!A6</f>
        <v>5</v>
      </c>
      <c r="C9" s="3" t="s">
        <v>0</v>
      </c>
      <c r="D9" s="4" t="str">
        <f>LEFTB(Sheet1!B6&amp;REPT(" ",$D$2),$D$2)</f>
        <v xml:space="preserve">TALK'N THAT SHIT!     </v>
      </c>
      <c r="E9" s="3" t="s">
        <v>0</v>
      </c>
      <c r="F9" t="str">
        <f>" "&amp;LEFTB(Sheet1!C6&amp;REPT(" ",$F$2),$F$2)</f>
        <v xml:space="preserve"> Paul Beauregard / Tim Moore / Michael Render                                                                                                   </v>
      </c>
      <c r="G9" s="3" t="s">
        <v>0</v>
      </c>
      <c r="H9" t="str">
        <f>LEFTB(Sheet1!D6&amp;REPT(" ",$H$2),$H$2)</f>
        <v xml:space="preserve">Killer Mike                                            </v>
      </c>
      <c r="I9" s="3" t="s">
        <v>0</v>
      </c>
      <c r="J9" s="2" t="str">
        <f>TEXT(Sheet1!E6,"HH:MM")&amp;" "</f>
        <v xml:space="preserve">02:54 </v>
      </c>
      <c r="K9" s="3" t="s">
        <v>0</v>
      </c>
    </row>
    <row r="10" spans="1:11">
      <c r="A10" t="s">
        <v>0</v>
      </c>
      <c r="B10">
        <f>Sheet1!A7</f>
        <v>6</v>
      </c>
      <c r="C10" s="3" t="s">
        <v>0</v>
      </c>
      <c r="D10" s="4" t="str">
        <f>LEFTB(Sheet1!B7&amp;REPT(" ",$D$2),$D$2)</f>
        <v xml:space="preserve">SLUMMER               </v>
      </c>
      <c r="E10" s="3" t="s">
        <v>0</v>
      </c>
      <c r="F10" t="str">
        <f>" "&amp;LEFTB(Sheet1!C7&amp;REPT(" ",$F$2),$F$2)</f>
        <v xml:space="preserve"> Brian Casey / Rayshon Cobbs Jr. / Andre Lyon / Michael Render / Roger S. / Marcello Valenzano                                                  </v>
      </c>
      <c r="G10" s="3" t="s">
        <v>0</v>
      </c>
      <c r="H10" t="str">
        <f>LEFTB(Sheet1!D7&amp;REPT(" ",$H$2),$H$2)</f>
        <v xml:space="preserve">Killer Mike feat: Jagged Edge                          </v>
      </c>
      <c r="I10" s="3" t="s">
        <v>0</v>
      </c>
      <c r="J10" s="2" t="str">
        <f>TEXT(Sheet1!E7,"HH:MM")&amp;" "</f>
        <v xml:space="preserve">04:35 </v>
      </c>
      <c r="K10" s="3" t="s">
        <v>0</v>
      </c>
    </row>
    <row r="11" spans="1:11">
      <c r="A11" t="s">
        <v>0</v>
      </c>
      <c r="B11">
        <f>Sheet1!A8</f>
        <v>7</v>
      </c>
      <c r="C11" s="3" t="s">
        <v>0</v>
      </c>
      <c r="D11" s="4" t="str">
        <f>LEFTB(Sheet1!B8&amp;REPT(" ",$D$2),$D$2)</f>
        <v>SCIENTISTS &amp; ENGINEERS</v>
      </c>
      <c r="E11" s="3" t="s">
        <v>0</v>
      </c>
      <c r="F11" t="str">
        <f>" "&amp;LEFTB(Sheet1!C8&amp;REPT(" ",$F$2),$F$2)</f>
        <v xml:space="preserve"> Paul Beauregard / Andr Benjamin / James Blake / Eryn Allen Kane / Tim Moore / Michael Render / Dion Wilson                                     </v>
      </c>
      <c r="G11" s="3" t="s">
        <v>0</v>
      </c>
      <c r="H11" t="str">
        <f>LEFTB(Sheet1!D8&amp;REPT(" ",$H$2),$H$2)</f>
        <v>Killer Mike feat: André 3000 / Future / Eryn Allen Kan</v>
      </c>
      <c r="I11" s="3" t="s">
        <v>0</v>
      </c>
      <c r="J11" s="2" t="str">
        <f>TEXT(Sheet1!E8,"HH:MM")&amp;" "</f>
        <v xml:space="preserve">04:13 </v>
      </c>
      <c r="K11" s="3" t="s">
        <v>0</v>
      </c>
    </row>
    <row r="12" spans="1:11">
      <c r="A12" t="s">
        <v>0</v>
      </c>
      <c r="B12">
        <f>Sheet1!A9</f>
        <v>8</v>
      </c>
      <c r="C12" s="3" t="s">
        <v>0</v>
      </c>
      <c r="D12" s="4" t="str">
        <f>LEFTB(Sheet1!B9&amp;REPT(" ",$D$2),$D$2)</f>
        <v xml:space="preserve">TWO DAYS              </v>
      </c>
      <c r="E12" s="3" t="s">
        <v>0</v>
      </c>
      <c r="F12" t="str">
        <f>" "&amp;LEFTB(Sheet1!C9&amp;REPT(" ",$F$2),$F$2)</f>
        <v xml:space="preserve"> Don Cannon / Michael Render                                                                                                                    </v>
      </c>
      <c r="G12" s="3" t="s">
        <v>0</v>
      </c>
      <c r="H12" t="str">
        <f>LEFTB(Sheet1!D9&amp;REPT(" ",$H$2),$H$2)</f>
        <v xml:space="preserve">Killer Mike feat: Ty Dolla $ign                        </v>
      </c>
      <c r="I12" s="3" t="s">
        <v>0</v>
      </c>
      <c r="J12" s="2" t="str">
        <f>TEXT(Sheet1!E9,"HH:MM")&amp;" "</f>
        <v xml:space="preserve">02:14 </v>
      </c>
      <c r="K12" s="3" t="s">
        <v>0</v>
      </c>
    </row>
    <row r="13" spans="1:11">
      <c r="A13" t="s">
        <v>0</v>
      </c>
      <c r="B13">
        <f>Sheet1!A10</f>
        <v>9</v>
      </c>
      <c r="C13" s="3" t="s">
        <v>0</v>
      </c>
      <c r="D13" s="4" t="str">
        <f>LEFTB(Sheet1!B10&amp;REPT(" ",$D$2),$D$2)</f>
        <v xml:space="preserve">SPACESHIP VIEWS       </v>
      </c>
      <c r="E13" s="3" t="s">
        <v>0</v>
      </c>
      <c r="F13" t="str">
        <f>" "&amp;LEFTB(Sheet1!C10&amp;REPT(" ",$F$2),$F$2)</f>
        <v xml:space="preserve"> Warryn Campbell / Curren$y / Tauheed Epps / Dammo Farmer / Carlton Mays Jr. / Michael Render / D'kyla Woolen                                   </v>
      </c>
      <c r="G13" s="3" t="s">
        <v>0</v>
      </c>
      <c r="H13" t="str">
        <f>LEFTB(Sheet1!D10&amp;REPT(" ",$H$2),$H$2)</f>
        <v xml:space="preserve">Killer Mike feat: 2 Chainz / Curren$y / Kaash Paige    </v>
      </c>
      <c r="I13" s="3" t="s">
        <v>0</v>
      </c>
      <c r="J13" s="2" t="str">
        <f>TEXT(Sheet1!E10,"HH:MM")&amp;" "</f>
        <v xml:space="preserve">03:12 </v>
      </c>
      <c r="K13" s="3" t="s">
        <v>0</v>
      </c>
    </row>
    <row r="14" spans="1:11">
      <c r="A14" t="s">
        <v>0</v>
      </c>
      <c r="B14">
        <f>Sheet1!A11</f>
        <v>10</v>
      </c>
      <c r="C14" s="3" t="s">
        <v>0</v>
      </c>
      <c r="D14" s="4" t="str">
        <f>LEFTB(Sheet1!B11&amp;REPT(" ",$D$2),$D$2)</f>
        <v xml:space="preserve">EXIT 9                </v>
      </c>
      <c r="E14" s="3" t="s">
        <v>0</v>
      </c>
      <c r="F14" t="str">
        <f>" "&amp;LEFTB(Sheet1!C11&amp;REPT(" ",$F$2),$F$2)</f>
        <v xml:space="preserve"> Matthew Burdette / Warryn Campbell / Eliot Dubock / Dammo Farmer / Michael Render / Will Yanez                                                 </v>
      </c>
      <c r="G14" s="3" t="s">
        <v>0</v>
      </c>
      <c r="H14" t="str">
        <f>LEFTB(Sheet1!D11&amp;REPT(" ",$H$2),$H$2)</f>
        <v xml:space="preserve">Killer Mike feat: Blxst                                </v>
      </c>
      <c r="I14" s="3" t="s">
        <v>0</v>
      </c>
      <c r="J14" s="2" t="str">
        <f>TEXT(Sheet1!E11,"HH:MM")&amp;" "</f>
        <v xml:space="preserve">02:42 </v>
      </c>
      <c r="K14" s="3" t="s">
        <v>0</v>
      </c>
    </row>
    <row r="15" spans="1:11">
      <c r="A15" t="s">
        <v>0</v>
      </c>
      <c r="B15">
        <f>Sheet1!A12</f>
        <v>11</v>
      </c>
      <c r="C15" s="3" t="s">
        <v>0</v>
      </c>
      <c r="D15" s="4" t="str">
        <f>LEFTB(Sheet1!B12&amp;REPT(" ",$D$2),$D$2)</f>
        <v xml:space="preserve">SOMETHING FOR JUNKIES </v>
      </c>
      <c r="E15" s="3" t="s">
        <v>0</v>
      </c>
      <c r="F15" t="str">
        <f>" "&amp;LEFTB(Sheet1!C12&amp;REPT(" ",$F$2),$F$2)</f>
        <v xml:space="preserve"> Warryn Campbell / Don Cannon / Dammo Farmer / Louis Farrakhan / Michael Render / Torbitt Schwartz / Lefabian Williams                          </v>
      </c>
      <c r="G15" s="3" t="s">
        <v>0</v>
      </c>
      <c r="H15" t="str">
        <f>LEFTB(Sheet1!D12&amp;REPT(" ",$H$2),$H$2)</f>
        <v xml:space="preserve">Killer Mike feat: Fabo                                 </v>
      </c>
      <c r="I15" s="3" t="s">
        <v>0</v>
      </c>
      <c r="J15" s="2" t="str">
        <f>TEXT(Sheet1!E12,"HH:MM")&amp;" "</f>
        <v xml:space="preserve">04:38 </v>
      </c>
      <c r="K15" s="3" t="s">
        <v>0</v>
      </c>
    </row>
    <row r="16" spans="1:11">
      <c r="A16" t="s">
        <v>0</v>
      </c>
      <c r="B16">
        <f>Sheet1!A13</f>
        <v>12</v>
      </c>
      <c r="C16" s="3" t="s">
        <v>0</v>
      </c>
      <c r="D16" s="4" t="str">
        <f>LEFTB(Sheet1!B13&amp;REPT(" ",$D$2),$D$2)</f>
        <v xml:space="preserve">MOTHERLESS            </v>
      </c>
      <c r="E16" s="3" t="s">
        <v>0</v>
      </c>
      <c r="F16" t="str">
        <f>" "&amp;LEFTB(Sheet1!C13&amp;REPT(" ",$F$2),$F$2)</f>
        <v xml:space="preserve"> Warryn Campbell / Dammo Farmer / Eryn Allen Kane / Michael Render / Dion Wilson                                                                </v>
      </c>
      <c r="G16" s="3" t="s">
        <v>0</v>
      </c>
      <c r="H16" t="str">
        <f>LEFTB(Sheet1!D13&amp;REPT(" ",$H$2),$H$2)</f>
        <v xml:space="preserve">Killer Mike feat: Eryn Allen Kane                      </v>
      </c>
      <c r="I16" s="3" t="s">
        <v>0</v>
      </c>
      <c r="J16" s="2" t="str">
        <f>TEXT(Sheet1!E13,"HH:MM")&amp;" "</f>
        <v xml:space="preserve">03:53 </v>
      </c>
      <c r="K16" s="3" t="s">
        <v>0</v>
      </c>
    </row>
    <row r="17" spans="1:11">
      <c r="A17" t="s">
        <v>0</v>
      </c>
      <c r="B17">
        <f>Sheet1!A14</f>
        <v>13</v>
      </c>
      <c r="C17" s="3" t="s">
        <v>0</v>
      </c>
      <c r="D17" s="4" t="str">
        <f>LEFTB(Sheet1!B14&amp;REPT(" ",$D$2),$D$2)</f>
        <v xml:space="preserve">DON'T LET THE DEVIL   </v>
      </c>
      <c r="E17" s="3" t="s">
        <v>0</v>
      </c>
      <c r="F17" t="str">
        <f>" "&amp;LEFTB(Sheet1!C14&amp;REPT(" ",$F$2),$F$2)</f>
        <v xml:space="preserve"> Marshall Boxley / Willie Cooper / Harold Lilly / Jaime Meline / Michael Render / Torbitt Schwartz / Dion Wilson                                </v>
      </c>
      <c r="G17" s="3" t="s">
        <v>0</v>
      </c>
      <c r="H17" t="str">
        <f>LEFTB(Sheet1!D14&amp;REPT(" ",$H$2),$H$2)</f>
        <v xml:space="preserve">Killer Mike feat: El-P / Thankugoodsir                 </v>
      </c>
      <c r="I17" s="3" t="s">
        <v>0</v>
      </c>
      <c r="J17" s="2" t="str">
        <f>TEXT(Sheet1!E14,"HH:MM")&amp;" "</f>
        <v xml:space="preserve">02:45 </v>
      </c>
      <c r="K17" s="3" t="s">
        <v>0</v>
      </c>
    </row>
    <row r="18" spans="1:11">
      <c r="A18" t="s">
        <v>0</v>
      </c>
      <c r="B18">
        <f>Sheet1!A15</f>
        <v>14</v>
      </c>
      <c r="C18" s="3" t="s">
        <v>0</v>
      </c>
      <c r="D18" t="str">
        <f>LEFTB(Sheet1!B15&amp;REPT(" ",$D$2),$D$2)</f>
        <v xml:space="preserve">HIGH &amp; HOLY           </v>
      </c>
      <c r="E18" s="3" t="s">
        <v>0</v>
      </c>
      <c r="F18" t="str">
        <f>" "&amp;LEFTB(Sheet1!C15&amp;REPT(" ",$F$2),$F$2)</f>
        <v xml:space="preserve"> Brandon Sewell "Tec Beatz" / Warryn Campbell / Dammo Farmer / Bryan Jones / Michael Render                                                     </v>
      </c>
      <c r="G18" s="3" t="s">
        <v>0</v>
      </c>
      <c r="H18" t="str">
        <f>LEFTB(Sheet1!D15&amp;REPT(" ",$H$2),$H$2)</f>
        <v xml:space="preserve">Killer Mikefeat: Ty Dolla $ign                         </v>
      </c>
      <c r="I18" s="3" t="s">
        <v>0</v>
      </c>
      <c r="J18" s="2" t="str">
        <f>TEXT(Sheet1!E15,"HH:MM")&amp;" "</f>
        <v xml:space="preserve">04:53 </v>
      </c>
      <c r="K18" s="3" t="s">
        <v>0</v>
      </c>
    </row>
    <row r="19" spans="1:11">
      <c r="A19" t="s">
        <v>0</v>
      </c>
      <c r="B19">
        <f>Sheet1!A16</f>
        <v>0</v>
      </c>
      <c r="C19" s="3" t="s">
        <v>0</v>
      </c>
      <c r="D19" t="str">
        <f>LEFTB(Sheet1!B16&amp;REPT(" ",$D$2),$D$2)</f>
        <v xml:space="preserve">                      </v>
      </c>
      <c r="E19" s="3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             </v>
      </c>
      <c r="G19" s="3" t="s">
        <v>0</v>
      </c>
      <c r="H19" t="str">
        <f>LEFTB(Sheet1!D16&amp;REPT(" ",$H$2),$H$2)</f>
        <v xml:space="preserve">                                                       </v>
      </c>
      <c r="I19" s="3" t="s">
        <v>0</v>
      </c>
      <c r="J19" s="2" t="str">
        <f>TEXT(Sheet1!E16,"HH:MM")&amp;" "</f>
        <v xml:space="preserve">00:00 </v>
      </c>
      <c r="K19" s="3" t="s">
        <v>0</v>
      </c>
    </row>
    <row r="20" spans="1:11">
      <c r="A20" t="s">
        <v>0</v>
      </c>
      <c r="B20">
        <f>Sheet1!A17</f>
        <v>0</v>
      </c>
      <c r="C20" s="3" t="s">
        <v>0</v>
      </c>
      <c r="D20" t="str">
        <f>LEFTB(Sheet1!B17&amp;REPT(" ",$D$2),$D$2)</f>
        <v xml:space="preserve">                      </v>
      </c>
      <c r="E20" s="3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</v>
      </c>
      <c r="G20" s="3" t="s">
        <v>0</v>
      </c>
      <c r="H20" t="str">
        <f>LEFTB(Sheet1!D17&amp;REPT(" ",$H$2),$H$2)</f>
        <v xml:space="preserve">                                                       </v>
      </c>
      <c r="I20" s="3" t="s">
        <v>0</v>
      </c>
      <c r="J20" s="2" t="str">
        <f>TEXT(Sheet1!E17,"HH:MM")&amp;" "</f>
        <v xml:space="preserve">00:00 </v>
      </c>
      <c r="K20" s="3" t="s">
        <v>0</v>
      </c>
    </row>
    <row r="21" spans="1:11">
      <c r="A21" t="s">
        <v>0</v>
      </c>
      <c r="B21">
        <f>Sheet1!A18</f>
        <v>0</v>
      </c>
      <c r="C21" s="3" t="s">
        <v>0</v>
      </c>
      <c r="D21" t="str">
        <f>LEFTB(Sheet1!B18&amp;REPT(" ",$D$2),$D$2)</f>
        <v xml:space="preserve">                      </v>
      </c>
      <c r="E21" s="3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</v>
      </c>
      <c r="G21" s="3" t="s">
        <v>0</v>
      </c>
      <c r="H21" t="str">
        <f>LEFTB(Sheet1!D18&amp;REPT(" ",$H$2),$H$2)</f>
        <v xml:space="preserve">                                                       </v>
      </c>
      <c r="I21" s="3" t="s">
        <v>0</v>
      </c>
      <c r="J21" s="2" t="str">
        <f>TEXT(Sheet1!E18,"HH:MM")&amp;" "</f>
        <v xml:space="preserve">00:00 </v>
      </c>
      <c r="K21" s="3" t="s">
        <v>0</v>
      </c>
    </row>
    <row r="22" spans="1:11">
      <c r="A22" t="s">
        <v>0</v>
      </c>
      <c r="B22">
        <f>Sheet1!A19</f>
        <v>0</v>
      </c>
      <c r="C22" s="3" t="s">
        <v>0</v>
      </c>
      <c r="D22" t="str">
        <f>LEFTB(Sheet1!B19&amp;REPT(" ",$D$2),$D$2)</f>
        <v xml:space="preserve">                      </v>
      </c>
      <c r="E22" s="3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</v>
      </c>
      <c r="G22" s="3" t="s">
        <v>0</v>
      </c>
      <c r="H22" t="str">
        <f>LEFTB(Sheet1!D19&amp;REPT(" ",$H$2),$H$2)</f>
        <v xml:space="preserve">                                                       </v>
      </c>
      <c r="I22" s="3" t="s">
        <v>0</v>
      </c>
      <c r="J22" s="2" t="str">
        <f>TEXT(Sheet1!E19,"HH:MM")&amp;" "</f>
        <v xml:space="preserve">00:00 </v>
      </c>
      <c r="K22" s="3" t="s">
        <v>0</v>
      </c>
    </row>
    <row r="23" spans="1:11">
      <c r="A23" t="s">
        <v>0</v>
      </c>
      <c r="B23">
        <f>Sheet1!A20</f>
        <v>0</v>
      </c>
      <c r="C23" s="3" t="s">
        <v>0</v>
      </c>
      <c r="D23" t="str">
        <f>LEFTB(Sheet1!B20&amp;REPT(" ",$D$2),$D$2)</f>
        <v xml:space="preserve">                      </v>
      </c>
      <c r="E23" s="3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</v>
      </c>
      <c r="G23" s="3" t="s">
        <v>0</v>
      </c>
      <c r="H23" t="str">
        <f>LEFTB(Sheet1!D20&amp;REPT(" ",$H$2),$H$2)</f>
        <v xml:space="preserve">                                                       </v>
      </c>
      <c r="I23" s="3" t="s">
        <v>0</v>
      </c>
      <c r="J23" s="2" t="str">
        <f>TEXT(Sheet1!E20,"HH:MM")&amp;" "</f>
        <v xml:space="preserve">00:00 </v>
      </c>
      <c r="K23" s="3" t="s">
        <v>0</v>
      </c>
    </row>
    <row r="24" spans="1:11">
      <c r="A24" t="s">
        <v>0</v>
      </c>
      <c r="B24">
        <f>Sheet1!A21</f>
        <v>0</v>
      </c>
      <c r="C24" s="3" t="s">
        <v>0</v>
      </c>
      <c r="D24" t="str">
        <f>LEFTB(Sheet1!B21&amp;REPT(" ",$D$2),$D$2)</f>
        <v xml:space="preserve">                      </v>
      </c>
      <c r="E24" s="3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</v>
      </c>
      <c r="G24" s="3" t="s">
        <v>0</v>
      </c>
      <c r="H24" t="str">
        <f>LEFTB(Sheet1!D21&amp;REPT(" ",$H$2),$H$2)</f>
        <v xml:space="preserve">                                                       </v>
      </c>
      <c r="I24" s="3" t="s">
        <v>0</v>
      </c>
      <c r="J24" s="2" t="str">
        <f>TEXT(Sheet1!E21,"HH:MM")&amp;" "</f>
        <v xml:space="preserve">00:00 </v>
      </c>
      <c r="K24" s="3" t="s">
        <v>0</v>
      </c>
    </row>
    <row r="25" spans="1:11">
      <c r="A25" t="s">
        <v>0</v>
      </c>
      <c r="B25">
        <f>Sheet1!A22</f>
        <v>0</v>
      </c>
      <c r="C25" s="3" t="s">
        <v>0</v>
      </c>
      <c r="D25" t="str">
        <f>LEFTB(Sheet1!B22&amp;REPT(" ",$D$2),$D$2)</f>
        <v xml:space="preserve">                      </v>
      </c>
      <c r="E25" s="3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</v>
      </c>
      <c r="G25" s="3" t="s">
        <v>0</v>
      </c>
      <c r="H25" t="str">
        <f>LEFTB(Sheet1!D22&amp;REPT(" ",$H$2),$H$2)</f>
        <v xml:space="preserve">                                                       </v>
      </c>
      <c r="I25" s="3" t="s">
        <v>0</v>
      </c>
      <c r="J25" s="2" t="str">
        <f>TEXT(Sheet1!E22,"HH:MM")&amp;" "</f>
        <v xml:space="preserve">00:00 </v>
      </c>
      <c r="K25" s="3" t="s">
        <v>0</v>
      </c>
    </row>
    <row r="26" spans="1:11">
      <c r="A26" t="s">
        <v>0</v>
      </c>
      <c r="B26">
        <f>Sheet1!A23</f>
        <v>0</v>
      </c>
      <c r="C26" s="3" t="s">
        <v>0</v>
      </c>
      <c r="D26" t="str">
        <f>LEFTB(Sheet1!B23&amp;REPT(" ",$D$2),$D$2)</f>
        <v xml:space="preserve">                      </v>
      </c>
      <c r="E26" s="3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               </v>
      </c>
      <c r="G26" s="3" t="s">
        <v>0</v>
      </c>
      <c r="H26" t="str">
        <f>LEFTB(Sheet1!D23&amp;REPT(" ",$H$2),$H$2)</f>
        <v xml:space="preserve">                                                       </v>
      </c>
      <c r="I26" s="3" t="s">
        <v>0</v>
      </c>
      <c r="J26" s="2" t="str">
        <f>TEXT(Sheet1!E23,"HH:MM")&amp;" "</f>
        <v xml:space="preserve">00:00 </v>
      </c>
      <c r="K26" s="3" t="s">
        <v>0</v>
      </c>
    </row>
    <row r="27" spans="1:11">
      <c r="A27" t="s">
        <v>0</v>
      </c>
      <c r="B27">
        <f>Sheet1!A24</f>
        <v>0</v>
      </c>
      <c r="C27" s="3" t="s">
        <v>0</v>
      </c>
      <c r="D27" t="str">
        <f>LEFTB(Sheet1!B24&amp;REPT(" ",$D$2),$D$2)</f>
        <v xml:space="preserve">                      </v>
      </c>
      <c r="E27" s="3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               </v>
      </c>
      <c r="G27" s="3" t="s">
        <v>0</v>
      </c>
      <c r="H27" t="str">
        <f>LEFTB(Sheet1!D24&amp;REPT(" ",$H$2),$H$2)</f>
        <v xml:space="preserve">                                                       </v>
      </c>
      <c r="I27" s="3" t="s">
        <v>0</v>
      </c>
      <c r="J27" s="2" t="str">
        <f>TEXT(Sheet1!E24,"HH:MM")&amp;" "</f>
        <v xml:space="preserve">00:00 </v>
      </c>
      <c r="K27" s="3" t="s">
        <v>0</v>
      </c>
    </row>
    <row r="28" spans="1:11">
      <c r="A28" t="s">
        <v>0</v>
      </c>
      <c r="B28">
        <f>Sheet1!A25</f>
        <v>0</v>
      </c>
      <c r="C28" s="3" t="s">
        <v>0</v>
      </c>
      <c r="D28" t="str">
        <f>LEFTB(Sheet1!B25&amp;REPT(" ",$D$2),$D$2)</f>
        <v xml:space="preserve">                      </v>
      </c>
      <c r="E28" s="3" t="s">
        <v>0</v>
      </c>
      <c r="F28" t="str">
        <f>" "&amp;LEFTB(Sheet1!C25&amp;REPT(" ",$F$2),$F$2)</f>
        <v xml:space="preserve">                                                                                                                                                </v>
      </c>
      <c r="G28" s="3" t="s">
        <v>0</v>
      </c>
      <c r="H28" t="str">
        <f>LEFTB(Sheet1!D25&amp;REPT(" ",$H$2),$H$2)</f>
        <v xml:space="preserve">                                                       </v>
      </c>
      <c r="I28" s="3" t="s">
        <v>0</v>
      </c>
      <c r="J28" s="2" t="str">
        <f>TEXT(Sheet1!E25,"HH:MM")&amp;" "</f>
        <v xml:space="preserve">00:00 </v>
      </c>
      <c r="K28" s="3" t="s">
        <v>0</v>
      </c>
    </row>
    <row r="29" spans="1:11">
      <c r="A29" t="s">
        <v>0</v>
      </c>
      <c r="B29">
        <f>Sheet1!A26</f>
        <v>0</v>
      </c>
      <c r="C29" s="3" t="s">
        <v>0</v>
      </c>
      <c r="D29" t="str">
        <f>LEFTB(Sheet1!B26&amp;REPT(" ",$D$2),$D$2)</f>
        <v xml:space="preserve">                      </v>
      </c>
      <c r="E29" s="3" t="s">
        <v>0</v>
      </c>
      <c r="F29" t="str">
        <f>" "&amp;LEFTB(Sheet1!C26&amp;REPT(" ",$F$2),$F$2)</f>
        <v xml:space="preserve">                                                                                                                                                </v>
      </c>
      <c r="G29" s="3" t="s">
        <v>0</v>
      </c>
      <c r="H29" t="str">
        <f>LEFTB(Sheet1!D26&amp;REPT(" ",$H$2),$H$2)</f>
        <v xml:space="preserve">                                                       </v>
      </c>
      <c r="I29" s="3" t="s">
        <v>0</v>
      </c>
      <c r="J29" s="2" t="str">
        <f>TEXT(Sheet1!E26,"HH:MM")&amp;" "</f>
        <v xml:space="preserve">00:00 </v>
      </c>
      <c r="K29" s="3" t="s">
        <v>0</v>
      </c>
    </row>
    <row r="30" spans="1:11">
      <c r="A30" t="s">
        <v>0</v>
      </c>
      <c r="B30">
        <f>Sheet1!A27</f>
        <v>0</v>
      </c>
      <c r="C30" s="3" t="s">
        <v>0</v>
      </c>
      <c r="D30" t="str">
        <f>LEFTB(Sheet1!B27&amp;REPT(" ",$D$2),$D$2)</f>
        <v xml:space="preserve">                      </v>
      </c>
      <c r="E30" s="3" t="s">
        <v>0</v>
      </c>
      <c r="F30" t="str">
        <f>" "&amp;LEFTB(Sheet1!C27&amp;REPT(" ",$F$2),$F$2)</f>
        <v xml:space="preserve">                                                                                                                                                </v>
      </c>
      <c r="G30" s="3" t="s">
        <v>0</v>
      </c>
      <c r="H30" t="str">
        <f>LEFTB(Sheet1!D27&amp;REPT(" ",$H$2),$H$2)</f>
        <v xml:space="preserve">                                                       </v>
      </c>
      <c r="I30" s="3" t="s">
        <v>0</v>
      </c>
      <c r="J30" s="2" t="str">
        <f>TEXT(Sheet1!E27,"HH:MM")&amp;" "</f>
        <v xml:space="preserve">00:00 </v>
      </c>
      <c r="K30" s="3" t="s">
        <v>0</v>
      </c>
    </row>
  </sheetData>
  <phoneticPr fontId="1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C156-3D7F-4025-B54D-CBF2BFE135D8}">
  <dimension ref="A1:E15"/>
  <sheetViews>
    <sheetView workbookViewId="0">
      <selection sqref="A1:XFD1048576"/>
    </sheetView>
  </sheetViews>
  <sheetFormatPr defaultRowHeight="19.5"/>
  <cols>
    <col min="1" max="1" width="6.21875" bestFit="1" customWidth="1"/>
    <col min="2" max="2" width="26" bestFit="1" customWidth="1"/>
    <col min="3" max="3" width="80.88671875" bestFit="1" customWidth="1"/>
    <col min="4" max="4" width="50.6640625" bestFit="1" customWidth="1"/>
    <col min="5" max="5" width="7.777343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6" t="s">
        <v>8</v>
      </c>
      <c r="C2" s="6" t="s">
        <v>9</v>
      </c>
      <c r="D2" s="6" t="s">
        <v>10</v>
      </c>
      <c r="E2" s="5">
        <v>0.14652777777777778</v>
      </c>
    </row>
    <row r="3" spans="1:5">
      <c r="A3">
        <v>2</v>
      </c>
      <c r="B3" s="6" t="s">
        <v>11</v>
      </c>
      <c r="C3" s="6" t="s">
        <v>12</v>
      </c>
      <c r="D3" s="6" t="s">
        <v>13</v>
      </c>
      <c r="E3" s="5">
        <v>0.20069444444444445</v>
      </c>
    </row>
    <row r="4" spans="1:5">
      <c r="A4">
        <v>3</v>
      </c>
      <c r="B4" s="6" t="s">
        <v>14</v>
      </c>
      <c r="C4" s="6" t="s">
        <v>15</v>
      </c>
      <c r="D4" s="6" t="s">
        <v>16</v>
      </c>
      <c r="E4" s="5">
        <v>0.19791666666666666</v>
      </c>
    </row>
    <row r="5" spans="1:5">
      <c r="A5">
        <v>4</v>
      </c>
      <c r="B5" s="6" t="s">
        <v>17</v>
      </c>
      <c r="C5" s="6" t="s">
        <v>18</v>
      </c>
      <c r="D5" s="6" t="s">
        <v>19</v>
      </c>
      <c r="E5" s="5">
        <v>0.19444444444444445</v>
      </c>
    </row>
    <row r="6" spans="1:5">
      <c r="A6">
        <v>5</v>
      </c>
      <c r="B6" s="6" t="s">
        <v>20</v>
      </c>
      <c r="C6" s="6" t="s">
        <v>21</v>
      </c>
      <c r="D6" s="6" t="s">
        <v>22</v>
      </c>
      <c r="E6" s="5">
        <v>0.12083333333333333</v>
      </c>
    </row>
    <row r="7" spans="1:5">
      <c r="A7">
        <v>6</v>
      </c>
      <c r="B7" s="6" t="s">
        <v>23</v>
      </c>
      <c r="C7" s="6" t="s">
        <v>24</v>
      </c>
      <c r="D7" s="6" t="s">
        <v>25</v>
      </c>
      <c r="E7" s="5">
        <v>0.19097222222222221</v>
      </c>
    </row>
    <row r="8" spans="1:5">
      <c r="A8">
        <v>7</v>
      </c>
      <c r="B8" s="6" t="s">
        <v>26</v>
      </c>
      <c r="C8" s="6" t="s">
        <v>27</v>
      </c>
      <c r="D8" s="6" t="s">
        <v>28</v>
      </c>
      <c r="E8" s="5">
        <v>0.17569444444444443</v>
      </c>
    </row>
    <row r="9" spans="1:5">
      <c r="A9">
        <v>8</v>
      </c>
      <c r="B9" s="6" t="s">
        <v>29</v>
      </c>
      <c r="C9" s="6" t="s">
        <v>30</v>
      </c>
      <c r="D9" s="6" t="s">
        <v>31</v>
      </c>
      <c r="E9" s="5">
        <v>9.3055555555555558E-2</v>
      </c>
    </row>
    <row r="10" spans="1:5">
      <c r="A10">
        <v>9</v>
      </c>
      <c r="B10" s="6" t="s">
        <v>32</v>
      </c>
      <c r="C10" s="6" t="s">
        <v>33</v>
      </c>
      <c r="D10" s="6" t="s">
        <v>34</v>
      </c>
      <c r="E10" s="5">
        <v>0.13333333333333333</v>
      </c>
    </row>
    <row r="11" spans="1:5">
      <c r="A11">
        <v>10</v>
      </c>
      <c r="B11" s="6" t="s">
        <v>35</v>
      </c>
      <c r="C11" s="6" t="s">
        <v>36</v>
      </c>
      <c r="D11" s="6" t="s">
        <v>37</v>
      </c>
      <c r="E11" s="5">
        <v>0.1125</v>
      </c>
    </row>
    <row r="12" spans="1:5">
      <c r="A12">
        <v>11</v>
      </c>
      <c r="B12" s="6" t="s">
        <v>38</v>
      </c>
      <c r="C12" s="6" t="s">
        <v>39</v>
      </c>
      <c r="D12" s="6" t="s">
        <v>40</v>
      </c>
      <c r="E12" s="5">
        <v>0.19305555555555556</v>
      </c>
    </row>
    <row r="13" spans="1:5">
      <c r="A13">
        <v>12</v>
      </c>
      <c r="B13" s="6" t="s">
        <v>41</v>
      </c>
      <c r="C13" s="6" t="s">
        <v>42</v>
      </c>
      <c r="D13" s="6" t="s">
        <v>43</v>
      </c>
      <c r="E13" s="5">
        <v>0.16180555555555556</v>
      </c>
    </row>
    <row r="14" spans="1:5">
      <c r="A14">
        <v>13</v>
      </c>
      <c r="B14" s="6" t="s">
        <v>44</v>
      </c>
      <c r="C14" s="6" t="s">
        <v>45</v>
      </c>
      <c r="D14" s="6" t="s">
        <v>46</v>
      </c>
      <c r="E14" s="5">
        <v>0.11458333333333333</v>
      </c>
    </row>
    <row r="15" spans="1:5">
      <c r="A15">
        <v>14</v>
      </c>
      <c r="B15" s="6" t="s">
        <v>47</v>
      </c>
      <c r="C15" s="6" t="s">
        <v>48</v>
      </c>
      <c r="D15" s="6" t="s">
        <v>49</v>
      </c>
      <c r="E15" s="5">
        <v>0.20347222222222222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5CFB-BC6B-497D-B383-23BEA6495875}">
  <dimension ref="E2:E24"/>
  <sheetViews>
    <sheetView workbookViewId="0"/>
  </sheetViews>
  <sheetFormatPr defaultRowHeight="19.5"/>
  <cols>
    <col min="1" max="1" width="11" bestFit="1" customWidth="1"/>
    <col min="2" max="2" width="20.21875" bestFit="1" customWidth="1"/>
    <col min="3" max="3" width="80.88671875" bestFit="1" customWidth="1"/>
    <col min="4" max="4" width="27.77734375" bestFit="1" customWidth="1"/>
    <col min="5" max="5" width="7.77734375" bestFit="1" customWidth="1"/>
  </cols>
  <sheetData>
    <row r="2" spans="5:5">
      <c r="E2" s="5"/>
    </row>
    <row r="3" spans="5:5">
      <c r="E3" s="5"/>
    </row>
    <row r="4" spans="5:5">
      <c r="E4" s="5"/>
    </row>
    <row r="5" spans="5:5">
      <c r="E5" s="5"/>
    </row>
    <row r="6" spans="5:5">
      <c r="E6" s="5"/>
    </row>
    <row r="7" spans="5:5">
      <c r="E7" s="5"/>
    </row>
    <row r="8" spans="5:5">
      <c r="E8" s="5"/>
    </row>
    <row r="9" spans="5:5">
      <c r="E9" s="5"/>
    </row>
    <row r="10" spans="5:5">
      <c r="E10" s="5"/>
    </row>
    <row r="11" spans="5:5">
      <c r="E11" s="5"/>
    </row>
    <row r="12" spans="5:5">
      <c r="E12" s="5"/>
    </row>
    <row r="13" spans="5:5">
      <c r="E13" s="5"/>
    </row>
    <row r="14" spans="5:5">
      <c r="E14" s="5"/>
    </row>
    <row r="15" spans="5:5">
      <c r="E15" s="5"/>
    </row>
    <row r="16" spans="5:5">
      <c r="E16" s="5"/>
    </row>
    <row r="17" spans="5:5">
      <c r="E17" s="5"/>
    </row>
    <row r="18" spans="5:5">
      <c r="E18" s="5"/>
    </row>
    <row r="19" spans="5:5">
      <c r="E19" s="5"/>
    </row>
    <row r="20" spans="5:5">
      <c r="E20" s="5"/>
    </row>
    <row r="21" spans="5:5">
      <c r="E21" s="5"/>
    </row>
    <row r="22" spans="5:5">
      <c r="E22" s="5"/>
    </row>
    <row r="23" spans="5:5">
      <c r="E23" s="5"/>
    </row>
    <row r="24" spans="5:5">
      <c r="E24" s="5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D54A-8020-4026-A2A7-40310A7CFAF0}">
  <dimension ref="E2:E22"/>
  <sheetViews>
    <sheetView workbookViewId="0"/>
  </sheetViews>
  <sheetFormatPr defaultRowHeight="19.5"/>
  <cols>
    <col min="1" max="1" width="11" bestFit="1" customWidth="1"/>
    <col min="2" max="2" width="22.77734375" bestFit="1" customWidth="1"/>
    <col min="3" max="3" width="80.88671875" bestFit="1" customWidth="1"/>
    <col min="4" max="4" width="38.77734375" bestFit="1" customWidth="1"/>
    <col min="5" max="5" width="7.77734375" bestFit="1" customWidth="1"/>
  </cols>
  <sheetData>
    <row r="2" spans="5:5">
      <c r="E2" s="5"/>
    </row>
    <row r="3" spans="5:5">
      <c r="E3" s="5"/>
    </row>
    <row r="4" spans="5:5">
      <c r="E4" s="5"/>
    </row>
    <row r="5" spans="5:5">
      <c r="E5" s="5"/>
    </row>
    <row r="6" spans="5:5">
      <c r="E6" s="5"/>
    </row>
    <row r="7" spans="5:5">
      <c r="E7" s="5"/>
    </row>
    <row r="8" spans="5:5">
      <c r="E8" s="5"/>
    </row>
    <row r="9" spans="5:5">
      <c r="E9" s="5"/>
    </row>
    <row r="10" spans="5:5">
      <c r="E10" s="5"/>
    </row>
    <row r="11" spans="5:5">
      <c r="E11" s="5"/>
    </row>
    <row r="12" spans="5:5">
      <c r="E12" s="5"/>
    </row>
    <row r="13" spans="5:5">
      <c r="E13" s="5"/>
    </row>
    <row r="14" spans="5:5">
      <c r="E14" s="5"/>
    </row>
    <row r="15" spans="5:5">
      <c r="E15" s="5"/>
    </row>
    <row r="16" spans="5:5">
      <c r="E16" s="5"/>
    </row>
    <row r="17" spans="5:5">
      <c r="E17" s="5"/>
    </row>
    <row r="18" spans="5:5">
      <c r="E18" s="5"/>
    </row>
    <row r="19" spans="5:5">
      <c r="E19" s="5"/>
    </row>
    <row r="20" spans="5:5">
      <c r="E20" s="5"/>
    </row>
    <row r="21" spans="5:5">
      <c r="E21" s="5"/>
    </row>
    <row r="22" spans="5:5">
      <c r="E22" s="5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356AA-48A3-43B8-AC21-6CF0F69D2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Table 3 (45)</vt:lpstr>
      <vt:lpstr>Table 3 (41)</vt:lpstr>
      <vt:lpstr>Table 3 (39)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Yokoyama Kazuhide</cp:lastModifiedBy>
  <dcterms:created xsi:type="dcterms:W3CDTF">2020-06-01T02:07:32Z</dcterms:created>
  <dcterms:modified xsi:type="dcterms:W3CDTF">2024-02-03T11:51:22Z</dcterms:modified>
</cp:coreProperties>
</file>