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rbon\mcs_v4\"/>
    </mc:Choice>
  </mc:AlternateContent>
  <xr:revisionPtr revIDLastSave="0" documentId="13_ncr:1_{47948DFF-4BEF-42AB-A26D-5400CC57C6A4}" xr6:coauthVersionLast="47" xr6:coauthVersionMax="47" xr10:uidLastSave="{00000000-0000-0000-0000-000000000000}"/>
  <bookViews>
    <workbookView xWindow="9312" yWindow="6636" windowWidth="24048" windowHeight="12804" activeTab="1" xr2:uid="{00000000-000D-0000-FFFF-FFFF00000000}"/>
  </bookViews>
  <sheets>
    <sheet name="Sheet1" sheetId="1" r:id="rId1"/>
    <sheet name="Sheet2" sheetId="2" r:id="rId2"/>
    <sheet name="Table 3 (23)" sheetId="15" r:id="rId3"/>
    <sheet name="Table 3 (21)" sheetId="14" r:id="rId4"/>
    <sheet name="Table 3 (19)" sheetId="13" r:id="rId5"/>
    <sheet name="Table 3 (17)" sheetId="12" r:id="rId6"/>
    <sheet name="Table 3 (15)" sheetId="11" r:id="rId7"/>
    <sheet name="Sheet3" sheetId="3" r:id="rId8"/>
  </sheets>
  <definedNames>
    <definedName name="ExternalData_1" localSheetId="2" hidden="1">'Table 3 (23)'!$A$1:$E$20</definedName>
    <definedName name="ExternalData_2" localSheetId="0" hidden="1">Sheet1!$A$1:$E$20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0" i="2" l="1"/>
  <c r="B30" i="2"/>
  <c r="J29" i="2"/>
  <c r="B29" i="2"/>
  <c r="J28" i="2"/>
  <c r="B28" i="2"/>
  <c r="J27" i="2" l="1"/>
  <c r="B27" i="2"/>
  <c r="J26" i="2"/>
  <c r="B26" i="2"/>
  <c r="J25" i="2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 a="1"/>
  <c r="H2" i="2" s="1"/>
  <c r="F2" i="2" a="1"/>
  <c r="F2" i="2" s="1"/>
  <c r="D2" i="2" a="1"/>
  <c r="D2" i="2" s="1"/>
  <c r="H24" i="2" l="1"/>
  <c r="H30" i="2"/>
  <c r="H28" i="2"/>
  <c r="H29" i="2"/>
  <c r="F30" i="2"/>
  <c r="F28" i="2"/>
  <c r="F29" i="2"/>
  <c r="D26" i="2"/>
  <c r="D29" i="2"/>
  <c r="D30" i="2"/>
  <c r="D28" i="2"/>
  <c r="F21" i="2"/>
  <c r="F23" i="2"/>
  <c r="D12" i="2"/>
  <c r="D20" i="2"/>
  <c r="H7" i="2"/>
  <c r="H15" i="2"/>
  <c r="H3" i="2"/>
  <c r="H5" i="2"/>
  <c r="D7" i="2"/>
  <c r="F10" i="2"/>
  <c r="H13" i="2"/>
  <c r="D15" i="2"/>
  <c r="F18" i="2"/>
  <c r="H21" i="2"/>
  <c r="D23" i="2"/>
  <c r="F26" i="2"/>
  <c r="F4" i="2"/>
  <c r="D6" i="2"/>
  <c r="F9" i="2"/>
  <c r="H12" i="2"/>
  <c r="D14" i="2"/>
  <c r="F17" i="2"/>
  <c r="H20" i="2"/>
  <c r="D22" i="2"/>
  <c r="F25" i="2"/>
  <c r="F15" i="2"/>
  <c r="D9" i="2"/>
  <c r="D25" i="2"/>
  <c r="H4" i="2"/>
  <c r="F6" i="2"/>
  <c r="H9" i="2"/>
  <c r="D11" i="2"/>
  <c r="F14" i="2"/>
  <c r="H17" i="2"/>
  <c r="D19" i="2"/>
  <c r="F22" i="2"/>
  <c r="H25" i="2"/>
  <c r="D27" i="2"/>
  <c r="H10" i="2"/>
  <c r="D4" i="2"/>
  <c r="F12" i="2"/>
  <c r="F20" i="2"/>
  <c r="H6" i="2"/>
  <c r="D8" i="2"/>
  <c r="F11" i="2"/>
  <c r="H14" i="2"/>
  <c r="D16" i="2"/>
  <c r="F19" i="2"/>
  <c r="H22" i="2"/>
  <c r="D24" i="2"/>
  <c r="F27" i="2"/>
  <c r="F7" i="2"/>
  <c r="H18" i="2"/>
  <c r="H26" i="2"/>
  <c r="D17" i="2"/>
  <c r="H23" i="2"/>
  <c r="D3" i="2"/>
  <c r="D5" i="2"/>
  <c r="F8" i="2"/>
  <c r="H11" i="2"/>
  <c r="D13" i="2"/>
  <c r="F16" i="2"/>
  <c r="H19" i="2"/>
  <c r="D21" i="2"/>
  <c r="F24" i="2"/>
  <c r="H27" i="2"/>
  <c r="F3" i="2"/>
  <c r="F5" i="2"/>
  <c r="H8" i="2"/>
  <c r="D10" i="2"/>
  <c r="F13" i="2"/>
  <c r="H16" i="2"/>
  <c r="D18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クエリ - Table 3" description="ブック内の 'Table 3' クエリへの接続です。" type="5" refreshedVersion="0" background="1">
    <dbPr connection="Provider=Microsoft.Mashup.OleDb.1;Data Source=$Workbook$;Location=&quot;Table 3&quot;;Extended Properties=&quot;&quot;" command="SELECT * FROM [Table 3]"/>
  </connection>
  <connection id="2" xr16:uid="{00000000-0015-0000-FFFF-FFFF01000000}" keepAlive="1" name="クエリ - Table 3 (10)" description="ブック内の 'Table 3 (10)' クエリへの接続です。" type="5" refreshedVersion="8" background="1" saveData="1">
    <dbPr connection="Provider=Microsoft.Mashup.OleDb.1;Data Source=$Workbook$;Location=&quot;Table 3 (10)&quot;;Extended Properties=&quot;&quot;" command="SELECT * FROM [Table 3 (10)]"/>
  </connection>
  <connection id="3" xr16:uid="{00000000-0015-0000-FFFF-FFFF02000000}" keepAlive="1" name="クエリ - Table 3 (11)" description="ブック内の 'Table 3 (11)' クエリへの接続です。" type="5" refreshedVersion="8" background="1" saveData="1">
    <dbPr connection="Provider=Microsoft.Mashup.OleDb.1;Data Source=$Workbook$;Location=&quot;Table 3 (11)&quot;;Extended Properties=&quot;&quot;" command="SELECT * FROM [Table 3 (11)]"/>
  </connection>
  <connection id="4" xr16:uid="{00000000-0015-0000-FFFF-FFFF03000000}" keepAlive="1" name="クエリ - Table 3 (12)" description="ブック内の 'Table 3 (12)' クエリへの接続です。" type="5" refreshedVersion="8" background="1" saveData="1">
    <dbPr connection="Provider=Microsoft.Mashup.OleDb.1;Data Source=$Workbook$;Location=&quot;Table 3 (12)&quot;;Extended Properties=&quot;&quot;" command="SELECT * FROM [Table 3 (12)]"/>
  </connection>
  <connection id="5" xr16:uid="{00000000-0015-0000-FFFF-FFFF04000000}" keepAlive="1" name="クエリ - Table 3 (13)" description="ブック内の 'Table 3 (13)' クエリへの接続です。" type="5" refreshedVersion="0" background="1">
    <dbPr connection="Provider=Microsoft.Mashup.OleDb.1;Data Source=$Workbook$;Location=&quot;Table 3 (13)&quot;;Extended Properties=&quot;&quot;" command="SELECT * FROM [Table 3 (13)]"/>
  </connection>
  <connection id="6" xr16:uid="{00000000-0015-0000-FFFF-FFFF05000000}" keepAlive="1" name="クエリ - Table 3 (14)" description="ブック内の 'Table 3 (14)' クエリへの接続です。" type="5" refreshedVersion="8" background="1" saveData="1">
    <dbPr connection="Provider=Microsoft.Mashup.OleDb.1;Data Source=$Workbook$;Location=&quot;Table 3 (14)&quot;;Extended Properties=&quot;&quot;" command="SELECT * FROM [Table 3 (14)]"/>
  </connection>
  <connection id="7" xr16:uid="{BBDDB330-635A-4FD3-9B97-EA23FECC0AE6}" keepAlive="1" name="クエリ - Table 3 (17)" description="ブック内の 'Table 3 (17)' クエリへの接続です。" type="5" refreshedVersion="0" background="1">
    <dbPr connection="Provider=Microsoft.Mashup.OleDb.1;Data Source=$Workbook$;Location=&quot;Table 3 (17)&quot;;Extended Properties=&quot;&quot;" command="SELECT * FROM [Table 3 (17)]"/>
  </connection>
  <connection id="8" xr16:uid="{59629BA3-7031-4BD0-A30D-0546CC37554E}" keepAlive="1" name="クエリ - Table 3 (18)" description="ブック内の 'Table 3 (18)' クエリへの接続です。" type="5" refreshedVersion="8" background="1" saveData="1">
    <dbPr connection="Provider=Microsoft.Mashup.OleDb.1;Data Source=$Workbook$;Location=&quot;Table 3 (18)&quot;;Extended Properties=&quot;&quot;" command="SELECT * FROM [Table 3 (18)]"/>
  </connection>
  <connection id="9" xr16:uid="{08FA7F66-84D1-41B1-AD8A-A60A8C34F498}" keepAlive="1" name="クエリ - Table 3 (19)" description="ブック内の 'Table 3 (19)' クエリへの接続です。" type="5" refreshedVersion="8" background="1" saveData="1">
    <dbPr connection="Provider=Microsoft.Mashup.OleDb.1;Data Source=$Workbook$;Location=&quot;Table 3 (19)&quot;;Extended Properties=&quot;&quot;" command="SELECT * FROM [Table 3 (19)]"/>
  </connection>
  <connection id="10" xr16:uid="{00000000-0015-0000-FFFF-FFFF06000000}" keepAlive="1" name="クエリ - Table 3 (2)" description="ブック内の 'Table 3 (2)' クエリへの接続です。" type="5" refreshedVersion="0" background="1">
    <dbPr connection="Provider=Microsoft.Mashup.OleDb.1;Data Source=$Workbook$;Location=&quot;Table 3 (2)&quot;;Extended Properties=&quot;&quot;" command="SELECT * FROM [Table 3 (2)]"/>
  </connection>
  <connection id="11" xr16:uid="{1BB2406A-A215-49AD-BDCF-AB1CC1940533}" keepAlive="1" name="クエリ - Table 3 (20)" description="ブック内の 'Table 3 (20)' クエリへの接続です。" type="5" refreshedVersion="8" background="1" saveData="1">
    <dbPr connection="Provider=Microsoft.Mashup.OleDb.1;Data Source=$Workbook$;Location=&quot;Table 3 (20)&quot;;Extended Properties=&quot;&quot;" command="SELECT * FROM [Table 3 (20)]"/>
  </connection>
  <connection id="12" xr16:uid="{A923C67F-66FA-47A7-8769-2C8E672AADC2}" keepAlive="1" name="クエリ - Table 3 (21)" description="ブック内の 'Table 3 (21)' クエリへの接続です。" type="5" refreshedVersion="0" background="1">
    <dbPr connection="Provider=Microsoft.Mashup.OleDb.1;Data Source=$Workbook$;Location=&quot;Table 3 (21)&quot;;Extended Properties=&quot;&quot;" command="SELECT * FROM [Table 3 (21)]"/>
  </connection>
  <connection id="13" xr16:uid="{5C4F1F22-6BC5-4EEF-A525-55F0A2EAA8AB}" keepAlive="1" name="クエリ - Table 3 (22)" description="ブック内の 'Table 3 (22)' クエリへの接続です。" type="5" refreshedVersion="8" background="1" saveData="1">
    <dbPr connection="Provider=Microsoft.Mashup.OleDb.1;Data Source=$Workbook$;Location=&quot;Table 3 (22)&quot;;Extended Properties=&quot;&quot;" command="SELECT * FROM [Table 3 (22)]"/>
  </connection>
  <connection id="14" xr16:uid="{E157A86B-7235-439A-ACCA-6870352BCCE2}" keepAlive="1" name="クエリ - Table 3 (23)" description="ブック内の 'Table 3 (23)' クエリへの接続です。" type="5" refreshedVersion="8" background="1" saveData="1">
    <dbPr connection="Provider=Microsoft.Mashup.OleDb.1;Data Source=$Workbook$;Location=&quot;Table 3 (23)&quot;;Extended Properties=&quot;&quot;" command="SELECT * FROM [Table 3 (23)]"/>
  </connection>
  <connection id="15" xr16:uid="{BCB139AD-686B-4CA1-BED5-5EF4474290DB}" keepAlive="1" name="クエリ - Table 3 (24)" description="ブック内の 'Table 3 (24)' クエリへの接続です。" type="5" refreshedVersion="8" background="1" saveData="1">
    <dbPr connection="Provider=Microsoft.Mashup.OleDb.1;Data Source=$Workbook$;Location=&quot;Table 3 (24)&quot;;Extended Properties=&quot;&quot;" command="SELECT * FROM [Table 3 (24)]"/>
  </connection>
  <connection id="16" xr16:uid="{00000000-0015-0000-FFFF-FFFF07000000}" keepAlive="1" name="クエリ - Table 3 (3)" description="ブック内の 'Table 3 (3)' クエリへの接続です。" type="5" refreshedVersion="8" background="1" saveData="1">
    <dbPr connection="Provider=Microsoft.Mashup.OleDb.1;Data Source=$Workbook$;Location=&quot;Table 3 (3)&quot;;Extended Properties=&quot;&quot;" command="SELECT * FROM [Table 3 (3)]"/>
  </connection>
  <connection id="17" xr16:uid="{00000000-0015-0000-FFFF-FFFF08000000}" keepAlive="1" name="クエリ - Table 3 (4)" description="ブック内の 'Table 3 (4)' クエリへの接続です。" type="5" refreshedVersion="8" background="1" saveData="1">
    <dbPr connection="Provider=Microsoft.Mashup.OleDb.1;Data Source=$Workbook$;Location=&quot;Table 3 (4)&quot;;Extended Properties=&quot;&quot;" command="SELECT * FROM [Table 3 (4)]"/>
  </connection>
  <connection id="18" xr16:uid="{00000000-0015-0000-FFFF-FFFF09000000}" keepAlive="1" name="クエリ - Table 3 (5)" description="ブック内の 'Table 3 (5)' クエリへの接続です。" type="5" refreshedVersion="8" background="1" saveData="1">
    <dbPr connection="Provider=Microsoft.Mashup.OleDb.1;Data Source=$Workbook$;Location=&quot;Table 3 (5)&quot;;Extended Properties=&quot;&quot;" command="SELECT * FROM [Table 3 (5)]"/>
  </connection>
  <connection id="19" xr16:uid="{00000000-0015-0000-FFFF-FFFF0A000000}" keepAlive="1" name="クエリ - Table 3 (6)" description="ブック内の 'Table 3 (6)' クエリへの接続です。" type="5" refreshedVersion="8" background="1" saveData="1">
    <dbPr connection="Provider=Microsoft.Mashup.OleDb.1;Data Source=$Workbook$;Location=&quot;Table 3 (6)&quot;;Extended Properties=&quot;&quot;" command="SELECT * FROM [Table 3 (6)]"/>
  </connection>
  <connection id="20" xr16:uid="{00000000-0015-0000-FFFF-FFFF0B000000}" keepAlive="1" name="クエリ - Table 3 (7)" description="ブック内の 'Table 3 (7)' クエリへの接続です。" type="5" refreshedVersion="8" background="1" saveData="1">
    <dbPr connection="Provider=Microsoft.Mashup.OleDb.1;Data Source=$Workbook$;Location=&quot;Table 3 (7)&quot;;Extended Properties=&quot;&quot;" command="SELECT * FROM [Table 3 (7)]"/>
  </connection>
  <connection id="21" xr16:uid="{00000000-0015-0000-FFFF-FFFF0C000000}" keepAlive="1" name="クエリ - Table 3 (8)" description="ブック内の 'Table 3 (8)' クエリへの接続です。" type="5" refreshedVersion="8" background="1" saveData="1">
    <dbPr connection="Provider=Microsoft.Mashup.OleDb.1;Data Source=$Workbook$;Location=&quot;Table 3 (8)&quot;;Extended Properties=&quot;&quot;" command="SELECT * FROM [Table 3 (8)]"/>
  </connection>
  <connection id="22" xr16:uid="{00000000-0015-0000-FFFF-FFFF0D000000}" keepAlive="1" name="クエリ - Table 3 (9)" description="ブック内の 'Table 3 (9)' クエリへの接続です。" type="5" refreshedVersion="0" background="1">
    <dbPr connection="Provider=Microsoft.Mashup.OleDb.1;Data Source=$Workbook$;Location=&quot;Table 3 (9)&quot;;Extended Properties=&quot;&quot;" command="SELECT * FROM [Table 3 (9)]"/>
  </connection>
</connections>
</file>

<file path=xl/sharedStrings.xml><?xml version="1.0" encoding="utf-8"?>
<sst xmlns="http://schemas.openxmlformats.org/spreadsheetml/2006/main" count="294" uniqueCount="38">
  <si>
    <t>|</t>
    <phoneticPr fontId="1"/>
  </si>
  <si>
    <t xml:space="preserve"> --- </t>
    <phoneticPr fontId="1"/>
  </si>
  <si>
    <t xml:space="preserve"> ----- </t>
    <phoneticPr fontId="1"/>
  </si>
  <si>
    <t>Composer</t>
  </si>
  <si>
    <t>Title</t>
  </si>
  <si>
    <t>Time</t>
  </si>
  <si>
    <t>Performer</t>
  </si>
  <si>
    <t>Column1</t>
  </si>
  <si>
    <t>Ingle Nook</t>
  </si>
  <si>
    <t>Ross Birchard / Johan Lenox / Olivier St. Louis</t>
  </si>
  <si>
    <t>Hudson Mohawke</t>
  </si>
  <si>
    <t>Intentions</t>
  </si>
  <si>
    <t>Ross Birchard</t>
  </si>
  <si>
    <t>Expo</t>
  </si>
  <si>
    <t>Behold</t>
  </si>
  <si>
    <t>Bicstan</t>
  </si>
  <si>
    <t>Stump</t>
  </si>
  <si>
    <t>Dance Forever</t>
  </si>
  <si>
    <t>Ross Birchard / Mette Towley</t>
  </si>
  <si>
    <t>Bow</t>
  </si>
  <si>
    <t>Ross Birchard / Clarence Coffee, Jr.</t>
  </si>
  <si>
    <t>Is It Supposed</t>
  </si>
  <si>
    <t>Ross Birchard / Tayla Parx</t>
  </si>
  <si>
    <t>Lonely Days</t>
  </si>
  <si>
    <t>Ross Birchard / Faith Evans</t>
  </si>
  <si>
    <t>Redeem</t>
  </si>
  <si>
    <t>Ross Birchard / Chad Hugo</t>
  </si>
  <si>
    <t>Rain Shadow</t>
  </si>
  <si>
    <t>Kpipe</t>
  </si>
  <si>
    <t>Ross Birchard / Káryyn</t>
  </si>
  <si>
    <t>3 Sheets to the Wind</t>
  </si>
  <si>
    <t>Some Buzz</t>
  </si>
  <si>
    <t>Ross Birchard / Norman Whiteside</t>
  </si>
  <si>
    <t>Tincture</t>
  </si>
  <si>
    <t>Nork 69Ross Birchard</t>
  </si>
  <si>
    <t>Come a Little Closer</t>
  </si>
  <si>
    <t>Ross Birchard / Sasha Alex Sloan</t>
  </si>
  <si>
    <t>Ingle Nook Slumber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</si>
</sst>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:mm;@"/>
    <numFmt numFmtId="177" formatCode="[$-F400]h:mm:ss\ AM/PM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8">
    <dxf>
      <numFmt numFmtId="177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177" formatCode="[$-F400]h:mm:ss\ AM/P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5" xr16:uid="{75837B53-DABA-47ED-9E96-E8B83CD06088}" autoFormatId="20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Title" tableColumnId="2"/>
      <queryTableField id="3" name="Composer" tableColumnId="3"/>
      <queryTableField id="4" name="Performer" tableColumnId="4"/>
      <queryTableField id="5" name="Tim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8010CC95-3F34-4F44-8A34-2E05509B15F5}" autoFormatId="20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Title" tableColumnId="2"/>
      <queryTableField id="3" name="Composer" tableColumnId="3"/>
      <queryTableField id="4" name="Performer" tableColumnId="4"/>
      <queryTableField id="5" name="Tim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FBE8D37-7D0C-4869-9558-45A5BEF2D21B}" name="テーブル_Table_3__235" displayName="テーブル_Table_3__235" ref="A1:E20" tableType="queryTable" totalsRowShown="0">
  <autoFilter ref="A1:E20" xr:uid="{8FBE8D37-7D0C-4869-9558-45A5BEF2D21B}"/>
  <tableColumns count="5">
    <tableColumn id="1" xr3:uid="{4FB47648-3899-4F65-892D-FB13A8FAE517}" uniqueName="1" name="Column1" queryTableFieldId="1"/>
    <tableColumn id="2" xr3:uid="{72A8EA8A-1218-4C61-9FEB-B7072ACCA3E6}" uniqueName="2" name="Title" queryTableFieldId="2" dataDxfId="3"/>
    <tableColumn id="3" xr3:uid="{CDA8EE60-2284-4E59-82B7-FCD6DD0BDF5A}" uniqueName="3" name="Composer" queryTableFieldId="3" dataDxfId="2"/>
    <tableColumn id="4" xr3:uid="{892ACFED-E58B-4F5F-9F57-BE341868321E}" uniqueName="4" name="Performer" queryTableFieldId="4" dataDxfId="1"/>
    <tableColumn id="5" xr3:uid="{F4E65496-B39E-424F-A7D4-76823F6F8EFB}" uniqueName="5" name="Time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3EF0CA-1E5C-41F9-8265-EFCA50ECC69A}" name="テーブル_Table_3__23" displayName="テーブル_Table_3__23" ref="A1:E20" tableType="queryTable" totalsRowShown="0">
  <autoFilter ref="A1:E20" xr:uid="{433EF0CA-1E5C-41F9-8265-EFCA50ECC69A}"/>
  <tableColumns count="5">
    <tableColumn id="1" xr3:uid="{B0590B95-B825-44E4-81FC-EB522E546C87}" uniqueName="1" name="Column1" queryTableFieldId="1"/>
    <tableColumn id="2" xr3:uid="{B88E69E4-DAB2-4817-A230-5DDBF288E7A1}" uniqueName="2" name="Title" queryTableFieldId="2" dataDxfId="7"/>
    <tableColumn id="3" xr3:uid="{B014F8C2-092B-42C5-8871-781F485AC8C6}" uniqueName="3" name="Composer" queryTableFieldId="3" dataDxfId="6"/>
    <tableColumn id="4" xr3:uid="{C0A82CEB-0E21-4A2D-8D04-EBDDC97D6D08}" uniqueName="4" name="Performer" queryTableFieldId="4" dataDxfId="5"/>
    <tableColumn id="5" xr3:uid="{0E913C0B-8F50-4114-BC69-CCA456EC2313}" uniqueName="5" name="Time" queryTableFieldId="5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workbookViewId="0">
      <selection sqref="A1:E20"/>
    </sheetView>
  </sheetViews>
  <sheetFormatPr defaultRowHeight="19.8"/>
  <cols>
    <col min="1" max="1" width="10.81640625" bestFit="1" customWidth="1"/>
    <col min="2" max="2" width="31.08984375" bestFit="1" customWidth="1"/>
    <col min="3" max="3" width="80.7265625" bestFit="1" customWidth="1"/>
    <col min="4" max="4" width="12.1796875" bestFit="1" customWidth="1"/>
    <col min="5" max="5" width="7.54296875" bestFit="1" customWidth="1"/>
  </cols>
  <sheetData>
    <row r="1" spans="1:5">
      <c r="A1" t="s">
        <v>7</v>
      </c>
      <c r="B1" t="s">
        <v>4</v>
      </c>
      <c r="C1" t="s">
        <v>3</v>
      </c>
      <c r="D1" t="s">
        <v>6</v>
      </c>
      <c r="E1" t="s">
        <v>5</v>
      </c>
    </row>
    <row r="2" spans="1:5">
      <c r="A2">
        <v>1</v>
      </c>
      <c r="B2" s="8" t="s">
        <v>8</v>
      </c>
      <c r="C2" s="8" t="s">
        <v>9</v>
      </c>
      <c r="D2" s="8" t="s">
        <v>10</v>
      </c>
      <c r="E2" s="7">
        <v>7.8472222222222221E-2</v>
      </c>
    </row>
    <row r="3" spans="1:5">
      <c r="A3">
        <v>2</v>
      </c>
      <c r="B3" s="8" t="s">
        <v>11</v>
      </c>
      <c r="C3" s="8" t="s">
        <v>12</v>
      </c>
      <c r="D3" s="8" t="s">
        <v>10</v>
      </c>
      <c r="E3" s="7">
        <v>0.17916666666666667</v>
      </c>
    </row>
    <row r="4" spans="1:5">
      <c r="A4">
        <v>3</v>
      </c>
      <c r="B4" s="8" t="s">
        <v>13</v>
      </c>
      <c r="C4" s="8" t="s">
        <v>12</v>
      </c>
      <c r="D4" s="8" t="s">
        <v>10</v>
      </c>
      <c r="E4" s="7">
        <v>2.7777777777777776E-2</v>
      </c>
    </row>
    <row r="5" spans="1:5">
      <c r="A5">
        <v>4</v>
      </c>
      <c r="B5" s="8" t="s">
        <v>14</v>
      </c>
      <c r="C5" s="8" t="s">
        <v>12</v>
      </c>
      <c r="D5" s="8" t="s">
        <v>10</v>
      </c>
      <c r="E5" s="7">
        <v>9.7222222222222224E-2</v>
      </c>
    </row>
    <row r="6" spans="1:5">
      <c r="A6">
        <v>5</v>
      </c>
      <c r="B6" s="8" t="s">
        <v>15</v>
      </c>
      <c r="C6" s="8" t="s">
        <v>12</v>
      </c>
      <c r="D6" s="8" t="s">
        <v>10</v>
      </c>
      <c r="E6" s="7">
        <v>0.19791666666666666</v>
      </c>
    </row>
    <row r="7" spans="1:5">
      <c r="A7">
        <v>6</v>
      </c>
      <c r="B7" s="8" t="s">
        <v>16</v>
      </c>
      <c r="C7" s="8" t="s">
        <v>12</v>
      </c>
      <c r="D7" s="8" t="s">
        <v>10</v>
      </c>
      <c r="E7" s="7">
        <v>0.18124999999999999</v>
      </c>
    </row>
    <row r="8" spans="1:5">
      <c r="A8">
        <v>7</v>
      </c>
      <c r="B8" s="8" t="s">
        <v>17</v>
      </c>
      <c r="C8" s="8" t="s">
        <v>18</v>
      </c>
      <c r="D8" s="8" t="s">
        <v>10</v>
      </c>
      <c r="E8" s="7">
        <v>0.12847222222222221</v>
      </c>
    </row>
    <row r="9" spans="1:5">
      <c r="A9">
        <v>8</v>
      </c>
      <c r="B9" s="8" t="s">
        <v>19</v>
      </c>
      <c r="C9" s="8" t="s">
        <v>20</v>
      </c>
      <c r="D9" s="8" t="s">
        <v>10</v>
      </c>
      <c r="E9" s="7">
        <v>0.11180555555555556</v>
      </c>
    </row>
    <row r="10" spans="1:5">
      <c r="A10">
        <v>9</v>
      </c>
      <c r="B10" s="8" t="s">
        <v>21</v>
      </c>
      <c r="C10" s="8" t="s">
        <v>22</v>
      </c>
      <c r="D10" s="8" t="s">
        <v>10</v>
      </c>
      <c r="E10" s="7">
        <v>0.25972222222222224</v>
      </c>
    </row>
    <row r="11" spans="1:5">
      <c r="A11">
        <v>10</v>
      </c>
      <c r="B11" s="8" t="s">
        <v>23</v>
      </c>
      <c r="C11" s="8" t="s">
        <v>24</v>
      </c>
      <c r="D11" s="8" t="s">
        <v>10</v>
      </c>
      <c r="E11" s="7">
        <v>0.22847222222222222</v>
      </c>
    </row>
    <row r="12" spans="1:5">
      <c r="A12">
        <v>11</v>
      </c>
      <c r="B12" s="8" t="s">
        <v>25</v>
      </c>
      <c r="C12" s="8" t="s">
        <v>26</v>
      </c>
      <c r="D12" s="8" t="s">
        <v>10</v>
      </c>
      <c r="E12" s="7">
        <v>8.8888888888888892E-2</v>
      </c>
    </row>
    <row r="13" spans="1:5">
      <c r="A13">
        <v>12</v>
      </c>
      <c r="B13" s="8" t="s">
        <v>27</v>
      </c>
      <c r="C13" s="8" t="s">
        <v>12</v>
      </c>
      <c r="D13" s="8" t="s">
        <v>10</v>
      </c>
      <c r="E13" s="7">
        <v>0.23125000000000001</v>
      </c>
    </row>
    <row r="14" spans="1:5">
      <c r="A14">
        <v>13</v>
      </c>
      <c r="B14" s="8" t="s">
        <v>28</v>
      </c>
      <c r="C14" s="8" t="s">
        <v>29</v>
      </c>
      <c r="D14" s="8" t="s">
        <v>10</v>
      </c>
      <c r="E14" s="7">
        <v>0.13194444444444445</v>
      </c>
    </row>
    <row r="15" spans="1:5">
      <c r="A15">
        <v>14</v>
      </c>
      <c r="B15" s="8" t="s">
        <v>30</v>
      </c>
      <c r="C15" s="8" t="s">
        <v>12</v>
      </c>
      <c r="D15" s="8" t="s">
        <v>10</v>
      </c>
      <c r="E15" s="7">
        <v>0.1</v>
      </c>
    </row>
    <row r="16" spans="1:5">
      <c r="A16">
        <v>15</v>
      </c>
      <c r="B16" s="8" t="s">
        <v>31</v>
      </c>
      <c r="C16" s="8" t="s">
        <v>32</v>
      </c>
      <c r="D16" s="8" t="s">
        <v>10</v>
      </c>
      <c r="E16" s="7">
        <v>0.10833333333333334</v>
      </c>
    </row>
    <row r="17" spans="1:5">
      <c r="A17">
        <v>16</v>
      </c>
      <c r="B17" s="8" t="s">
        <v>33</v>
      </c>
      <c r="C17" s="8" t="s">
        <v>12</v>
      </c>
      <c r="D17" s="8" t="s">
        <v>10</v>
      </c>
      <c r="E17" s="7">
        <v>0.14305555555555555</v>
      </c>
    </row>
    <row r="18" spans="1:5">
      <c r="A18">
        <v>17</v>
      </c>
      <c r="B18" s="8" t="s">
        <v>34</v>
      </c>
      <c r="C18" s="8" t="s">
        <v>12</v>
      </c>
      <c r="D18" s="8" t="s">
        <v>10</v>
      </c>
      <c r="E18" s="7">
        <v>9.0277777777777776E-2</v>
      </c>
    </row>
    <row r="19" spans="1:5">
      <c r="A19">
        <v>18</v>
      </c>
      <c r="B19" s="8" t="s">
        <v>35</v>
      </c>
      <c r="C19" s="8" t="s">
        <v>36</v>
      </c>
      <c r="D19" s="8" t="s">
        <v>10</v>
      </c>
      <c r="E19" s="7">
        <v>0.15555555555555556</v>
      </c>
    </row>
    <row r="20" spans="1:5">
      <c r="A20">
        <v>19</v>
      </c>
      <c r="B20" s="8" t="s">
        <v>37</v>
      </c>
      <c r="C20" s="8" t="s">
        <v>12</v>
      </c>
      <c r="D20" s="8" t="s">
        <v>10</v>
      </c>
      <c r="E20" s="7">
        <v>7.9166666666666663E-2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30"/>
  <sheetViews>
    <sheetView tabSelected="1" topLeftCell="A15" workbookViewId="0">
      <selection activeCell="A3" sqref="A3:K23"/>
    </sheetView>
  </sheetViews>
  <sheetFormatPr defaultColWidth="11.54296875" defaultRowHeight="19.8"/>
  <cols>
    <col min="1" max="1" width="4.1796875" customWidth="1"/>
    <col min="3" max="3" width="3.90625" style="4" customWidth="1"/>
    <col min="4" max="4" width="21.08984375" customWidth="1"/>
    <col min="5" max="5" width="4" style="4" customWidth="1"/>
    <col min="6" max="6" width="38.1796875" customWidth="1"/>
    <col min="7" max="7" width="4.453125" style="4" customWidth="1"/>
    <col min="8" max="8" width="21.81640625" customWidth="1"/>
    <col min="9" max="9" width="4.36328125" style="4" customWidth="1"/>
    <col min="10" max="10" width="8.453125" customWidth="1"/>
    <col min="11" max="11" width="3.453125" style="4" customWidth="1"/>
  </cols>
  <sheetData>
    <row r="2" spans="1:11">
      <c r="D2" s="1">
        <f t="array" ref="D2">MAX(LENB(Sheet1!B1:'Sheet1'!B30))</f>
        <v>20</v>
      </c>
      <c r="F2" s="1">
        <f t="array" ref="F2">MAX(LENB(Sheet1!C1:'Sheet1'!C30))</f>
        <v>47</v>
      </c>
      <c r="H2" s="1">
        <f t="array" ref="H2">MAX(LENB(Sheet1!D1:'Sheet1'!D30))</f>
        <v>14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</v>
      </c>
      <c r="E3" s="4" t="s">
        <v>0</v>
      </c>
      <c r="F3" t="str">
        <f>" "&amp;LEFTB("Composers"&amp;REPT(" ",$F$2-1),$F$2-1)</f>
        <v xml:space="preserve"> Composers                                     </v>
      </c>
      <c r="G3" s="4" t="s">
        <v>0</v>
      </c>
      <c r="H3" t="str">
        <f>" "&amp;LEFTB("Performer"&amp;REPT(" ",$H$2),$H$2)</f>
        <v xml:space="preserve"> Performer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-------------------- </v>
      </c>
      <c r="E4" s="4" t="s">
        <v>0</v>
      </c>
      <c r="F4" t="str">
        <f>" "&amp;REPT("-",$F$2)&amp;" "</f>
        <v xml:space="preserve"> ----------------------------------------------- </v>
      </c>
      <c r="G4" s="4" t="s">
        <v>0</v>
      </c>
      <c r="H4" t="str">
        <f>" "&amp;REPT("-",$H$2)&amp;" "</f>
        <v xml:space="preserve"> 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Ingle Nook          </v>
      </c>
      <c r="E5" s="4" t="s">
        <v>0</v>
      </c>
      <c r="F5" t="str">
        <f>" "&amp;LEFTB(Sheet1!C2&amp;REPT(" ",$F$2),$F$2)</f>
        <v xml:space="preserve"> Ross Birchard / Johan Lenox / Olivier St. Louis</v>
      </c>
      <c r="G5" s="4" t="s">
        <v>0</v>
      </c>
      <c r="H5" t="str">
        <f>LEFTB(Sheet1!D2&amp;REPT(" ",$H$2),$H$2)</f>
        <v>Hudson Mohawke</v>
      </c>
      <c r="I5" s="4" t="s">
        <v>0</v>
      </c>
      <c r="J5" s="3" t="str">
        <f>TEXT(Sheet1!E2,"HH:MM")&amp;" "</f>
        <v xml:space="preserve">01:53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Intentions          </v>
      </c>
      <c r="E6" s="4" t="s">
        <v>0</v>
      </c>
      <c r="F6" t="str">
        <f>" "&amp;LEFTB(Sheet1!C3&amp;REPT(" ",$F$2),$F$2)</f>
        <v xml:space="preserve"> Ross Birchard                                  </v>
      </c>
      <c r="G6" s="4" t="s">
        <v>0</v>
      </c>
      <c r="H6" t="str">
        <f>LEFTB(Sheet1!D3&amp;REPT(" ",$H$2),$H$2)</f>
        <v>Hudson Mohawke</v>
      </c>
      <c r="I6" s="4" t="s">
        <v>0</v>
      </c>
      <c r="J6" s="3" t="str">
        <f>TEXT(Sheet1!E3,"HH:MM")&amp;" "</f>
        <v xml:space="preserve">04:18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Expo                </v>
      </c>
      <c r="E7" s="4" t="s">
        <v>0</v>
      </c>
      <c r="F7" t="str">
        <f>" "&amp;LEFTB(Sheet1!C4&amp;REPT(" ",$F$2),$F$2)</f>
        <v xml:space="preserve"> Ross Birchard                                  </v>
      </c>
      <c r="G7" s="4" t="s">
        <v>0</v>
      </c>
      <c r="H7" t="str">
        <f>LEFTB(Sheet1!D4&amp;REPT(" ",$H$2),$H$2)</f>
        <v>Hudson Mohawke</v>
      </c>
      <c r="I7" s="4" t="s">
        <v>0</v>
      </c>
      <c r="J7" s="3" t="str">
        <f>TEXT(Sheet1!E4,"HH:MM")&amp;" "</f>
        <v xml:space="preserve">00:40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Behold              </v>
      </c>
      <c r="E8" s="4" t="s">
        <v>0</v>
      </c>
      <c r="F8" t="str">
        <f>" "&amp;LEFTB(Sheet1!C5&amp;REPT(" ",$F$2),$F$2)</f>
        <v xml:space="preserve"> Ross Birchard                                  </v>
      </c>
      <c r="G8" s="4" t="s">
        <v>0</v>
      </c>
      <c r="H8" t="str">
        <f>LEFTB(Sheet1!D5&amp;REPT(" ",$H$2),$H$2)</f>
        <v>Hudson Mohawke</v>
      </c>
      <c r="I8" s="4" t="s">
        <v>0</v>
      </c>
      <c r="J8" s="3" t="str">
        <f>TEXT(Sheet1!E5,"HH:MM")&amp;" "</f>
        <v xml:space="preserve">02:20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Bicstan             </v>
      </c>
      <c r="E9" s="4" t="s">
        <v>0</v>
      </c>
      <c r="F9" t="str">
        <f>" "&amp;LEFTB(Sheet1!C6&amp;REPT(" ",$F$2),$F$2)</f>
        <v xml:space="preserve"> Ross Birchard                                  </v>
      </c>
      <c r="G9" s="4" t="s">
        <v>0</v>
      </c>
      <c r="H9" t="str">
        <f>LEFTB(Sheet1!D6&amp;REPT(" ",$H$2),$H$2)</f>
        <v>Hudson Mohawke</v>
      </c>
      <c r="I9" s="4" t="s">
        <v>0</v>
      </c>
      <c r="J9" s="3" t="str">
        <f>TEXT(Sheet1!E6,"HH:MM")&amp;" "</f>
        <v xml:space="preserve">04:45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Stump               </v>
      </c>
      <c r="E10" s="4" t="s">
        <v>0</v>
      </c>
      <c r="F10" t="str">
        <f>" "&amp;LEFTB(Sheet1!C7&amp;REPT(" ",$F$2),$F$2)</f>
        <v xml:space="preserve"> Ross Birchard                                  </v>
      </c>
      <c r="G10" s="4" t="s">
        <v>0</v>
      </c>
      <c r="H10" t="str">
        <f>LEFTB(Sheet1!D7&amp;REPT(" ",$H$2),$H$2)</f>
        <v>Hudson Mohawke</v>
      </c>
      <c r="I10" s="4" t="s">
        <v>0</v>
      </c>
      <c r="J10" s="3" t="str">
        <f>TEXT(Sheet1!E7,"HH:MM")&amp;" "</f>
        <v xml:space="preserve">04:21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Dance Forever       </v>
      </c>
      <c r="E11" s="4" t="s">
        <v>0</v>
      </c>
      <c r="F11" t="str">
        <f>" "&amp;LEFTB(Sheet1!C8&amp;REPT(" ",$F$2),$F$2)</f>
        <v xml:space="preserve"> Ross Birchard / Mette Towley                   </v>
      </c>
      <c r="G11" s="4" t="s">
        <v>0</v>
      </c>
      <c r="H11" t="str">
        <f>LEFTB(Sheet1!D8&amp;REPT(" ",$H$2),$H$2)</f>
        <v>Hudson Mohawke</v>
      </c>
      <c r="I11" s="4" t="s">
        <v>0</v>
      </c>
      <c r="J11" s="3" t="str">
        <f>TEXT(Sheet1!E8,"HH:MM")&amp;" "</f>
        <v xml:space="preserve">03:05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Bow                 </v>
      </c>
      <c r="E12" s="4" t="s">
        <v>0</v>
      </c>
      <c r="F12" t="str">
        <f>" "&amp;LEFTB(Sheet1!C9&amp;REPT(" ",$F$2),$F$2)</f>
        <v xml:space="preserve"> Ross Birchard / Clarence Coffee, Jr.           </v>
      </c>
      <c r="G12" s="4" t="s">
        <v>0</v>
      </c>
      <c r="H12" t="str">
        <f>LEFTB(Sheet1!D9&amp;REPT(" ",$H$2),$H$2)</f>
        <v>Hudson Mohawke</v>
      </c>
      <c r="I12" s="4" t="s">
        <v>0</v>
      </c>
      <c r="J12" s="3" t="str">
        <f>TEXT(Sheet1!E9,"HH:MM")&amp;" "</f>
        <v xml:space="preserve">02:41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Is It Supposed      </v>
      </c>
      <c r="E13" s="4" t="s">
        <v>0</v>
      </c>
      <c r="F13" t="str">
        <f>" "&amp;LEFTB(Sheet1!C10&amp;REPT(" ",$F$2),$F$2)</f>
        <v xml:space="preserve"> Ross Birchard / Tayla Parx                     </v>
      </c>
      <c r="G13" s="4" t="s">
        <v>0</v>
      </c>
      <c r="H13" t="str">
        <f>LEFTB(Sheet1!D10&amp;REPT(" ",$H$2),$H$2)</f>
        <v>Hudson Mohawke</v>
      </c>
      <c r="I13" s="4" t="s">
        <v>0</v>
      </c>
      <c r="J13" s="3" t="str">
        <f>TEXT(Sheet1!E10,"HH:MM")&amp;" "</f>
        <v xml:space="preserve">06:14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Lonely Days         </v>
      </c>
      <c r="E14" s="4" t="s">
        <v>0</v>
      </c>
      <c r="F14" t="str">
        <f>" "&amp;LEFTB(Sheet1!C11&amp;REPT(" ",$F$2),$F$2)</f>
        <v xml:space="preserve"> Ross Birchard / Faith Evans                    </v>
      </c>
      <c r="G14" s="4" t="s">
        <v>0</v>
      </c>
      <c r="H14" t="str">
        <f>LEFTB(Sheet1!D11&amp;REPT(" ",$H$2),$H$2)</f>
        <v>Hudson Mohawke</v>
      </c>
      <c r="I14" s="4" t="s">
        <v>0</v>
      </c>
      <c r="J14" s="3" t="str">
        <f>TEXT(Sheet1!E11,"HH:MM")&amp;" "</f>
        <v xml:space="preserve">05:29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Redeem              </v>
      </c>
      <c r="E15" s="4" t="s">
        <v>0</v>
      </c>
      <c r="F15" t="str">
        <f>" "&amp;LEFTB(Sheet1!C12&amp;REPT(" ",$F$2),$F$2)</f>
        <v xml:space="preserve"> Ross Birchard / Chad Hugo                      </v>
      </c>
      <c r="G15" s="4" t="s">
        <v>0</v>
      </c>
      <c r="H15" t="str">
        <f>LEFTB(Sheet1!D12&amp;REPT(" ",$H$2),$H$2)</f>
        <v>Hudson Mohawke</v>
      </c>
      <c r="I15" s="4" t="s">
        <v>0</v>
      </c>
      <c r="J15" s="3" t="str">
        <f>TEXT(Sheet1!E12,"HH:MM")&amp;" "</f>
        <v xml:space="preserve">02:08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Rain Shadow         </v>
      </c>
      <c r="E16" s="4" t="s">
        <v>0</v>
      </c>
      <c r="F16" t="str">
        <f>" "&amp;LEFTB(Sheet1!C13&amp;REPT(" ",$F$2),$F$2)</f>
        <v xml:space="preserve"> Ross Birchard                                  </v>
      </c>
      <c r="G16" s="4" t="s">
        <v>0</v>
      </c>
      <c r="H16" t="str">
        <f>LEFTB(Sheet1!D13&amp;REPT(" ",$H$2),$H$2)</f>
        <v>Hudson Mohawke</v>
      </c>
      <c r="I16" s="4" t="s">
        <v>0</v>
      </c>
      <c r="J16" s="3" t="str">
        <f>TEXT(Sheet1!E13,"HH:MM")&amp;" "</f>
        <v xml:space="preserve">05:33 </v>
      </c>
      <c r="K16" s="4" t="s">
        <v>0</v>
      </c>
    </row>
    <row r="17" spans="1:11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 xml:space="preserve">Kpipe               </v>
      </c>
      <c r="E17" s="4" t="s">
        <v>0</v>
      </c>
      <c r="F17" t="str">
        <f>" "&amp;LEFTB(Sheet1!C14&amp;REPT(" ",$F$2),$F$2)</f>
        <v xml:space="preserve"> Ross Birchard / Káryyn                        </v>
      </c>
      <c r="G17" s="4" t="s">
        <v>0</v>
      </c>
      <c r="H17" t="str">
        <f>LEFTB(Sheet1!D14&amp;REPT(" ",$H$2),$H$2)</f>
        <v>Hudson Mohawke</v>
      </c>
      <c r="I17" s="4" t="s">
        <v>0</v>
      </c>
      <c r="J17" s="3" t="str">
        <f>TEXT(Sheet1!E14,"HH:MM")&amp;" "</f>
        <v xml:space="preserve">03:10 </v>
      </c>
      <c r="K17" s="4" t="s">
        <v>0</v>
      </c>
    </row>
    <row r="18" spans="1:11">
      <c r="A18" t="s">
        <v>0</v>
      </c>
      <c r="B18">
        <f>Sheet1!A15</f>
        <v>14</v>
      </c>
      <c r="C18" s="4" t="s">
        <v>0</v>
      </c>
      <c r="D18" t="str">
        <f>LEFTB(Sheet1!B15&amp;REPT(" ",$D$2),$D$2)</f>
        <v>3 Sheets to the Wind</v>
      </c>
      <c r="E18" s="4" t="s">
        <v>0</v>
      </c>
      <c r="F18" t="str">
        <f>" "&amp;LEFTB(Sheet1!C15&amp;REPT(" ",$F$2),$F$2)</f>
        <v xml:space="preserve"> Ross Birchard                                  </v>
      </c>
      <c r="G18" s="4" t="s">
        <v>0</v>
      </c>
      <c r="H18" t="str">
        <f>LEFTB(Sheet1!D15&amp;REPT(" ",$H$2),$H$2)</f>
        <v>Hudson Mohawke</v>
      </c>
      <c r="I18" s="4" t="s">
        <v>0</v>
      </c>
      <c r="J18" s="3" t="str">
        <f>TEXT(Sheet1!E15,"HH:MM")&amp;" "</f>
        <v xml:space="preserve">02:24 </v>
      </c>
      <c r="K18" s="4" t="s">
        <v>0</v>
      </c>
    </row>
    <row r="19" spans="1:11">
      <c r="A19" t="s">
        <v>0</v>
      </c>
      <c r="B19">
        <f>Sheet1!A16</f>
        <v>15</v>
      </c>
      <c r="C19" s="4" t="s">
        <v>0</v>
      </c>
      <c r="D19" t="str">
        <f>LEFTB(Sheet1!B16&amp;REPT(" ",$D$2),$D$2)</f>
        <v xml:space="preserve">Some Buzz           </v>
      </c>
      <c r="E19" s="4" t="s">
        <v>0</v>
      </c>
      <c r="F19" t="str">
        <f>" "&amp;LEFTB(Sheet1!C16&amp;REPT(" ",$F$2),$F$2)</f>
        <v xml:space="preserve"> Ross Birchard / Norman Whiteside               </v>
      </c>
      <c r="G19" s="4" t="s">
        <v>0</v>
      </c>
      <c r="H19" t="str">
        <f>LEFTB(Sheet1!D16&amp;REPT(" ",$H$2),$H$2)</f>
        <v>Hudson Mohawke</v>
      </c>
      <c r="I19" s="4" t="s">
        <v>0</v>
      </c>
      <c r="J19" s="3" t="str">
        <f>TEXT(Sheet1!E16,"HH:MM")&amp;" "</f>
        <v xml:space="preserve">02:36 </v>
      </c>
      <c r="K19" s="4" t="s">
        <v>0</v>
      </c>
    </row>
    <row r="20" spans="1:11">
      <c r="A20" t="s">
        <v>0</v>
      </c>
      <c r="B20">
        <f>Sheet1!A17</f>
        <v>16</v>
      </c>
      <c r="C20" s="4" t="s">
        <v>0</v>
      </c>
      <c r="D20" t="str">
        <f>LEFTB(Sheet1!B17&amp;REPT(" ",$D$2),$D$2)</f>
        <v xml:space="preserve">Tincture            </v>
      </c>
      <c r="E20" s="4" t="s">
        <v>0</v>
      </c>
      <c r="F20" t="str">
        <f>" "&amp;LEFTB(Sheet1!C17&amp;REPT(" ",$F$2),$F$2)</f>
        <v xml:space="preserve"> Ross Birchard                                  </v>
      </c>
      <c r="G20" s="4" t="s">
        <v>0</v>
      </c>
      <c r="H20" t="str">
        <f>LEFTB(Sheet1!D17&amp;REPT(" ",$H$2),$H$2)</f>
        <v>Hudson Mohawke</v>
      </c>
      <c r="I20" s="4" t="s">
        <v>0</v>
      </c>
      <c r="J20" s="3" t="str">
        <f>TEXT(Sheet1!E17,"HH:MM")&amp;" "</f>
        <v xml:space="preserve">03:26 </v>
      </c>
      <c r="K20" s="4" t="s">
        <v>0</v>
      </c>
    </row>
    <row r="21" spans="1:11">
      <c r="A21" t="s">
        <v>0</v>
      </c>
      <c r="B21">
        <f>Sheet1!A18</f>
        <v>17</v>
      </c>
      <c r="C21" s="4" t="s">
        <v>0</v>
      </c>
      <c r="D21" t="str">
        <f>LEFTB(Sheet1!B18&amp;REPT(" ",$D$2),$D$2)</f>
        <v>Nork 69Ross Birchard</v>
      </c>
      <c r="E21" s="4" t="s">
        <v>0</v>
      </c>
      <c r="F21" t="str">
        <f>" "&amp;LEFTB(Sheet1!C18&amp;REPT(" ",$F$2),$F$2)</f>
        <v xml:space="preserve"> Ross Birchard                                  </v>
      </c>
      <c r="G21" s="4" t="s">
        <v>0</v>
      </c>
      <c r="H21" t="str">
        <f>LEFTB(Sheet1!D18&amp;REPT(" ",$H$2),$H$2)</f>
        <v>Hudson Mohawke</v>
      </c>
      <c r="I21" s="4" t="s">
        <v>0</v>
      </c>
      <c r="J21" s="3" t="str">
        <f>TEXT(Sheet1!E18,"HH:MM")&amp;" "</f>
        <v xml:space="preserve">02:10 </v>
      </c>
      <c r="K21" s="4" t="s">
        <v>0</v>
      </c>
    </row>
    <row r="22" spans="1:11">
      <c r="A22" t="s">
        <v>0</v>
      </c>
      <c r="B22">
        <f>Sheet1!A19</f>
        <v>18</v>
      </c>
      <c r="C22" s="4" t="s">
        <v>0</v>
      </c>
      <c r="D22" t="str">
        <f>LEFTB(Sheet1!B19&amp;REPT(" ",$D$2),$D$2)</f>
        <v>Come a Little Closer</v>
      </c>
      <c r="E22" s="4" t="s">
        <v>0</v>
      </c>
      <c r="F22" t="str">
        <f>" "&amp;LEFTB(Sheet1!C19&amp;REPT(" ",$F$2),$F$2)</f>
        <v xml:space="preserve"> Ross Birchard / Sasha Alex Sloan               </v>
      </c>
      <c r="G22" s="4" t="s">
        <v>0</v>
      </c>
      <c r="H22" t="str">
        <f>LEFTB(Sheet1!D19&amp;REPT(" ",$H$2),$H$2)</f>
        <v>Hudson Mohawke</v>
      </c>
      <c r="I22" s="4" t="s">
        <v>0</v>
      </c>
      <c r="J22" s="3" t="str">
        <f>TEXT(Sheet1!E19,"HH:MM")&amp;" "</f>
        <v xml:space="preserve">03:44 </v>
      </c>
      <c r="K22" s="4" t="s">
        <v>0</v>
      </c>
    </row>
    <row r="23" spans="1:11">
      <c r="A23" t="s">
        <v>0</v>
      </c>
      <c r="B23">
        <f>Sheet1!A20</f>
        <v>19</v>
      </c>
      <c r="C23" s="4" t="s">
        <v>0</v>
      </c>
      <c r="D23" t="str">
        <f>LEFTB(Sheet1!B20&amp;REPT(" ",$D$2),$D$2)</f>
        <v xml:space="preserve">Ingle Nook Slumber  </v>
      </c>
      <c r="E23" s="4" t="s">
        <v>0</v>
      </c>
      <c r="F23" t="str">
        <f>" "&amp;LEFTB(Sheet1!C20&amp;REPT(" ",$F$2),$F$2)</f>
        <v xml:space="preserve"> Ross Birchard                                  </v>
      </c>
      <c r="G23" s="4" t="s">
        <v>0</v>
      </c>
      <c r="H23" t="str">
        <f>LEFTB(Sheet1!D20&amp;REPT(" ",$H$2),$H$2)</f>
        <v>Hudson Mohawke</v>
      </c>
      <c r="I23" s="4" t="s">
        <v>0</v>
      </c>
      <c r="J23" s="3" t="str">
        <f>TEXT(Sheet1!E20,"HH:MM")&amp;" "</f>
        <v xml:space="preserve">01:54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 </v>
      </c>
      <c r="E24" s="4" t="s">
        <v>0</v>
      </c>
      <c r="F24" t="str">
        <f>" "&amp;LEFTB(Sheet1!C21&amp;REPT(" ",$F$2),$F$2)</f>
        <v xml:space="preserve">                                                </v>
      </c>
      <c r="G24" s="4" t="s">
        <v>0</v>
      </c>
      <c r="H24" t="str">
        <f>LEFTB(Sheet1!D21&amp;REPT(" ",$H$2),$H$2)</f>
        <v xml:space="preserve">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</v>
      </c>
      <c r="E25" s="4" t="s">
        <v>0</v>
      </c>
      <c r="F25" t="str">
        <f>" "&amp;LEFTB(Sheet1!C22&amp;REPT(" ",$F$2),$F$2)</f>
        <v xml:space="preserve">                                                </v>
      </c>
      <c r="G25" s="4" t="s">
        <v>0</v>
      </c>
      <c r="H25" t="str">
        <f>LEFTB(Sheet1!D22&amp;REPT(" ",$H$2),$H$2)</f>
        <v xml:space="preserve">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  <row r="26" spans="1:11">
      <c r="A26" t="s">
        <v>0</v>
      </c>
      <c r="B26">
        <f>Sheet1!A23</f>
        <v>0</v>
      </c>
      <c r="C26" s="4" t="s">
        <v>0</v>
      </c>
      <c r="D26" t="str">
        <f>LEFTB(Sheet1!B23&amp;REPT(" ",$D$2),$D$2)</f>
        <v xml:space="preserve">                    </v>
      </c>
      <c r="E26" s="4" t="s">
        <v>0</v>
      </c>
      <c r="F26" t="str">
        <f>" "&amp;LEFTB(Sheet1!C23&amp;REPT(" ",$F$2),$F$2)</f>
        <v xml:space="preserve">                                                </v>
      </c>
      <c r="G26" s="4" t="s">
        <v>0</v>
      </c>
      <c r="H26" t="str">
        <f>LEFTB(Sheet1!D23&amp;REPT(" ",$H$2),$H$2)</f>
        <v xml:space="preserve">              </v>
      </c>
      <c r="I26" s="4" t="s">
        <v>0</v>
      </c>
      <c r="J26" s="3" t="str">
        <f>TEXT(Sheet1!E23,"HH:MM")&amp;" "</f>
        <v xml:space="preserve">00:00 </v>
      </c>
      <c r="K26" s="4" t="s">
        <v>0</v>
      </c>
    </row>
    <row r="27" spans="1:11">
      <c r="A27" t="s">
        <v>0</v>
      </c>
      <c r="B27">
        <f>Sheet1!A24</f>
        <v>0</v>
      </c>
      <c r="C27" s="4" t="s">
        <v>0</v>
      </c>
      <c r="D27" t="str">
        <f>LEFTB(Sheet1!B24&amp;REPT(" ",$D$2),$D$2)</f>
        <v xml:space="preserve">                    </v>
      </c>
      <c r="E27" s="4" t="s">
        <v>0</v>
      </c>
      <c r="F27" t="str">
        <f>" "&amp;LEFTB(Sheet1!C24&amp;REPT(" ",$F$2),$F$2)</f>
        <v xml:space="preserve">                                                </v>
      </c>
      <c r="G27" s="4" t="s">
        <v>0</v>
      </c>
      <c r="H27" t="str">
        <f>LEFTB(Sheet1!D24&amp;REPT(" ",$H$2),$H$2)</f>
        <v xml:space="preserve">              </v>
      </c>
      <c r="I27" s="4" t="s">
        <v>0</v>
      </c>
      <c r="J27" s="3" t="str">
        <f>TEXT(Sheet1!E24,"HH:MM")&amp;" "</f>
        <v xml:space="preserve">00:00 </v>
      </c>
      <c r="K27" s="4" t="s">
        <v>0</v>
      </c>
    </row>
    <row r="28" spans="1:11">
      <c r="A28" t="s">
        <v>0</v>
      </c>
      <c r="B28">
        <f>Sheet1!A25</f>
        <v>0</v>
      </c>
      <c r="C28" s="4" t="s">
        <v>0</v>
      </c>
      <c r="D28" t="str">
        <f>LEFTB(Sheet1!B25&amp;REPT(" ",$D$2),$D$2)</f>
        <v xml:space="preserve">                    </v>
      </c>
      <c r="E28" s="4" t="s">
        <v>0</v>
      </c>
      <c r="F28" t="str">
        <f>" "&amp;LEFTB(Sheet1!C25&amp;REPT(" ",$F$2),$F$2)</f>
        <v xml:space="preserve">                                                </v>
      </c>
      <c r="G28" s="4" t="s">
        <v>0</v>
      </c>
      <c r="H28" t="str">
        <f>LEFTB(Sheet1!D25&amp;REPT(" ",$H$2),$H$2)</f>
        <v xml:space="preserve">              </v>
      </c>
      <c r="I28" s="4" t="s">
        <v>0</v>
      </c>
      <c r="J28" s="3" t="str">
        <f>TEXT(Sheet1!E25,"HH:MM")&amp;" "</f>
        <v xml:space="preserve">00:00 </v>
      </c>
      <c r="K28" s="4" t="s">
        <v>0</v>
      </c>
    </row>
    <row r="29" spans="1:11">
      <c r="A29" t="s">
        <v>0</v>
      </c>
      <c r="B29">
        <f>Sheet1!A26</f>
        <v>0</v>
      </c>
      <c r="C29" s="4" t="s">
        <v>0</v>
      </c>
      <c r="D29" t="str">
        <f>LEFTB(Sheet1!B26&amp;REPT(" ",$D$2),$D$2)</f>
        <v xml:space="preserve">                    </v>
      </c>
      <c r="E29" s="4" t="s">
        <v>0</v>
      </c>
      <c r="F29" t="str">
        <f>" "&amp;LEFTB(Sheet1!C26&amp;REPT(" ",$F$2),$F$2)</f>
        <v xml:space="preserve">                                                </v>
      </c>
      <c r="G29" s="4" t="s">
        <v>0</v>
      </c>
      <c r="H29" t="str">
        <f>LEFTB(Sheet1!D26&amp;REPT(" ",$H$2),$H$2)</f>
        <v xml:space="preserve">              </v>
      </c>
      <c r="I29" s="4" t="s">
        <v>0</v>
      </c>
      <c r="J29" s="3" t="str">
        <f>TEXT(Sheet1!E26,"HH:MM")&amp;" "</f>
        <v xml:space="preserve">00:00 </v>
      </c>
      <c r="K29" s="4" t="s">
        <v>0</v>
      </c>
    </row>
    <row r="30" spans="1:11">
      <c r="A30" t="s">
        <v>0</v>
      </c>
      <c r="B30">
        <f>Sheet1!A27</f>
        <v>0</v>
      </c>
      <c r="C30" s="4" t="s">
        <v>0</v>
      </c>
      <c r="D30" t="str">
        <f>LEFTB(Sheet1!B27&amp;REPT(" ",$D$2),$D$2)</f>
        <v xml:space="preserve">                    </v>
      </c>
      <c r="E30" s="4" t="s">
        <v>0</v>
      </c>
      <c r="F30" t="str">
        <f>" "&amp;LEFTB(Sheet1!C27&amp;REPT(" ",$F$2),$F$2)</f>
        <v xml:space="preserve">                                                </v>
      </c>
      <c r="G30" s="4" t="s">
        <v>0</v>
      </c>
      <c r="H30" t="str">
        <f>LEFTB(Sheet1!D27&amp;REPT(" ",$H$2),$H$2)</f>
        <v xml:space="preserve">              </v>
      </c>
      <c r="I30" s="4" t="s">
        <v>0</v>
      </c>
      <c r="J30" s="3" t="str">
        <f>TEXT(Sheet1!E27,"HH:MM")&amp;" "</f>
        <v xml:space="preserve">00:00 </v>
      </c>
      <c r="K30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723DF-C2E0-489A-908B-C44B862A5557}">
  <dimension ref="A1:E20"/>
  <sheetViews>
    <sheetView workbookViewId="0">
      <selection sqref="A1:E20"/>
    </sheetView>
  </sheetViews>
  <sheetFormatPr defaultRowHeight="19.8"/>
  <cols>
    <col min="1" max="1" width="10.81640625" bestFit="1" customWidth="1"/>
    <col min="2" max="2" width="20.1796875" bestFit="1" customWidth="1"/>
    <col min="3" max="3" width="43.08984375" bestFit="1" customWidth="1"/>
    <col min="4" max="4" width="17.08984375" bestFit="1" customWidth="1"/>
    <col min="5" max="5" width="7.54296875" bestFit="1" customWidth="1"/>
  </cols>
  <sheetData>
    <row r="1" spans="1:5">
      <c r="A1" t="s">
        <v>7</v>
      </c>
      <c r="B1" t="s">
        <v>4</v>
      </c>
      <c r="C1" t="s">
        <v>3</v>
      </c>
      <c r="D1" t="s">
        <v>6</v>
      </c>
      <c r="E1" t="s">
        <v>5</v>
      </c>
    </row>
    <row r="2" spans="1:5">
      <c r="A2">
        <v>1</v>
      </c>
      <c r="B2" s="8" t="s">
        <v>8</v>
      </c>
      <c r="C2" s="8" t="s">
        <v>9</v>
      </c>
      <c r="D2" s="8" t="s">
        <v>10</v>
      </c>
      <c r="E2" s="7">
        <v>7.8472222222222221E-2</v>
      </c>
    </row>
    <row r="3" spans="1:5">
      <c r="A3">
        <v>2</v>
      </c>
      <c r="B3" s="8" t="s">
        <v>11</v>
      </c>
      <c r="C3" s="8" t="s">
        <v>12</v>
      </c>
      <c r="D3" s="8" t="s">
        <v>10</v>
      </c>
      <c r="E3" s="7">
        <v>0.17916666666666667</v>
      </c>
    </row>
    <row r="4" spans="1:5">
      <c r="A4">
        <v>3</v>
      </c>
      <c r="B4" s="8" t="s">
        <v>13</v>
      </c>
      <c r="C4" s="8" t="s">
        <v>12</v>
      </c>
      <c r="D4" s="8" t="s">
        <v>10</v>
      </c>
      <c r="E4" s="7">
        <v>2.7777777777777776E-2</v>
      </c>
    </row>
    <row r="5" spans="1:5">
      <c r="A5">
        <v>4</v>
      </c>
      <c r="B5" s="8" t="s">
        <v>14</v>
      </c>
      <c r="C5" s="8" t="s">
        <v>12</v>
      </c>
      <c r="D5" s="8" t="s">
        <v>10</v>
      </c>
      <c r="E5" s="7">
        <v>9.7222222222222224E-2</v>
      </c>
    </row>
    <row r="6" spans="1:5">
      <c r="A6">
        <v>5</v>
      </c>
      <c r="B6" s="8" t="s">
        <v>15</v>
      </c>
      <c r="C6" s="8" t="s">
        <v>12</v>
      </c>
      <c r="D6" s="8" t="s">
        <v>10</v>
      </c>
      <c r="E6" s="7">
        <v>0.19791666666666666</v>
      </c>
    </row>
    <row r="7" spans="1:5">
      <c r="A7">
        <v>6</v>
      </c>
      <c r="B7" s="8" t="s">
        <v>16</v>
      </c>
      <c r="C7" s="8" t="s">
        <v>12</v>
      </c>
      <c r="D7" s="8" t="s">
        <v>10</v>
      </c>
      <c r="E7" s="7">
        <v>0.18124999999999999</v>
      </c>
    </row>
    <row r="8" spans="1:5">
      <c r="A8">
        <v>7</v>
      </c>
      <c r="B8" s="8" t="s">
        <v>17</v>
      </c>
      <c r="C8" s="8" t="s">
        <v>18</v>
      </c>
      <c r="D8" s="8" t="s">
        <v>10</v>
      </c>
      <c r="E8" s="7">
        <v>0.12847222222222221</v>
      </c>
    </row>
    <row r="9" spans="1:5">
      <c r="A9">
        <v>8</v>
      </c>
      <c r="B9" s="8" t="s">
        <v>19</v>
      </c>
      <c r="C9" s="8" t="s">
        <v>20</v>
      </c>
      <c r="D9" s="8" t="s">
        <v>10</v>
      </c>
      <c r="E9" s="7">
        <v>0.11180555555555556</v>
      </c>
    </row>
    <row r="10" spans="1:5">
      <c r="A10">
        <v>9</v>
      </c>
      <c r="B10" s="8" t="s">
        <v>21</v>
      </c>
      <c r="C10" s="8" t="s">
        <v>22</v>
      </c>
      <c r="D10" s="8" t="s">
        <v>10</v>
      </c>
      <c r="E10" s="7">
        <v>0.25972222222222224</v>
      </c>
    </row>
    <row r="11" spans="1:5">
      <c r="A11">
        <v>10</v>
      </c>
      <c r="B11" s="8" t="s">
        <v>23</v>
      </c>
      <c r="C11" s="8" t="s">
        <v>24</v>
      </c>
      <c r="D11" s="8" t="s">
        <v>10</v>
      </c>
      <c r="E11" s="7">
        <v>0.22847222222222222</v>
      </c>
    </row>
    <row r="12" spans="1:5">
      <c r="A12">
        <v>11</v>
      </c>
      <c r="B12" s="8" t="s">
        <v>25</v>
      </c>
      <c r="C12" s="8" t="s">
        <v>26</v>
      </c>
      <c r="D12" s="8" t="s">
        <v>10</v>
      </c>
      <c r="E12" s="7">
        <v>8.8888888888888892E-2</v>
      </c>
    </row>
    <row r="13" spans="1:5">
      <c r="A13">
        <v>12</v>
      </c>
      <c r="B13" s="8" t="s">
        <v>27</v>
      </c>
      <c r="C13" s="8" t="s">
        <v>12</v>
      </c>
      <c r="D13" s="8" t="s">
        <v>10</v>
      </c>
      <c r="E13" s="7">
        <v>0.23125000000000001</v>
      </c>
    </row>
    <row r="14" spans="1:5">
      <c r="A14">
        <v>13</v>
      </c>
      <c r="B14" s="8" t="s">
        <v>28</v>
      </c>
      <c r="C14" s="8" t="s">
        <v>29</v>
      </c>
      <c r="D14" s="8" t="s">
        <v>10</v>
      </c>
      <c r="E14" s="7">
        <v>0.13194444444444445</v>
      </c>
    </row>
    <row r="15" spans="1:5">
      <c r="A15">
        <v>14</v>
      </c>
      <c r="B15" s="8" t="s">
        <v>30</v>
      </c>
      <c r="C15" s="8" t="s">
        <v>12</v>
      </c>
      <c r="D15" s="8" t="s">
        <v>10</v>
      </c>
      <c r="E15" s="7">
        <v>0.1</v>
      </c>
    </row>
    <row r="16" spans="1:5">
      <c r="A16">
        <v>15</v>
      </c>
      <c r="B16" s="8" t="s">
        <v>31</v>
      </c>
      <c r="C16" s="8" t="s">
        <v>32</v>
      </c>
      <c r="D16" s="8" t="s">
        <v>10</v>
      </c>
      <c r="E16" s="7">
        <v>0.10833333333333334</v>
      </c>
    </row>
    <row r="17" spans="1:5">
      <c r="A17">
        <v>16</v>
      </c>
      <c r="B17" s="8" t="s">
        <v>33</v>
      </c>
      <c r="C17" s="8" t="s">
        <v>12</v>
      </c>
      <c r="D17" s="8" t="s">
        <v>10</v>
      </c>
      <c r="E17" s="7">
        <v>0.14305555555555555</v>
      </c>
    </row>
    <row r="18" spans="1:5">
      <c r="A18">
        <v>17</v>
      </c>
      <c r="B18" s="8" t="s">
        <v>34</v>
      </c>
      <c r="C18" s="8" t="s">
        <v>12</v>
      </c>
      <c r="D18" s="8" t="s">
        <v>10</v>
      </c>
      <c r="E18" s="7">
        <v>9.0277777777777776E-2</v>
      </c>
    </row>
    <row r="19" spans="1:5">
      <c r="A19">
        <v>18</v>
      </c>
      <c r="B19" s="8" t="s">
        <v>35</v>
      </c>
      <c r="C19" s="8" t="s">
        <v>36</v>
      </c>
      <c r="D19" s="8" t="s">
        <v>10</v>
      </c>
      <c r="E19" s="7">
        <v>0.15555555555555556</v>
      </c>
    </row>
    <row r="20" spans="1:5">
      <c r="A20">
        <v>19</v>
      </c>
      <c r="B20" s="8" t="s">
        <v>37</v>
      </c>
      <c r="C20" s="8" t="s">
        <v>12</v>
      </c>
      <c r="D20" s="8" t="s">
        <v>10</v>
      </c>
      <c r="E20" s="7">
        <v>7.9166666666666663E-2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956C7-720B-45F0-83B0-7E750EBE528E}">
  <dimension ref="B2:E11"/>
  <sheetViews>
    <sheetView workbookViewId="0"/>
  </sheetViews>
  <sheetFormatPr defaultRowHeight="19.8"/>
  <cols>
    <col min="1" max="1" width="10.81640625" bestFit="1" customWidth="1"/>
    <col min="2" max="2" width="21.26953125" bestFit="1" customWidth="1"/>
    <col min="3" max="3" width="51.7265625" bestFit="1" customWidth="1"/>
    <col min="4" max="4" width="39.7265625" bestFit="1" customWidth="1"/>
    <col min="5" max="5" width="7.54296875" bestFit="1" customWidth="1"/>
  </cols>
  <sheetData>
    <row r="2" spans="2:5">
      <c r="B2" s="8"/>
      <c r="C2" s="8"/>
      <c r="D2" s="8"/>
      <c r="E2" s="7"/>
    </row>
    <row r="3" spans="2:5">
      <c r="B3" s="8"/>
      <c r="C3" s="8"/>
      <c r="D3" s="8"/>
      <c r="E3" s="7"/>
    </row>
    <row r="4" spans="2:5">
      <c r="B4" s="8"/>
      <c r="C4" s="8"/>
      <c r="D4" s="8"/>
      <c r="E4" s="7"/>
    </row>
    <row r="5" spans="2:5">
      <c r="B5" s="8"/>
      <c r="C5" s="8"/>
      <c r="D5" s="8"/>
      <c r="E5" s="7"/>
    </row>
    <row r="6" spans="2:5">
      <c r="B6" s="8"/>
      <c r="C6" s="8"/>
      <c r="D6" s="8"/>
      <c r="E6" s="7"/>
    </row>
    <row r="7" spans="2:5">
      <c r="B7" s="8"/>
      <c r="C7" s="8"/>
      <c r="D7" s="8"/>
      <c r="E7" s="7"/>
    </row>
    <row r="8" spans="2:5">
      <c r="B8" s="8"/>
      <c r="C8" s="8"/>
      <c r="D8" s="8"/>
      <c r="E8" s="7"/>
    </row>
    <row r="9" spans="2:5">
      <c r="B9" s="8"/>
      <c r="C9" s="8"/>
      <c r="D9" s="8"/>
      <c r="E9" s="7"/>
    </row>
    <row r="10" spans="2:5">
      <c r="B10" s="8"/>
      <c r="C10" s="8"/>
      <c r="D10" s="8"/>
      <c r="E10" s="7"/>
    </row>
    <row r="11" spans="2:5">
      <c r="B11" s="8"/>
      <c r="C11" s="8"/>
      <c r="D11" s="8"/>
      <c r="E11" s="7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6A3E3-2D44-42C9-98D8-9DC48D64950D}">
  <dimension ref="E2:E15"/>
  <sheetViews>
    <sheetView workbookViewId="0"/>
  </sheetViews>
  <sheetFormatPr defaultRowHeight="19.8"/>
  <cols>
    <col min="1" max="1" width="10.81640625" bestFit="1" customWidth="1"/>
    <col min="2" max="2" width="31.08984375" bestFit="1" customWidth="1"/>
    <col min="3" max="3" width="80.7265625" bestFit="1" customWidth="1"/>
    <col min="4" max="4" width="12.1796875" bestFit="1" customWidth="1"/>
    <col min="5" max="5" width="7.54296875" bestFit="1" customWidth="1"/>
  </cols>
  <sheetData>
    <row r="2" spans="5:5">
      <c r="E2" s="7"/>
    </row>
    <row r="3" spans="5:5">
      <c r="E3" s="7"/>
    </row>
    <row r="4" spans="5:5">
      <c r="E4" s="7"/>
    </row>
    <row r="5" spans="5:5">
      <c r="E5" s="7"/>
    </row>
    <row r="6" spans="5:5">
      <c r="E6" s="7"/>
    </row>
    <row r="7" spans="5:5">
      <c r="E7" s="7"/>
    </row>
    <row r="8" spans="5:5">
      <c r="E8" s="7"/>
    </row>
    <row r="9" spans="5:5">
      <c r="E9" s="7"/>
    </row>
    <row r="10" spans="5:5">
      <c r="E10" s="7"/>
    </row>
    <row r="11" spans="5:5">
      <c r="E11" s="7"/>
    </row>
    <row r="12" spans="5:5">
      <c r="E12" s="7"/>
    </row>
    <row r="13" spans="5:5">
      <c r="E13" s="7"/>
    </row>
    <row r="14" spans="5:5">
      <c r="E14" s="7"/>
    </row>
    <row r="15" spans="5:5">
      <c r="E15" s="7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0FE53-3992-4439-8F01-F51E7BB98D22}">
  <dimension ref="E2:E14"/>
  <sheetViews>
    <sheetView workbookViewId="0"/>
  </sheetViews>
  <sheetFormatPr defaultRowHeight="19.8"/>
  <cols>
    <col min="1" max="1" width="10.81640625" bestFit="1" customWidth="1"/>
    <col min="2" max="2" width="24.08984375" bestFit="1" customWidth="1"/>
    <col min="3" max="3" width="80.7265625" bestFit="1" customWidth="1"/>
    <col min="4" max="4" width="42" bestFit="1" customWidth="1"/>
    <col min="5" max="5" width="7.54296875" bestFit="1" customWidth="1"/>
  </cols>
  <sheetData>
    <row r="2" spans="5:5">
      <c r="E2" s="7"/>
    </row>
    <row r="3" spans="5:5">
      <c r="E3" s="7"/>
    </row>
    <row r="4" spans="5:5">
      <c r="E4" s="7"/>
    </row>
    <row r="5" spans="5:5">
      <c r="E5" s="7"/>
    </row>
    <row r="6" spans="5:5">
      <c r="E6" s="7"/>
    </row>
    <row r="7" spans="5:5">
      <c r="E7" s="7"/>
    </row>
    <row r="8" spans="5:5">
      <c r="E8" s="7"/>
    </row>
    <row r="9" spans="5:5">
      <c r="E9" s="7"/>
    </row>
    <row r="10" spans="5:5">
      <c r="E10" s="7"/>
    </row>
    <row r="11" spans="5:5">
      <c r="E11" s="7"/>
    </row>
    <row r="12" spans="5:5">
      <c r="E12" s="7"/>
    </row>
    <row r="13" spans="5:5">
      <c r="E13" s="7"/>
    </row>
    <row r="14" spans="5:5">
      <c r="E14" s="7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2:E24"/>
  <sheetViews>
    <sheetView workbookViewId="0">
      <selection sqref="A1:XFD1048576"/>
    </sheetView>
  </sheetViews>
  <sheetFormatPr defaultRowHeight="19.8"/>
  <cols>
    <col min="1" max="1" width="3.54296875" customWidth="1"/>
    <col min="2" max="2" width="24.81640625" customWidth="1"/>
    <col min="3" max="3" width="66.81640625" customWidth="1"/>
    <col min="4" max="4" width="10" customWidth="1"/>
    <col min="5" max="5" width="7.6328125" bestFit="1" customWidth="1"/>
  </cols>
  <sheetData>
    <row r="2" spans="5:5">
      <c r="E2" s="7"/>
    </row>
    <row r="3" spans="5:5">
      <c r="E3" s="7"/>
    </row>
    <row r="4" spans="5:5">
      <c r="E4" s="7"/>
    </row>
    <row r="5" spans="5:5">
      <c r="E5" s="7"/>
    </row>
    <row r="6" spans="5:5">
      <c r="E6" s="7"/>
    </row>
    <row r="7" spans="5:5">
      <c r="E7" s="7"/>
    </row>
    <row r="8" spans="5:5">
      <c r="E8" s="7"/>
    </row>
    <row r="9" spans="5:5">
      <c r="E9" s="7"/>
    </row>
    <row r="10" spans="5:5">
      <c r="E10" s="7"/>
    </row>
    <row r="11" spans="5:5">
      <c r="E11" s="7"/>
    </row>
    <row r="12" spans="5:5">
      <c r="E12" s="7"/>
    </row>
    <row r="13" spans="5:5">
      <c r="E13" s="7"/>
    </row>
    <row r="14" spans="5:5">
      <c r="E14" s="7"/>
    </row>
    <row r="15" spans="5:5">
      <c r="E15" s="7"/>
    </row>
    <row r="16" spans="5:5">
      <c r="E16" s="7"/>
    </row>
    <row r="17" spans="5:5">
      <c r="E17" s="2"/>
    </row>
    <row r="18" spans="5:5">
      <c r="E18" s="2"/>
    </row>
    <row r="19" spans="5:5">
      <c r="E19" s="2"/>
    </row>
    <row r="20" spans="5:5">
      <c r="E20" s="2"/>
    </row>
    <row r="21" spans="5:5">
      <c r="E21" s="2"/>
    </row>
    <row r="22" spans="5:5">
      <c r="E22" s="2"/>
    </row>
    <row r="23" spans="5:5">
      <c r="E23" s="2"/>
    </row>
    <row r="24" spans="5:5">
      <c r="E24" s="2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K33"/>
  <sheetViews>
    <sheetView workbookViewId="0"/>
  </sheetViews>
  <sheetFormatPr defaultRowHeight="19.8"/>
  <cols>
    <col min="1" max="1" width="3.54296875" customWidth="1"/>
    <col min="2" max="2" width="27.08984375" customWidth="1"/>
    <col min="3" max="3" width="80.90625" customWidth="1"/>
    <col min="4" max="4" width="31.6328125" customWidth="1"/>
    <col min="5" max="5" width="5.6328125" customWidth="1"/>
    <col min="6" max="6" width="8.453125" customWidth="1"/>
    <col min="7" max="7" width="9.453125" customWidth="1"/>
    <col min="8" max="8" width="24.36328125" customWidth="1"/>
    <col min="9" max="9" width="80.90625" bestFit="1" customWidth="1"/>
    <col min="10" max="10" width="11.36328125" customWidth="1"/>
    <col min="11" max="11" width="5.6328125" customWidth="1"/>
  </cols>
  <sheetData>
    <row r="2" spans="2:10">
      <c r="E2" s="2"/>
      <c r="F2" s="2"/>
      <c r="G2" s="2"/>
      <c r="H2" s="2"/>
      <c r="I2" s="2"/>
      <c r="J2" s="2"/>
    </row>
    <row r="3" spans="2:10">
      <c r="E3" s="2"/>
      <c r="F3" s="2"/>
      <c r="G3" s="2"/>
      <c r="H3" s="2"/>
      <c r="I3" s="2"/>
      <c r="J3" s="2"/>
    </row>
    <row r="4" spans="2:10">
      <c r="E4" s="2"/>
      <c r="F4" s="2"/>
      <c r="G4" s="2"/>
      <c r="H4" s="2"/>
      <c r="I4" s="2"/>
      <c r="J4" s="2"/>
    </row>
    <row r="5" spans="2:10">
      <c r="E5" s="2"/>
      <c r="F5" s="2"/>
      <c r="G5" s="2"/>
      <c r="H5" s="2"/>
      <c r="I5" s="2"/>
      <c r="J5" s="2"/>
    </row>
    <row r="6" spans="2:10">
      <c r="B6" s="2"/>
      <c r="C6" s="2"/>
      <c r="D6" s="2"/>
      <c r="E6" s="2"/>
      <c r="F6" s="2"/>
      <c r="G6" s="2"/>
      <c r="H6" s="2"/>
      <c r="I6" s="2"/>
      <c r="J6" s="2"/>
    </row>
    <row r="7" spans="2:10">
      <c r="E7" s="2"/>
      <c r="F7" s="2"/>
      <c r="G7" s="2"/>
      <c r="H7" s="2"/>
      <c r="I7" s="2"/>
      <c r="J7" s="2"/>
    </row>
    <row r="8" spans="2:10">
      <c r="E8" s="2"/>
      <c r="F8" s="2"/>
      <c r="G8" s="2"/>
      <c r="H8" s="2"/>
      <c r="I8" s="2"/>
      <c r="J8" s="2"/>
    </row>
    <row r="9" spans="2:10">
      <c r="E9" s="2"/>
      <c r="F9" s="2"/>
      <c r="G9" s="2"/>
      <c r="H9" s="2"/>
      <c r="I9" s="2"/>
      <c r="J9" s="2"/>
    </row>
    <row r="10" spans="2:10">
      <c r="E10" s="2"/>
      <c r="F10" s="2"/>
      <c r="G10" s="2"/>
      <c r="H10" s="2"/>
      <c r="I10" s="2"/>
      <c r="J10" s="2"/>
    </row>
    <row r="11" spans="2:10">
      <c r="E11" s="2"/>
      <c r="F11" s="2"/>
      <c r="G11" s="2"/>
      <c r="H11" s="2"/>
      <c r="I11" s="2"/>
      <c r="J11" s="2"/>
    </row>
    <row r="12" spans="2:10">
      <c r="E12" s="2"/>
      <c r="F12" s="2"/>
      <c r="G12" s="2"/>
      <c r="H12" s="2"/>
      <c r="I12" s="2"/>
      <c r="J12" s="2"/>
    </row>
    <row r="13" spans="2:10">
      <c r="B13" s="5"/>
      <c r="C13" s="5"/>
      <c r="D13" s="5"/>
      <c r="E13" s="2"/>
      <c r="F13" s="5"/>
      <c r="G13" s="5"/>
      <c r="H13" s="2"/>
      <c r="I13" s="2"/>
      <c r="J13" s="2"/>
    </row>
    <row r="14" spans="2:10">
      <c r="E14" s="2"/>
      <c r="F14" s="2"/>
      <c r="G14" s="2"/>
      <c r="H14" s="2"/>
      <c r="I14" s="2"/>
      <c r="J14" s="2"/>
    </row>
    <row r="15" spans="2:10">
      <c r="E15" s="2"/>
      <c r="F15" s="2"/>
      <c r="G15" s="2"/>
      <c r="H15" s="2"/>
      <c r="I15" s="2"/>
      <c r="J15" s="2"/>
    </row>
    <row r="16" spans="2:10">
      <c r="E16" s="2"/>
      <c r="F16" s="2"/>
      <c r="G16" s="2"/>
      <c r="H16" s="2"/>
      <c r="I16" s="2"/>
      <c r="J16" s="2"/>
    </row>
    <row r="17" spans="5:11">
      <c r="E17" s="2"/>
      <c r="F17" s="2"/>
      <c r="G17" s="2"/>
      <c r="H17" s="2"/>
      <c r="I17" s="2"/>
      <c r="J17" s="2"/>
    </row>
    <row r="18" spans="5:11">
      <c r="E18" s="2"/>
      <c r="F18" s="2"/>
      <c r="G18" s="2"/>
      <c r="H18" s="2"/>
      <c r="I18" s="2"/>
      <c r="J18" s="2"/>
      <c r="K18" s="2"/>
    </row>
    <row r="19" spans="5:11">
      <c r="E19" s="2"/>
      <c r="F19" s="2"/>
      <c r="G19" s="2"/>
      <c r="H19" s="2"/>
      <c r="I19" s="2"/>
      <c r="J19" s="2"/>
      <c r="K19" s="2"/>
    </row>
    <row r="20" spans="5:11">
      <c r="E20" s="2"/>
      <c r="F20" s="2"/>
      <c r="G20" s="2"/>
      <c r="H20" s="2"/>
      <c r="J20" s="2"/>
      <c r="K20" s="2"/>
    </row>
    <row r="21" spans="5:11">
      <c r="E21" s="2"/>
      <c r="F21" s="2"/>
      <c r="H21" s="2"/>
      <c r="J21" s="2"/>
      <c r="K21" s="2"/>
    </row>
    <row r="22" spans="5:11">
      <c r="E22" s="2"/>
      <c r="F22" s="2"/>
      <c r="H22" s="2"/>
      <c r="J22" s="2"/>
      <c r="K22" s="2"/>
    </row>
    <row r="23" spans="5:11">
      <c r="E23" s="2"/>
      <c r="F23" s="2"/>
      <c r="H23" s="2"/>
      <c r="J23" s="2"/>
      <c r="K23" s="2"/>
    </row>
    <row r="24" spans="5:11">
      <c r="E24" s="2"/>
      <c r="F24" s="2"/>
      <c r="H24" s="2"/>
      <c r="J24" s="2"/>
      <c r="K24" s="2"/>
    </row>
    <row r="25" spans="5:11">
      <c r="E25" s="2"/>
      <c r="J25" s="2"/>
      <c r="K25" s="2"/>
    </row>
    <row r="26" spans="5:11">
      <c r="E26" s="2"/>
      <c r="J26" s="2"/>
      <c r="K26" s="2"/>
    </row>
    <row r="27" spans="5:11">
      <c r="E27" s="2"/>
      <c r="J27" s="2"/>
    </row>
    <row r="28" spans="5:11">
      <c r="J28" s="2"/>
    </row>
    <row r="29" spans="5:11">
      <c r="J29" s="2"/>
    </row>
    <row r="30" spans="5:11">
      <c r="J30" s="2"/>
    </row>
    <row r="31" spans="5:11">
      <c r="J31" s="2"/>
    </row>
    <row r="32" spans="5:11">
      <c r="J32" s="2"/>
    </row>
    <row r="33" spans="10:10">
      <c r="J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5356AA-48A3-43B8-AC21-6CF0F69D27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Sheet1</vt:lpstr>
      <vt:lpstr>Sheet2</vt:lpstr>
      <vt:lpstr>Table 3 (23)</vt:lpstr>
      <vt:lpstr>Table 3 (21)</vt:lpstr>
      <vt:lpstr>Table 3 (19)</vt:lpstr>
      <vt:lpstr>Table 3 (17)</vt:lpstr>
      <vt:lpstr>Table 3 (15)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Yokoyama Kazuhide</cp:lastModifiedBy>
  <dcterms:created xsi:type="dcterms:W3CDTF">2020-06-01T02:07:32Z</dcterms:created>
  <dcterms:modified xsi:type="dcterms:W3CDTF">2023-07-08T07:24:03Z</dcterms:modified>
</cp:coreProperties>
</file>