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510" yWindow="615" windowWidth="27735" windowHeight="13950"/>
  </bookViews>
  <sheets>
    <sheet name="TestCase" sheetId="1" r:id="rId1"/>
    <sheet name="TC MAP" sheetId="2" r:id="rId2"/>
    <sheet name="양식 응답 시트1" sheetId="3" r:id="rId3"/>
  </sheets>
  <definedNames>
    <definedName name="머릿글" localSheetId="0">TestCase!$B$1:$I$1</definedName>
  </definedNames>
  <calcPr calcId="145621"/>
</workbook>
</file>

<file path=xl/calcChain.xml><?xml version="1.0" encoding="utf-8"?>
<calcChain xmlns="http://schemas.openxmlformats.org/spreadsheetml/2006/main">
  <c r="H5" i="2" l="1" a="1"/>
  <c r="H5" i="2" s="1"/>
  <c r="G5" i="2" a="1"/>
  <c r="G5" i="2" s="1"/>
  <c r="F5" i="2" a="1"/>
  <c r="F5" i="2" s="1"/>
  <c r="E5" i="2" a="1"/>
  <c r="E5" i="2" s="1"/>
  <c r="D5" i="2" a="1"/>
  <c r="D5" i="2" s="1"/>
  <c r="I5" i="2" s="1"/>
  <c r="H4" i="2" a="1"/>
  <c r="H4" i="2" s="1"/>
  <c r="G4" i="2" a="1"/>
  <c r="G4" i="2" s="1"/>
  <c r="F4" i="2" a="1"/>
  <c r="F4" i="2" s="1"/>
  <c r="E4" i="2" a="1"/>
  <c r="E4" i="2" s="1"/>
  <c r="D4" i="2" a="1"/>
  <c r="D4" i="2" s="1"/>
  <c r="I4" i="2" s="1"/>
  <c r="H3" i="2" a="1"/>
  <c r="H3" i="2" s="1"/>
  <c r="H6" i="2" s="1"/>
  <c r="G3" i="2" a="1"/>
  <c r="G3" i="2" s="1"/>
  <c r="G6" i="2" s="1"/>
  <c r="F3" i="2" a="1"/>
  <c r="F3" i="2" s="1"/>
  <c r="F6" i="2" s="1"/>
  <c r="E3" i="2" a="1"/>
  <c r="E3" i="2" s="1"/>
  <c r="E6" i="2" s="1"/>
  <c r="D3" i="2" a="1"/>
  <c r="D3" i="2" s="1"/>
  <c r="A9" i="1"/>
  <c r="A8" i="1"/>
  <c r="A7" i="1"/>
  <c r="A6" i="1"/>
  <c r="A5" i="1"/>
  <c r="A4" i="1"/>
  <c r="A3" i="1"/>
  <c r="J2" i="1"/>
  <c r="J3" i="1" s="1"/>
  <c r="J4" i="1" s="1"/>
  <c r="J5" i="1" s="1"/>
  <c r="J6" i="1" s="1"/>
  <c r="J7" i="1" s="1"/>
  <c r="J8" i="1" s="1"/>
  <c r="J9" i="1" s="1"/>
  <c r="A2" i="1"/>
  <c r="D6" i="2" l="1"/>
  <c r="I3" i="2"/>
  <c r="B5" i="2"/>
  <c r="J5" i="2" s="1"/>
  <c r="B4" i="2" l="1"/>
  <c r="J4" i="2" s="1"/>
  <c r="B3" i="2"/>
  <c r="J3" i="2" s="1"/>
  <c r="I6" i="2"/>
  <c r="B6" i="2" l="1"/>
  <c r="H7" i="2" s="1"/>
  <c r="G7" i="2" l="1"/>
  <c r="E7" i="2"/>
  <c r="C4" i="2"/>
  <c r="C3" i="2"/>
  <c r="D7" i="2"/>
  <c r="C5" i="2"/>
  <c r="F7" i="2"/>
  <c r="I7" i="2"/>
  <c r="C6" i="2" l="1"/>
</calcChain>
</file>

<file path=xl/comments1.xml><?xml version="1.0" encoding="utf-8"?>
<comments xmlns="http://schemas.openxmlformats.org/spreadsheetml/2006/main">
  <authors>
    <author/>
  </authors>
  <commentList>
    <comment ref="A1" authorId="0">
      <text>
        <r>
          <rPr>
            <sz val="10"/>
            <color rgb="FF000000"/>
            <rFont val="Arial"/>
          </rPr>
          <t>케이스 번호, 카운트 용도</t>
        </r>
      </text>
    </comment>
    <comment ref="B1" authorId="0">
      <text>
        <r>
          <rPr>
            <sz val="10"/>
            <color rgb="FF000000"/>
            <rFont val="Arial"/>
          </rPr>
          <t>프로그램의 가장 큰단위로 나눌 수 있는 시스템 범주</t>
        </r>
      </text>
    </comment>
    <comment ref="C1" authorId="0">
      <text>
        <r>
          <rPr>
            <sz val="10"/>
            <color rgb="FF000000"/>
            <rFont val="Arial"/>
          </rPr>
          <t>모듈단위 분류</t>
        </r>
      </text>
    </comment>
    <comment ref="D1" authorId="0">
      <text>
        <r>
          <rPr>
            <sz val="10"/>
            <color rgb="FF000000"/>
            <rFont val="Arial"/>
          </rPr>
          <t>사용자가 케이스의 내용을 빠르게 파악할 수 있도록 요약함</t>
        </r>
      </text>
    </comment>
    <comment ref="E1" authorId="0">
      <text>
        <r>
          <rPr>
            <sz val="10"/>
            <color rgb="FF000000"/>
            <rFont val="Arial"/>
          </rPr>
          <t>실행방법 실행전 충족되야하는 조건</t>
        </r>
      </text>
    </comment>
    <comment ref="F1" authorId="0">
      <text>
        <r>
          <rPr>
            <sz val="10"/>
            <color rgb="FF000000"/>
            <rFont val="Arial"/>
          </rPr>
          <t>해당 케이스의 직접적인 실행 순서를 작성</t>
        </r>
      </text>
    </comment>
    <comment ref="G1" authorId="0">
      <text>
        <r>
          <rPr>
            <sz val="10"/>
            <color rgb="FF000000"/>
            <rFont val="Arial"/>
          </rPr>
          <t>실행 순서에 대해 기대되는 결과를 입력</t>
        </r>
      </text>
    </comment>
    <comment ref="I1" authorId="0">
      <text>
        <r>
          <rPr>
            <sz val="10"/>
            <color rgb="FF000000"/>
            <rFont val="Arial"/>
          </rPr>
          <t>실제로 실행 순서를 실행한 결과를 입력</t>
        </r>
      </text>
    </comment>
    <comment ref="K1" authorId="0">
      <text>
        <r>
          <rPr>
            <sz val="10"/>
            <color rgb="FF000000"/>
            <rFont val="Arial"/>
          </rPr>
          <t>실제로 실행 순서를 실행한 결과를 입력</t>
        </r>
      </text>
    </comment>
  </commentList>
</comments>
</file>

<file path=xl/sharedStrings.xml><?xml version="1.0" encoding="utf-8"?>
<sst xmlns="http://schemas.openxmlformats.org/spreadsheetml/2006/main" count="91" uniqueCount="71">
  <si>
    <t>타임스탬프</t>
  </si>
  <si>
    <t>제목없는 질문</t>
  </si>
  <si>
    <t>테스트케이스 현황</t>
  </si>
  <si>
    <t>분류</t>
  </si>
  <si>
    <t>개수</t>
  </si>
  <si>
    <t>비율</t>
  </si>
  <si>
    <t>Pass</t>
  </si>
  <si>
    <t>Fail</t>
  </si>
  <si>
    <t>N/A</t>
  </si>
  <si>
    <t>Block</t>
  </si>
  <si>
    <t>N/T</t>
  </si>
  <si>
    <t>Total</t>
  </si>
  <si>
    <t>Total(%)</t>
  </si>
  <si>
    <t>게임실행</t>
  </si>
  <si>
    <t>No</t>
  </si>
  <si>
    <t>대분류</t>
  </si>
  <si>
    <t>소분류</t>
  </si>
  <si>
    <t>테스트 시나리오</t>
  </si>
  <si>
    <t>테스트 조건</t>
  </si>
  <si>
    <t>실행 순서</t>
  </si>
  <si>
    <t>Pass Result</t>
  </si>
  <si>
    <t>P/F</t>
  </si>
  <si>
    <t>실제 결과</t>
  </si>
  <si>
    <t>메뉴기능</t>
  </si>
  <si>
    <t>새게임을 실행한다</t>
  </si>
  <si>
    <t>초급레벨을 실행한다</t>
  </si>
  <si>
    <t>중급레벨을 실행한다</t>
  </si>
  <si>
    <t>고급레벨을 실행한다</t>
  </si>
  <si>
    <t>사용자 지정 필드를 최대값으로 실행한다</t>
  </si>
  <si>
    <t>? 표시 기능을 사용한다</t>
  </si>
  <si>
    <t>컬로로 표시 기능을 사용한다</t>
  </si>
  <si>
    <t>소리 기능을 사용한다</t>
  </si>
  <si>
    <t>인게임기능</t>
  </si>
  <si>
    <t>UFC</t>
    <phoneticPr fontId="7" type="noConversion"/>
  </si>
  <si>
    <r>
      <rPr>
        <sz val="9"/>
        <rFont val="돋움"/>
        <family val="3"/>
        <charset val="129"/>
      </rPr>
      <t>클릭시</t>
    </r>
    <r>
      <rPr>
        <sz val="9"/>
        <rFont val="Verdana"/>
        <family val="2"/>
      </rPr>
      <t xml:space="preserve"> UFC </t>
    </r>
    <r>
      <rPr>
        <sz val="9"/>
        <rFont val="돋움"/>
        <family val="3"/>
        <charset val="129"/>
      </rPr>
      <t>홈으로</t>
    </r>
    <r>
      <rPr>
        <sz val="9"/>
        <rFont val="Verdana"/>
        <family val="2"/>
      </rPr>
      <t xml:space="preserve"> </t>
    </r>
    <r>
      <rPr>
        <sz val="9"/>
        <rFont val="돋움"/>
        <family val="3"/>
        <charset val="129"/>
      </rPr>
      <t>이동</t>
    </r>
    <phoneticPr fontId="7" type="noConversion"/>
  </si>
  <si>
    <r>
      <rPr>
        <sz val="9"/>
        <rFont val="Verdana"/>
        <family val="2"/>
      </rPr>
      <t xml:space="preserve">UFC </t>
    </r>
    <r>
      <rPr>
        <sz val="9"/>
        <rFont val="돋움"/>
        <family val="3"/>
        <charset val="129"/>
      </rPr>
      <t>로고</t>
    </r>
    <r>
      <rPr>
        <sz val="9"/>
        <rFont val="Verdana"/>
        <family val="2"/>
      </rPr>
      <t xml:space="preserve"> </t>
    </r>
    <r>
      <rPr>
        <sz val="9"/>
        <rFont val="돋움"/>
        <family val="3"/>
        <charset val="129"/>
      </rPr>
      <t>클릭</t>
    </r>
    <phoneticPr fontId="7" type="noConversion"/>
  </si>
  <si>
    <r>
      <rPr>
        <sz val="9"/>
        <rFont val="Verdana"/>
        <family val="2"/>
      </rPr>
      <t xml:space="preserve">UFC </t>
    </r>
    <r>
      <rPr>
        <sz val="9"/>
        <rFont val="돋움"/>
        <family val="3"/>
        <charset val="129"/>
      </rPr>
      <t>공식</t>
    </r>
    <r>
      <rPr>
        <sz val="9"/>
        <rFont val="Verdana"/>
        <family val="2"/>
      </rPr>
      <t xml:space="preserve"> </t>
    </r>
    <r>
      <rPr>
        <sz val="9"/>
        <rFont val="돋움"/>
        <family val="3"/>
        <charset val="129"/>
      </rPr>
      <t>홈페이지로</t>
    </r>
    <r>
      <rPr>
        <sz val="9"/>
        <rFont val="Verdana"/>
        <family val="2"/>
      </rPr>
      <t xml:space="preserve"> </t>
    </r>
    <r>
      <rPr>
        <sz val="9"/>
        <rFont val="돋움"/>
        <family val="3"/>
        <charset val="129"/>
      </rPr>
      <t>이동한다</t>
    </r>
    <phoneticPr fontId="7" type="noConversion"/>
  </si>
  <si>
    <r>
      <rPr>
        <sz val="9"/>
        <rFont val="돋움"/>
        <family val="3"/>
        <charset val="129"/>
      </rPr>
      <t>뉴스</t>
    </r>
    <r>
      <rPr>
        <sz val="9"/>
        <rFont val="Verdana"/>
        <family val="2"/>
      </rPr>
      <t xml:space="preserve"> </t>
    </r>
    <r>
      <rPr>
        <sz val="9"/>
        <rFont val="돋움"/>
        <family val="3"/>
        <charset val="129"/>
      </rPr>
      <t>홈</t>
    </r>
    <phoneticPr fontId="7" type="noConversion"/>
  </si>
  <si>
    <r>
      <rPr>
        <sz val="9"/>
        <rFont val="돋움"/>
        <family val="3"/>
        <charset val="129"/>
      </rPr>
      <t>선수</t>
    </r>
    <r>
      <rPr>
        <sz val="9"/>
        <rFont val="Verdana"/>
        <family val="2"/>
      </rPr>
      <t xml:space="preserve"> </t>
    </r>
    <r>
      <rPr>
        <sz val="9"/>
        <rFont val="돋움"/>
        <family val="3"/>
        <charset val="129"/>
      </rPr>
      <t>영상</t>
    </r>
    <phoneticPr fontId="7" type="noConversion"/>
  </si>
  <si>
    <r>
      <rPr>
        <sz val="9"/>
        <rFont val="돋움"/>
        <family val="3"/>
        <charset val="129"/>
      </rPr>
      <t>선수</t>
    </r>
    <r>
      <rPr>
        <sz val="9"/>
        <rFont val="Verdana"/>
        <family val="2"/>
      </rPr>
      <t xml:space="preserve"> </t>
    </r>
    <r>
      <rPr>
        <sz val="9"/>
        <rFont val="돋움"/>
        <family val="3"/>
        <charset val="129"/>
      </rPr>
      <t>랭킹</t>
    </r>
    <phoneticPr fontId="7" type="noConversion"/>
  </si>
  <si>
    <r>
      <rPr>
        <sz val="9"/>
        <rFont val="돋움"/>
        <family val="3"/>
        <charset val="129"/>
      </rPr>
      <t>경기</t>
    </r>
    <r>
      <rPr>
        <sz val="9"/>
        <rFont val="Verdana"/>
        <family val="2"/>
      </rPr>
      <t xml:space="preserve"> </t>
    </r>
    <r>
      <rPr>
        <sz val="9"/>
        <rFont val="돋움"/>
        <family val="3"/>
        <charset val="129"/>
      </rPr>
      <t>일정</t>
    </r>
    <phoneticPr fontId="7" type="noConversion"/>
  </si>
  <si>
    <r>
      <rPr>
        <sz val="9"/>
        <rFont val="돋움"/>
        <family val="3"/>
        <charset val="129"/>
      </rPr>
      <t>선수</t>
    </r>
    <r>
      <rPr>
        <sz val="9"/>
        <rFont val="Verdana"/>
        <family val="2"/>
      </rPr>
      <t xml:space="preserve"> </t>
    </r>
    <r>
      <rPr>
        <sz val="9"/>
        <rFont val="돋움"/>
        <family val="3"/>
        <charset val="129"/>
      </rPr>
      <t>목록</t>
    </r>
    <phoneticPr fontId="7" type="noConversion"/>
  </si>
  <si>
    <t>상점</t>
    <phoneticPr fontId="7" type="noConversion"/>
  </si>
  <si>
    <r>
      <rPr>
        <sz val="9"/>
        <rFont val="돋움"/>
        <family val="3"/>
        <charset val="129"/>
      </rPr>
      <t>티켓</t>
    </r>
    <r>
      <rPr>
        <sz val="9"/>
        <rFont val="Verdana"/>
        <family val="2"/>
      </rPr>
      <t xml:space="preserve"> </t>
    </r>
    <r>
      <rPr>
        <sz val="9"/>
        <rFont val="돋움"/>
        <family val="3"/>
        <charset val="129"/>
      </rPr>
      <t>예매</t>
    </r>
    <phoneticPr fontId="7" type="noConversion"/>
  </si>
  <si>
    <r>
      <rPr>
        <sz val="9"/>
        <rFont val="돋움"/>
        <family val="3"/>
        <charset val="129"/>
      </rPr>
      <t>클릭시</t>
    </r>
    <r>
      <rPr>
        <sz val="9"/>
        <rFont val="Verdana"/>
        <family val="2"/>
      </rPr>
      <t xml:space="preserve"> </t>
    </r>
    <r>
      <rPr>
        <sz val="9"/>
        <rFont val="돋움"/>
        <family val="3"/>
        <charset val="129"/>
      </rPr>
      <t>뉴스</t>
    </r>
    <r>
      <rPr>
        <sz val="9"/>
        <rFont val="Verdana"/>
        <family val="2"/>
      </rPr>
      <t xml:space="preserve"> </t>
    </r>
    <r>
      <rPr>
        <sz val="9"/>
        <rFont val="돋움"/>
        <family val="3"/>
        <charset val="129"/>
      </rPr>
      <t>홈으로</t>
    </r>
    <r>
      <rPr>
        <sz val="9"/>
        <rFont val="Verdana"/>
        <family val="2"/>
      </rPr>
      <t xml:space="preserve"> </t>
    </r>
    <r>
      <rPr>
        <sz val="9"/>
        <rFont val="돋움"/>
        <family val="3"/>
        <charset val="129"/>
      </rPr>
      <t>이동</t>
    </r>
    <phoneticPr fontId="7" type="noConversion"/>
  </si>
  <si>
    <r>
      <rPr>
        <sz val="9"/>
        <rFont val="돋움"/>
        <family val="3"/>
        <charset val="129"/>
      </rPr>
      <t>클릭시</t>
    </r>
    <r>
      <rPr>
        <sz val="9"/>
        <rFont val="Verdana"/>
        <family val="2"/>
      </rPr>
      <t xml:space="preserve"> </t>
    </r>
    <r>
      <rPr>
        <sz val="9"/>
        <rFont val="돋움"/>
        <family val="3"/>
        <charset val="129"/>
      </rPr>
      <t>선수</t>
    </r>
    <r>
      <rPr>
        <sz val="9"/>
        <rFont val="Verdana"/>
        <family val="2"/>
      </rPr>
      <t xml:space="preserve"> </t>
    </r>
    <r>
      <rPr>
        <sz val="9"/>
        <rFont val="돋움"/>
        <family val="3"/>
        <charset val="129"/>
      </rPr>
      <t>랭킹으로</t>
    </r>
    <r>
      <rPr>
        <sz val="9"/>
        <rFont val="Verdana"/>
        <family val="2"/>
      </rPr>
      <t xml:space="preserve"> </t>
    </r>
    <r>
      <rPr>
        <sz val="9"/>
        <rFont val="돋움"/>
        <family val="3"/>
        <charset val="129"/>
      </rPr>
      <t>이동</t>
    </r>
    <phoneticPr fontId="7" type="noConversion"/>
  </si>
  <si>
    <r>
      <rPr>
        <sz val="9"/>
        <rFont val="돋움"/>
        <family val="3"/>
        <charset val="129"/>
      </rPr>
      <t>클릭시</t>
    </r>
    <r>
      <rPr>
        <sz val="9"/>
        <rFont val="Verdana"/>
        <family val="2"/>
      </rPr>
      <t xml:space="preserve"> </t>
    </r>
    <r>
      <rPr>
        <sz val="9"/>
        <rFont val="돋움"/>
        <family val="3"/>
        <charset val="129"/>
      </rPr>
      <t>선수</t>
    </r>
    <r>
      <rPr>
        <sz val="9"/>
        <rFont val="Verdana"/>
        <family val="2"/>
      </rPr>
      <t xml:space="preserve"> </t>
    </r>
    <r>
      <rPr>
        <sz val="9"/>
        <rFont val="돋움"/>
        <family val="3"/>
        <charset val="129"/>
      </rPr>
      <t>영상으로</t>
    </r>
    <r>
      <rPr>
        <sz val="9"/>
        <rFont val="Verdana"/>
        <family val="2"/>
      </rPr>
      <t xml:space="preserve"> </t>
    </r>
    <r>
      <rPr>
        <sz val="9"/>
        <rFont val="돋움"/>
        <family val="3"/>
        <charset val="129"/>
      </rPr>
      <t>이동</t>
    </r>
    <phoneticPr fontId="7" type="noConversion"/>
  </si>
  <si>
    <r>
      <rPr>
        <sz val="9"/>
        <rFont val="돋움"/>
        <family val="3"/>
        <charset val="129"/>
      </rPr>
      <t>클릭시</t>
    </r>
    <r>
      <rPr>
        <sz val="9"/>
        <rFont val="Verdana"/>
        <family val="2"/>
      </rPr>
      <t xml:space="preserve"> </t>
    </r>
    <r>
      <rPr>
        <sz val="9"/>
        <rFont val="돋움"/>
        <family val="3"/>
        <charset val="129"/>
      </rPr>
      <t>경기</t>
    </r>
    <r>
      <rPr>
        <sz val="9"/>
        <rFont val="Verdana"/>
        <family val="2"/>
      </rPr>
      <t xml:space="preserve"> </t>
    </r>
    <r>
      <rPr>
        <sz val="9"/>
        <rFont val="돋움"/>
        <family val="3"/>
        <charset val="129"/>
      </rPr>
      <t>일정으로</t>
    </r>
    <r>
      <rPr>
        <sz val="9"/>
        <rFont val="Verdana"/>
        <family val="2"/>
      </rPr>
      <t xml:space="preserve"> </t>
    </r>
    <r>
      <rPr>
        <sz val="9"/>
        <rFont val="돋움"/>
        <family val="3"/>
        <charset val="129"/>
      </rPr>
      <t>이동</t>
    </r>
    <phoneticPr fontId="7" type="noConversion"/>
  </si>
  <si>
    <r>
      <rPr>
        <sz val="9"/>
        <rFont val="돋움"/>
        <family val="3"/>
        <charset val="129"/>
      </rPr>
      <t>클릭시</t>
    </r>
    <r>
      <rPr>
        <sz val="9"/>
        <rFont val="Verdana"/>
        <family val="2"/>
      </rPr>
      <t xml:space="preserve"> </t>
    </r>
    <r>
      <rPr>
        <sz val="9"/>
        <rFont val="돋움"/>
        <family val="3"/>
        <charset val="129"/>
      </rPr>
      <t>선수</t>
    </r>
    <r>
      <rPr>
        <sz val="9"/>
        <rFont val="Verdana"/>
        <family val="2"/>
      </rPr>
      <t xml:space="preserve"> </t>
    </r>
    <r>
      <rPr>
        <sz val="9"/>
        <rFont val="돋움"/>
        <family val="3"/>
        <charset val="129"/>
      </rPr>
      <t>목록으로</t>
    </r>
    <r>
      <rPr>
        <sz val="9"/>
        <rFont val="Verdana"/>
        <family val="2"/>
      </rPr>
      <t xml:space="preserve"> </t>
    </r>
    <r>
      <rPr>
        <sz val="9"/>
        <rFont val="돋움"/>
        <family val="3"/>
        <charset val="129"/>
      </rPr>
      <t>이동</t>
    </r>
    <phoneticPr fontId="7" type="noConversion"/>
  </si>
  <si>
    <r>
      <rPr>
        <sz val="9"/>
        <rFont val="돋움"/>
        <family val="3"/>
        <charset val="129"/>
      </rPr>
      <t>클릭시</t>
    </r>
    <r>
      <rPr>
        <sz val="9"/>
        <rFont val="Verdana"/>
        <family val="2"/>
      </rPr>
      <t xml:space="preserve"> </t>
    </r>
    <r>
      <rPr>
        <sz val="9"/>
        <rFont val="돋움"/>
        <family val="3"/>
        <charset val="129"/>
      </rPr>
      <t>상점으로</t>
    </r>
    <r>
      <rPr>
        <sz val="9"/>
        <rFont val="Verdana"/>
        <family val="2"/>
      </rPr>
      <t xml:space="preserve"> </t>
    </r>
    <r>
      <rPr>
        <sz val="9"/>
        <rFont val="돋움"/>
        <family val="3"/>
        <charset val="129"/>
      </rPr>
      <t>이동</t>
    </r>
    <phoneticPr fontId="7" type="noConversion"/>
  </si>
  <si>
    <r>
      <rPr>
        <sz val="9"/>
        <rFont val="돋움"/>
        <family val="3"/>
        <charset val="129"/>
      </rPr>
      <t>클릭시</t>
    </r>
    <r>
      <rPr>
        <sz val="9"/>
        <rFont val="Verdana"/>
        <family val="2"/>
      </rPr>
      <t xml:space="preserve"> </t>
    </r>
    <r>
      <rPr>
        <sz val="9"/>
        <rFont val="돋움"/>
        <family val="3"/>
        <charset val="129"/>
      </rPr>
      <t>티켓</t>
    </r>
    <r>
      <rPr>
        <sz val="9"/>
        <rFont val="Verdana"/>
        <family val="2"/>
      </rPr>
      <t xml:space="preserve"> </t>
    </r>
    <r>
      <rPr>
        <sz val="9"/>
        <rFont val="돋움"/>
        <family val="3"/>
        <charset val="129"/>
      </rPr>
      <t>예매로</t>
    </r>
    <r>
      <rPr>
        <sz val="9"/>
        <rFont val="Verdana"/>
        <family val="2"/>
      </rPr>
      <t xml:space="preserve"> </t>
    </r>
    <r>
      <rPr>
        <sz val="9"/>
        <rFont val="돋움"/>
        <family val="3"/>
        <charset val="129"/>
      </rPr>
      <t>이동</t>
    </r>
    <phoneticPr fontId="7" type="noConversion"/>
  </si>
  <si>
    <r>
      <rPr>
        <sz val="9"/>
        <rFont val="돋움"/>
        <family val="3"/>
        <charset val="129"/>
      </rPr>
      <t>뉴스</t>
    </r>
    <r>
      <rPr>
        <sz val="9"/>
        <rFont val="Verdana"/>
        <family val="2"/>
      </rPr>
      <t xml:space="preserve"> </t>
    </r>
    <r>
      <rPr>
        <sz val="9"/>
        <rFont val="돋움"/>
        <family val="3"/>
        <charset val="129"/>
      </rPr>
      <t>홈</t>
    </r>
    <r>
      <rPr>
        <sz val="9"/>
        <rFont val="Verdana"/>
        <family val="2"/>
      </rPr>
      <t xml:space="preserve"> </t>
    </r>
    <r>
      <rPr>
        <sz val="9"/>
        <rFont val="돋움"/>
        <family val="3"/>
        <charset val="129"/>
      </rPr>
      <t>클릭</t>
    </r>
    <phoneticPr fontId="7" type="noConversion"/>
  </si>
  <si>
    <r>
      <rPr>
        <sz val="9"/>
        <rFont val="돋움"/>
        <family val="3"/>
        <charset val="129"/>
      </rPr>
      <t>선수</t>
    </r>
    <r>
      <rPr>
        <sz val="9"/>
        <rFont val="Verdana"/>
        <family val="2"/>
      </rPr>
      <t xml:space="preserve"> </t>
    </r>
    <r>
      <rPr>
        <sz val="9"/>
        <rFont val="돋움"/>
        <family val="3"/>
        <charset val="129"/>
      </rPr>
      <t>영상</t>
    </r>
    <r>
      <rPr>
        <sz val="9"/>
        <rFont val="Verdana"/>
        <family val="2"/>
      </rPr>
      <t xml:space="preserve"> </t>
    </r>
    <r>
      <rPr>
        <sz val="9"/>
        <rFont val="돋움"/>
        <family val="3"/>
        <charset val="129"/>
      </rPr>
      <t>클릭</t>
    </r>
    <phoneticPr fontId="7" type="noConversion"/>
  </si>
  <si>
    <r>
      <rPr>
        <sz val="9"/>
        <rFont val="돋움"/>
        <family val="3"/>
        <charset val="129"/>
      </rPr>
      <t>선수</t>
    </r>
    <r>
      <rPr>
        <sz val="9"/>
        <rFont val="Verdana"/>
        <family val="2"/>
      </rPr>
      <t xml:space="preserve"> </t>
    </r>
    <r>
      <rPr>
        <sz val="9"/>
        <rFont val="돋움"/>
        <family val="3"/>
        <charset val="129"/>
      </rPr>
      <t>랭킹</t>
    </r>
    <r>
      <rPr>
        <sz val="9"/>
        <rFont val="Verdana"/>
        <family val="2"/>
      </rPr>
      <t xml:space="preserve"> </t>
    </r>
    <r>
      <rPr>
        <sz val="9"/>
        <rFont val="돋움"/>
        <family val="3"/>
        <charset val="129"/>
      </rPr>
      <t>클릭</t>
    </r>
    <phoneticPr fontId="7" type="noConversion"/>
  </si>
  <si>
    <r>
      <rPr>
        <sz val="9"/>
        <rFont val="돋움"/>
        <family val="3"/>
        <charset val="129"/>
      </rPr>
      <t>경기</t>
    </r>
    <r>
      <rPr>
        <sz val="9"/>
        <rFont val="Verdana"/>
        <family val="2"/>
      </rPr>
      <t xml:space="preserve"> </t>
    </r>
    <r>
      <rPr>
        <sz val="9"/>
        <rFont val="돋움"/>
        <family val="3"/>
        <charset val="129"/>
      </rPr>
      <t>일정</t>
    </r>
    <r>
      <rPr>
        <sz val="9"/>
        <rFont val="Verdana"/>
        <family val="2"/>
      </rPr>
      <t xml:space="preserve"> </t>
    </r>
    <r>
      <rPr>
        <sz val="9"/>
        <rFont val="돋움"/>
        <family val="3"/>
        <charset val="129"/>
      </rPr>
      <t>클릭</t>
    </r>
    <phoneticPr fontId="7" type="noConversion"/>
  </si>
  <si>
    <r>
      <rPr>
        <sz val="9"/>
        <rFont val="돋움"/>
        <family val="3"/>
        <charset val="129"/>
      </rPr>
      <t>선수</t>
    </r>
    <r>
      <rPr>
        <sz val="9"/>
        <rFont val="Verdana"/>
        <family val="2"/>
      </rPr>
      <t xml:space="preserve"> </t>
    </r>
    <r>
      <rPr>
        <sz val="9"/>
        <rFont val="돋움"/>
        <family val="3"/>
        <charset val="129"/>
      </rPr>
      <t>목록</t>
    </r>
    <r>
      <rPr>
        <sz val="9"/>
        <rFont val="Verdana"/>
        <family val="2"/>
      </rPr>
      <t xml:space="preserve"> </t>
    </r>
    <r>
      <rPr>
        <sz val="9"/>
        <rFont val="돋움"/>
        <family val="3"/>
        <charset val="129"/>
      </rPr>
      <t>클릭</t>
    </r>
    <phoneticPr fontId="7" type="noConversion"/>
  </si>
  <si>
    <r>
      <rPr>
        <sz val="9"/>
        <rFont val="돋움"/>
        <family val="3"/>
        <charset val="129"/>
      </rPr>
      <t>상점</t>
    </r>
    <r>
      <rPr>
        <sz val="9"/>
        <rFont val="Verdana"/>
        <family val="2"/>
      </rPr>
      <t xml:space="preserve"> </t>
    </r>
    <r>
      <rPr>
        <sz val="9"/>
        <rFont val="돋움"/>
        <family val="3"/>
        <charset val="129"/>
      </rPr>
      <t>클릭</t>
    </r>
    <phoneticPr fontId="7" type="noConversion"/>
  </si>
  <si>
    <r>
      <rPr>
        <sz val="9"/>
        <rFont val="돋움"/>
        <family val="3"/>
        <charset val="129"/>
      </rPr>
      <t>티켓</t>
    </r>
    <r>
      <rPr>
        <sz val="9"/>
        <rFont val="Verdana"/>
        <family val="2"/>
      </rPr>
      <t xml:space="preserve"> </t>
    </r>
    <r>
      <rPr>
        <sz val="9"/>
        <rFont val="돋움"/>
        <family val="3"/>
        <charset val="129"/>
      </rPr>
      <t>예매</t>
    </r>
    <r>
      <rPr>
        <sz val="9"/>
        <rFont val="Verdana"/>
        <family val="2"/>
      </rPr>
      <t xml:space="preserve"> </t>
    </r>
    <r>
      <rPr>
        <sz val="9"/>
        <rFont val="돋움"/>
        <family val="3"/>
        <charset val="129"/>
      </rPr>
      <t>클릭</t>
    </r>
    <phoneticPr fontId="7" type="noConversion"/>
  </si>
  <si>
    <r>
      <rPr>
        <sz val="9"/>
        <rFont val="돋움"/>
        <family val="3"/>
        <charset val="129"/>
      </rPr>
      <t>뉴스</t>
    </r>
    <r>
      <rPr>
        <sz val="9"/>
        <rFont val="Verdana"/>
        <family val="2"/>
      </rPr>
      <t xml:space="preserve"> </t>
    </r>
    <r>
      <rPr>
        <sz val="9"/>
        <rFont val="돋움"/>
        <family val="3"/>
        <charset val="129"/>
      </rPr>
      <t>홈으로</t>
    </r>
    <r>
      <rPr>
        <sz val="9"/>
        <rFont val="Verdana"/>
        <family val="2"/>
      </rPr>
      <t xml:space="preserve"> </t>
    </r>
    <r>
      <rPr>
        <sz val="9"/>
        <rFont val="돋움"/>
        <family val="3"/>
        <charset val="129"/>
      </rPr>
      <t>이동한다</t>
    </r>
    <phoneticPr fontId="7" type="noConversion"/>
  </si>
  <si>
    <r>
      <rPr>
        <sz val="9"/>
        <rFont val="돋움"/>
        <family val="3"/>
        <charset val="129"/>
      </rPr>
      <t>선수</t>
    </r>
    <r>
      <rPr>
        <sz val="9"/>
        <rFont val="Verdana"/>
        <family val="2"/>
      </rPr>
      <t xml:space="preserve"> </t>
    </r>
    <r>
      <rPr>
        <sz val="9"/>
        <rFont val="돋움"/>
        <family val="3"/>
        <charset val="129"/>
      </rPr>
      <t>영상으로</t>
    </r>
    <r>
      <rPr>
        <sz val="9"/>
        <rFont val="Verdana"/>
        <family val="2"/>
      </rPr>
      <t xml:space="preserve"> </t>
    </r>
    <r>
      <rPr>
        <sz val="9"/>
        <rFont val="돋움"/>
        <family val="3"/>
        <charset val="129"/>
      </rPr>
      <t>이동한다</t>
    </r>
    <phoneticPr fontId="7" type="noConversion"/>
  </si>
  <si>
    <r>
      <rPr>
        <sz val="9"/>
        <rFont val="돋움"/>
        <family val="3"/>
        <charset val="129"/>
      </rPr>
      <t>선수</t>
    </r>
    <r>
      <rPr>
        <sz val="9"/>
        <rFont val="Verdana"/>
        <family val="2"/>
      </rPr>
      <t xml:space="preserve"> </t>
    </r>
    <r>
      <rPr>
        <sz val="9"/>
        <rFont val="돋움"/>
        <family val="3"/>
        <charset val="129"/>
      </rPr>
      <t>랭킹으로</t>
    </r>
    <r>
      <rPr>
        <sz val="9"/>
        <rFont val="Verdana"/>
        <family val="2"/>
      </rPr>
      <t xml:space="preserve"> </t>
    </r>
    <r>
      <rPr>
        <sz val="9"/>
        <rFont val="돋움"/>
        <family val="3"/>
        <charset val="129"/>
      </rPr>
      <t>이동한다</t>
    </r>
    <phoneticPr fontId="7" type="noConversion"/>
  </si>
  <si>
    <r>
      <rPr>
        <sz val="9"/>
        <rFont val="돋움"/>
        <family val="3"/>
        <charset val="129"/>
      </rPr>
      <t>경기</t>
    </r>
    <r>
      <rPr>
        <sz val="9"/>
        <rFont val="Verdana"/>
        <family val="2"/>
      </rPr>
      <t xml:space="preserve"> </t>
    </r>
    <r>
      <rPr>
        <sz val="9"/>
        <rFont val="돋움"/>
        <family val="3"/>
        <charset val="129"/>
      </rPr>
      <t>일정으로</t>
    </r>
    <r>
      <rPr>
        <sz val="9"/>
        <rFont val="Verdana"/>
        <family val="2"/>
      </rPr>
      <t xml:space="preserve"> </t>
    </r>
    <r>
      <rPr>
        <sz val="9"/>
        <rFont val="돋움"/>
        <family val="3"/>
        <charset val="129"/>
      </rPr>
      <t>이동한다</t>
    </r>
    <phoneticPr fontId="7" type="noConversion"/>
  </si>
  <si>
    <r>
      <rPr>
        <sz val="9"/>
        <rFont val="돋움"/>
        <family val="3"/>
        <charset val="129"/>
      </rPr>
      <t>선수</t>
    </r>
    <r>
      <rPr>
        <sz val="9"/>
        <rFont val="Verdana"/>
        <family val="2"/>
      </rPr>
      <t xml:space="preserve"> </t>
    </r>
    <r>
      <rPr>
        <sz val="9"/>
        <rFont val="돋움"/>
        <family val="3"/>
        <charset val="129"/>
      </rPr>
      <t>목록으로</t>
    </r>
    <r>
      <rPr>
        <sz val="9"/>
        <rFont val="Verdana"/>
        <family val="2"/>
      </rPr>
      <t xml:space="preserve"> </t>
    </r>
    <r>
      <rPr>
        <sz val="9"/>
        <rFont val="돋움"/>
        <family val="3"/>
        <charset val="129"/>
      </rPr>
      <t>이동한다</t>
    </r>
    <phoneticPr fontId="7" type="noConversion"/>
  </si>
  <si>
    <r>
      <rPr>
        <sz val="9"/>
        <rFont val="돋움"/>
        <family val="3"/>
        <charset val="129"/>
      </rPr>
      <t>상점으로</t>
    </r>
    <r>
      <rPr>
        <sz val="9"/>
        <rFont val="Verdana"/>
        <family val="2"/>
      </rPr>
      <t xml:space="preserve"> </t>
    </r>
    <r>
      <rPr>
        <sz val="9"/>
        <rFont val="돋움"/>
        <family val="3"/>
        <charset val="129"/>
      </rPr>
      <t>이동한다</t>
    </r>
    <phoneticPr fontId="7" type="noConversion"/>
  </si>
  <si>
    <r>
      <rPr>
        <sz val="9"/>
        <rFont val="돋움"/>
        <family val="3"/>
        <charset val="129"/>
      </rPr>
      <t>티켓</t>
    </r>
    <r>
      <rPr>
        <sz val="9"/>
        <rFont val="Verdana"/>
        <family val="2"/>
      </rPr>
      <t xml:space="preserve"> </t>
    </r>
    <r>
      <rPr>
        <sz val="9"/>
        <rFont val="돋움"/>
        <family val="3"/>
        <charset val="129"/>
      </rPr>
      <t>예매로</t>
    </r>
    <r>
      <rPr>
        <sz val="9"/>
        <rFont val="Verdana"/>
        <family val="2"/>
      </rPr>
      <t xml:space="preserve"> </t>
    </r>
    <r>
      <rPr>
        <sz val="9"/>
        <rFont val="돋움"/>
        <family val="3"/>
        <charset val="129"/>
      </rPr>
      <t>이동한다</t>
    </r>
    <phoneticPr fontId="7" type="noConversion"/>
  </si>
  <si>
    <r>
      <rPr>
        <sz val="10"/>
        <color rgb="FF000000"/>
        <rFont val="돋움"/>
        <family val="3"/>
        <charset val="129"/>
      </rPr>
      <t>목록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이동</t>
    </r>
    <phoneticPr fontId="7" type="noConversion"/>
  </si>
  <si>
    <r>
      <rPr>
        <sz val="10"/>
        <color rgb="FF000000"/>
        <rFont val="돋움"/>
        <family val="3"/>
        <charset val="129"/>
      </rPr>
      <t>스크롤시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목록이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따라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움직이는지</t>
    </r>
    <phoneticPr fontId="7" type="noConversion"/>
  </si>
  <si>
    <t>스크롤 위 아래</t>
    <phoneticPr fontId="7" type="noConversion"/>
  </si>
  <si>
    <r>
      <rPr>
        <sz val="10"/>
        <color rgb="FF000000"/>
        <rFont val="돋움"/>
        <family val="3"/>
        <charset val="129"/>
      </rPr>
      <t>스크롤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따라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위아래로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이동한다</t>
    </r>
    <phoneticPr fontId="7" type="noConversion"/>
  </si>
  <si>
    <r>
      <rPr>
        <b/>
        <sz val="9"/>
        <rFont val="돋움"/>
        <family val="3"/>
        <charset val="129"/>
      </rPr>
      <t>개선</t>
    </r>
    <r>
      <rPr>
        <b/>
        <sz val="9"/>
        <rFont val="Verdana"/>
        <family val="2"/>
      </rPr>
      <t xml:space="preserve"> </t>
    </r>
    <r>
      <rPr>
        <b/>
        <sz val="9"/>
        <rFont val="돋움"/>
        <family val="3"/>
        <charset val="129"/>
      </rPr>
      <t>사항</t>
    </r>
    <phoneticPr fontId="7" type="noConversion"/>
  </si>
  <si>
    <r>
      <rPr>
        <sz val="10"/>
        <color rgb="FF000000"/>
        <rFont val="돋움"/>
        <family val="3"/>
        <charset val="129"/>
      </rPr>
      <t>개선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사항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없음</t>
    </r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</si>
</sst>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0"/>
      <color rgb="FF000000"/>
      <name val="Arial"/>
    </font>
    <font>
      <b/>
      <sz val="10"/>
      <name val="Arial"/>
    </font>
    <font>
      <b/>
      <sz val="9"/>
      <name val="굴림"/>
      <family val="3"/>
      <charset val="129"/>
    </font>
    <font>
      <b/>
      <sz val="9"/>
      <color rgb="FFFFFFFF"/>
      <name val="굴림"/>
      <family val="3"/>
      <charset val="129"/>
    </font>
    <font>
      <sz val="9"/>
      <name val="굴림"/>
      <family val="3"/>
      <charset val="129"/>
    </font>
    <font>
      <b/>
      <sz val="9"/>
      <name val="Verdana"/>
    </font>
    <font>
      <sz val="9"/>
      <name val="Verdana"/>
    </font>
    <font>
      <sz val="8"/>
      <name val="돋움"/>
      <family val="3"/>
      <charset val="129"/>
    </font>
    <font>
      <sz val="9"/>
      <name val="Verdana"/>
      <family val="2"/>
    </font>
    <font>
      <sz val="9"/>
      <name val="돋움"/>
      <family val="3"/>
      <charset val="129"/>
    </font>
    <font>
      <sz val="10"/>
      <color rgb="FF000000"/>
      <name val="돋움"/>
      <family val="3"/>
      <charset val="129"/>
    </font>
    <font>
      <sz val="10"/>
      <color rgb="FF000000"/>
      <name val="Arial"/>
      <family val="2"/>
    </font>
    <font>
      <b/>
      <sz val="9"/>
      <name val="Verdana"/>
      <family val="2"/>
    </font>
    <font>
      <b/>
      <sz val="9"/>
      <name val="돋움"/>
      <family val="3"/>
      <charset val="129"/>
    </font>
  </fonts>
  <fills count="8">
    <fill>
      <patternFill patternType="none"/>
    </fill>
    <fill>
      <patternFill patternType="gray125"/>
    </fill>
    <fill>
      <patternFill patternType="solid">
        <fgColor rgb="FFDDDDDD"/>
        <bgColor rgb="FFDDDDDD"/>
      </patternFill>
    </fill>
    <fill>
      <patternFill patternType="solid">
        <fgColor rgb="FF000000"/>
        <bgColor rgb="FF000000"/>
      </patternFill>
    </fill>
    <fill>
      <patternFill patternType="solid">
        <fgColor rgb="FFEFEFEF"/>
        <bgColor rgb="FFEFEFEF"/>
      </patternFill>
    </fill>
    <fill>
      <patternFill patternType="solid">
        <fgColor rgb="FFB7B7B7"/>
        <bgColor rgb="FFB7B7B7"/>
      </patternFill>
    </fill>
    <fill>
      <patternFill patternType="solid">
        <fgColor rgb="FFCFE2F3"/>
        <bgColor rgb="FFCFE2F3"/>
      </patternFill>
    </fill>
    <fill>
      <patternFill patternType="solid">
        <fgColor rgb="FF9FC5E8"/>
        <bgColor rgb="FF9FC5E8"/>
      </patternFill>
    </fill>
  </fills>
  <borders count="9">
    <border>
      <left/>
      <right/>
      <top/>
      <bottom/>
      <diagonal/>
    </border>
    <border>
      <left style="thin">
        <color rgb="FFF3F3F3"/>
      </left>
      <right style="thin">
        <color rgb="FFF3F3F3"/>
      </right>
      <top style="thin">
        <color rgb="FFF3F3F3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rgb="FFF3F3F3"/>
      </top>
      <bottom style="thin">
        <color rgb="FFF3F3F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rgb="FFF3F3F3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 applyFont="1" applyAlignment="1">
      <alignment wrapText="1"/>
    </xf>
    <xf numFmtId="0" fontId="1" fillId="2" borderId="0" xfId="0" applyFont="1" applyFill="1" applyAlignment="1">
      <alignment horizontal="center" wrapText="1"/>
    </xf>
    <xf numFmtId="0" fontId="3" fillId="3" borderId="0" xfId="0" applyFont="1" applyFill="1" applyAlignment="1">
      <alignment wrapText="1"/>
    </xf>
    <xf numFmtId="0" fontId="4" fillId="4" borderId="0" xfId="0" applyFont="1" applyFill="1" applyAlignment="1">
      <alignment wrapText="1"/>
    </xf>
    <xf numFmtId="0" fontId="5" fillId="5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wrapText="1"/>
    </xf>
    <xf numFmtId="9" fontId="4" fillId="0" borderId="0" xfId="0" applyNumberFormat="1" applyFont="1" applyAlignment="1">
      <alignment wrapText="1"/>
    </xf>
    <xf numFmtId="0" fontId="4" fillId="6" borderId="0" xfId="0" applyFont="1" applyFill="1" applyAlignment="1">
      <alignment wrapText="1"/>
    </xf>
    <xf numFmtId="9" fontId="4" fillId="6" borderId="0" xfId="0" applyNumberFormat="1" applyFont="1" applyFill="1" applyAlignment="1">
      <alignment wrapText="1"/>
    </xf>
    <xf numFmtId="0" fontId="4" fillId="7" borderId="0" xfId="0" applyFont="1" applyFill="1" applyAlignment="1">
      <alignment wrapText="1"/>
    </xf>
    <xf numFmtId="0" fontId="4" fillId="7" borderId="0" xfId="0" applyFont="1" applyFill="1" applyAlignment="1">
      <alignment wrapText="1"/>
    </xf>
    <xf numFmtId="10" fontId="4" fillId="7" borderId="0" xfId="0" applyNumberFormat="1" applyFont="1" applyFill="1" applyAlignment="1">
      <alignment wrapText="1"/>
    </xf>
    <xf numFmtId="0" fontId="4" fillId="6" borderId="0" xfId="0" applyFont="1" applyFill="1" applyAlignment="1">
      <alignment wrapText="1"/>
    </xf>
    <xf numFmtId="0" fontId="4" fillId="7" borderId="0" xfId="0" applyFont="1" applyFill="1" applyAlignment="1">
      <alignment wrapText="1"/>
    </xf>
    <xf numFmtId="0" fontId="6" fillId="0" borderId="2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left" vertical="center" wrapText="1"/>
    </xf>
    <xf numFmtId="0" fontId="8" fillId="0" borderId="2" xfId="0" applyFont="1" applyBorder="1" applyAlignment="1">
      <alignment horizontal="left" wrapText="1"/>
    </xf>
    <xf numFmtId="0" fontId="6" fillId="0" borderId="2" xfId="0" applyFont="1" applyBorder="1" applyAlignment="1">
      <alignment horizontal="left" wrapText="1"/>
    </xf>
    <xf numFmtId="0" fontId="9" fillId="0" borderId="2" xfId="0" applyFont="1" applyBorder="1" applyAlignment="1">
      <alignment horizontal="center" vertical="center" wrapText="1"/>
    </xf>
    <xf numFmtId="0" fontId="0" fillId="0" borderId="2" xfId="0" applyFont="1" applyBorder="1" applyAlignment="1">
      <alignment horizontal="center" wrapText="1"/>
    </xf>
    <xf numFmtId="0" fontId="0" fillId="0" borderId="2" xfId="0" applyFont="1" applyBorder="1" applyAlignment="1">
      <alignment wrapText="1"/>
    </xf>
    <xf numFmtId="0" fontId="11" fillId="0" borderId="2" xfId="0" applyFont="1" applyBorder="1" applyAlignment="1">
      <alignment wrapText="1"/>
    </xf>
    <xf numFmtId="0" fontId="11" fillId="0" borderId="2" xfId="0" applyFont="1" applyBorder="1" applyAlignment="1">
      <alignment horizontal="center" wrapText="1"/>
    </xf>
    <xf numFmtId="0" fontId="12" fillId="5" borderId="1" xfId="0" applyFont="1" applyFill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2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6" fillId="0" borderId="6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11" fillId="0" borderId="2" xfId="0" applyFont="1" applyBorder="1" applyAlignment="1">
      <alignment horizontal="left" wrapText="1"/>
    </xf>
    <xf numFmtId="0" fontId="10" fillId="0" borderId="2" xfId="0" applyFont="1" applyBorder="1" applyAlignment="1">
      <alignment wrapText="1"/>
    </xf>
    <xf numFmtId="0" fontId="0" fillId="0" borderId="8" xfId="0" applyFont="1" applyBorder="1" applyAlignment="1">
      <alignment wrapText="1"/>
    </xf>
  </cellXfs>
  <cellStyles count="1">
    <cellStyle name="표준" xfId="0" builtinId="0"/>
  </cellStyles>
  <dxfs count="22">
    <dxf>
      <font>
        <color rgb="FF000000"/>
      </font>
      <fill>
        <patternFill patternType="solid">
          <fgColor rgb="FFEFEFEF"/>
          <bgColor rgb="FFEFEFEF"/>
        </patternFill>
      </fill>
    </dxf>
    <dxf>
      <font>
        <color rgb="FFFF9900"/>
      </font>
      <fill>
        <patternFill patternType="solid">
          <fgColor rgb="FFFCE5CD"/>
          <bgColor rgb="FFFCE5CD"/>
        </patternFill>
      </fill>
    </dxf>
    <dxf>
      <font>
        <color rgb="FF9900FF"/>
      </font>
      <fill>
        <patternFill patternType="solid">
          <fgColor rgb="FFD9D2E9"/>
          <bgColor rgb="FFD9D2E9"/>
        </patternFill>
      </fill>
    </dxf>
    <dxf>
      <font>
        <color rgb="FFFF0000"/>
      </font>
      <fill>
        <patternFill patternType="solid">
          <fgColor rgb="FFF4CCCC"/>
          <bgColor rgb="FFF4CCCC"/>
        </patternFill>
      </fill>
    </dxf>
    <dxf>
      <font>
        <color rgb="FF0000FF"/>
      </font>
      <fill>
        <patternFill patternType="solid">
          <fgColor rgb="FFCFE2F3"/>
          <bgColor rgb="FFCFE2F3"/>
        </patternFill>
      </fill>
    </dxf>
    <dxf>
      <fill>
        <patternFill patternType="solid">
          <fgColor rgb="FFF3F3F3"/>
          <bgColor rgb="FFF3F3F3"/>
        </patternFill>
      </fill>
    </dxf>
    <dxf>
      <font>
        <color rgb="FF000000"/>
      </font>
      <fill>
        <patternFill patternType="solid">
          <fgColor rgb="FFEFEFEF"/>
          <bgColor rgb="FFEFEFEF"/>
        </patternFill>
      </fill>
    </dxf>
    <dxf>
      <font>
        <color rgb="FFFF9900"/>
      </font>
      <fill>
        <patternFill patternType="solid">
          <fgColor rgb="FFFCE5CD"/>
          <bgColor rgb="FFFCE5CD"/>
        </patternFill>
      </fill>
    </dxf>
    <dxf>
      <font>
        <color rgb="FF9900FF"/>
      </font>
      <fill>
        <patternFill patternType="solid">
          <fgColor rgb="FFD9D2E9"/>
          <bgColor rgb="FFD9D2E9"/>
        </patternFill>
      </fill>
    </dxf>
    <dxf>
      <font>
        <color rgb="FFFF0000"/>
      </font>
      <fill>
        <patternFill patternType="solid">
          <fgColor rgb="FFF4CCCC"/>
          <bgColor rgb="FFF4CCCC"/>
        </patternFill>
      </fill>
    </dxf>
    <dxf>
      <font>
        <color rgb="FF0000FF"/>
      </font>
      <fill>
        <patternFill patternType="solid">
          <fgColor rgb="FFCFE2F3"/>
          <bgColor rgb="FFCFE2F3"/>
        </patternFill>
      </fill>
    </dxf>
    <dxf>
      <fill>
        <patternFill patternType="solid">
          <fgColor rgb="FFF3F3F3"/>
          <bgColor rgb="FFF3F3F3"/>
        </patternFill>
      </fill>
    </dxf>
    <dxf>
      <font>
        <color rgb="FF000000"/>
      </font>
      <fill>
        <patternFill patternType="solid">
          <fgColor rgb="FFEFEFEF"/>
          <bgColor rgb="FFEFEFEF"/>
        </patternFill>
      </fill>
    </dxf>
    <dxf>
      <font>
        <color rgb="FF783F04"/>
      </font>
      <fill>
        <patternFill patternType="solid">
          <fgColor rgb="FFFCE5CD"/>
          <bgColor rgb="FFFCE5CD"/>
        </patternFill>
      </fill>
    </dxf>
    <dxf>
      <font>
        <color rgb="FFFF9900"/>
      </font>
      <fill>
        <patternFill patternType="solid">
          <fgColor rgb="FFFCE5CD"/>
          <bgColor rgb="FFFCE5CD"/>
        </patternFill>
      </fill>
    </dxf>
    <dxf>
      <font>
        <color rgb="FF20124D"/>
      </font>
      <fill>
        <patternFill patternType="solid">
          <fgColor rgb="FFD9D2E9"/>
          <bgColor rgb="FFD9D2E9"/>
        </patternFill>
      </fill>
    </dxf>
    <dxf>
      <font>
        <color rgb="FF9900FF"/>
      </font>
      <fill>
        <patternFill patternType="solid">
          <fgColor rgb="FFD9D2E9"/>
          <bgColor rgb="FFD9D2E9"/>
        </patternFill>
      </fill>
    </dxf>
    <dxf>
      <font>
        <color rgb="FF660000"/>
      </font>
      <fill>
        <patternFill patternType="solid">
          <fgColor rgb="FFF4CCCC"/>
          <bgColor rgb="FFF4CCCC"/>
        </patternFill>
      </fill>
    </dxf>
    <dxf>
      <font>
        <color rgb="FFFF0000"/>
      </font>
      <fill>
        <patternFill patternType="solid">
          <fgColor rgb="FFF4CCCC"/>
          <bgColor rgb="FFF4CCCC"/>
        </patternFill>
      </fill>
    </dxf>
    <dxf>
      <font>
        <color rgb="FF073763"/>
      </font>
      <fill>
        <patternFill patternType="solid">
          <fgColor rgb="FFCFE2F3"/>
          <bgColor rgb="FFCFE2F3"/>
        </patternFill>
      </fill>
    </dxf>
    <dxf>
      <font>
        <color rgb="FF0000FF"/>
      </font>
      <fill>
        <patternFill patternType="solid">
          <fgColor rgb="FFCFE2F3"/>
          <bgColor rgb="FFCFE2F3"/>
        </patternFill>
      </fill>
    </dxf>
    <dxf>
      <fill>
        <patternFill patternType="solid">
          <fgColor rgb="FFF3F3F3"/>
          <bgColor rgb="FFF3F3F3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outlinePr summaryBelow="0" summaryRight="0"/>
  </sheetPr>
  <dimension ref="A1:K10"/>
  <sheetViews>
    <sheetView tabSelected="1" workbookViewId="0">
      <pane ySplit="1" topLeftCell="A2" activePane="bottomLeft" state="frozen"/>
      <selection pane="bottomLeft" activeCell="L10" sqref="L10"/>
    </sheetView>
  </sheetViews>
  <sheetFormatPr defaultColWidth="14.42578125" defaultRowHeight="12.75" customHeight="1" x14ac:dyDescent="0.2"/>
  <cols>
    <col min="1" max="1" width="3.28515625" customWidth="1"/>
    <col min="4" max="4" width="28.7109375" hidden="1" customWidth="1"/>
    <col min="5" max="5" width="33.5703125" customWidth="1"/>
    <col min="6" max="6" width="19.7109375" customWidth="1"/>
    <col min="7" max="7" width="38.5703125" customWidth="1"/>
    <col min="8" max="8" width="7.7109375" customWidth="1"/>
    <col min="9" max="9" width="14" customWidth="1"/>
    <col min="10" max="10" width="17.28515625" hidden="1" customWidth="1"/>
  </cols>
  <sheetData>
    <row r="1" spans="1:11" ht="12.75" customHeight="1" x14ac:dyDescent="0.2">
      <c r="A1" s="4" t="s">
        <v>14</v>
      </c>
      <c r="B1" s="4" t="s">
        <v>15</v>
      </c>
      <c r="C1" s="4" t="s">
        <v>16</v>
      </c>
      <c r="D1" s="4" t="s">
        <v>17</v>
      </c>
      <c r="E1" s="4" t="s">
        <v>18</v>
      </c>
      <c r="F1" s="4" t="s">
        <v>19</v>
      </c>
      <c r="G1" s="4" t="s">
        <v>20</v>
      </c>
      <c r="H1" s="4" t="s">
        <v>21</v>
      </c>
      <c r="I1" s="4" t="s">
        <v>22</v>
      </c>
      <c r="J1" s="4"/>
      <c r="K1" s="24" t="s">
        <v>69</v>
      </c>
    </row>
    <row r="2" spans="1:11" ht="12.75" customHeight="1" x14ac:dyDescent="0.2">
      <c r="A2" s="14">
        <f t="shared" ref="A2:A9" si="0">ROW()-2</f>
        <v>0</v>
      </c>
      <c r="B2" s="26" t="s">
        <v>23</v>
      </c>
      <c r="C2" s="15" t="s">
        <v>33</v>
      </c>
      <c r="D2" s="16" t="s">
        <v>24</v>
      </c>
      <c r="E2" s="17" t="s">
        <v>34</v>
      </c>
      <c r="F2" s="17" t="s">
        <v>35</v>
      </c>
      <c r="G2" s="17" t="s">
        <v>36</v>
      </c>
      <c r="H2" s="14" t="s">
        <v>6</v>
      </c>
      <c r="I2" s="18"/>
      <c r="J2" s="30" t="str">
        <f>IF(B2="",#REF!,B2)</f>
        <v>메뉴기능</v>
      </c>
      <c r="K2" s="22" t="s">
        <v>70</v>
      </c>
    </row>
    <row r="3" spans="1:11" ht="12.75" customHeight="1" x14ac:dyDescent="0.2">
      <c r="A3" s="14">
        <f t="shared" si="0"/>
        <v>1</v>
      </c>
      <c r="B3" s="27"/>
      <c r="C3" s="15" t="s">
        <v>37</v>
      </c>
      <c r="D3" s="16" t="s">
        <v>25</v>
      </c>
      <c r="E3" s="17" t="s">
        <v>44</v>
      </c>
      <c r="F3" s="17" t="s">
        <v>51</v>
      </c>
      <c r="G3" s="17" t="s">
        <v>58</v>
      </c>
      <c r="H3" s="14" t="s">
        <v>6</v>
      </c>
      <c r="I3" s="18"/>
      <c r="J3" s="25" t="str">
        <f>IF(B3="",J2,B3)</f>
        <v>메뉴기능</v>
      </c>
      <c r="K3" s="22" t="s">
        <v>70</v>
      </c>
    </row>
    <row r="4" spans="1:11" ht="12.75" customHeight="1" x14ac:dyDescent="0.2">
      <c r="A4" s="14">
        <f t="shared" si="0"/>
        <v>2</v>
      </c>
      <c r="B4" s="27"/>
      <c r="C4" s="15" t="s">
        <v>38</v>
      </c>
      <c r="D4" s="16" t="s">
        <v>26</v>
      </c>
      <c r="E4" s="17" t="s">
        <v>46</v>
      </c>
      <c r="F4" s="17" t="s">
        <v>52</v>
      </c>
      <c r="G4" s="17" t="s">
        <v>59</v>
      </c>
      <c r="H4" s="14" t="s">
        <v>6</v>
      </c>
      <c r="I4" s="18"/>
      <c r="J4" s="25" t="str">
        <f>IF(B4="",J3,B4)</f>
        <v>메뉴기능</v>
      </c>
      <c r="K4" s="22" t="s">
        <v>70</v>
      </c>
    </row>
    <row r="5" spans="1:11" ht="12.75" customHeight="1" x14ac:dyDescent="0.2">
      <c r="A5" s="14">
        <f t="shared" si="0"/>
        <v>3</v>
      </c>
      <c r="B5" s="27"/>
      <c r="C5" s="15" t="s">
        <v>39</v>
      </c>
      <c r="D5" s="16" t="s">
        <v>27</v>
      </c>
      <c r="E5" s="17" t="s">
        <v>45</v>
      </c>
      <c r="F5" s="17" t="s">
        <v>53</v>
      </c>
      <c r="G5" s="17" t="s">
        <v>60</v>
      </c>
      <c r="H5" s="14" t="s">
        <v>6</v>
      </c>
      <c r="I5" s="18"/>
      <c r="J5" s="25" t="str">
        <f>IF(B5="",J4,B5)</f>
        <v>메뉴기능</v>
      </c>
      <c r="K5" s="22" t="s">
        <v>70</v>
      </c>
    </row>
    <row r="6" spans="1:11" ht="12.75" customHeight="1" x14ac:dyDescent="0.2">
      <c r="A6" s="14">
        <f t="shared" si="0"/>
        <v>4</v>
      </c>
      <c r="B6" s="27"/>
      <c r="C6" s="15" t="s">
        <v>40</v>
      </c>
      <c r="D6" s="16" t="s">
        <v>28</v>
      </c>
      <c r="E6" s="17" t="s">
        <v>47</v>
      </c>
      <c r="F6" s="17" t="s">
        <v>54</v>
      </c>
      <c r="G6" s="17" t="s">
        <v>61</v>
      </c>
      <c r="H6" s="14" t="s">
        <v>6</v>
      </c>
      <c r="I6" s="18"/>
      <c r="J6" s="25" t="str">
        <f>IF(B6="",J5,B6)</f>
        <v>메뉴기능</v>
      </c>
      <c r="K6" s="22" t="s">
        <v>70</v>
      </c>
    </row>
    <row r="7" spans="1:11" ht="12.75" customHeight="1" x14ac:dyDescent="0.2">
      <c r="A7" s="14">
        <f t="shared" si="0"/>
        <v>5</v>
      </c>
      <c r="B7" s="27"/>
      <c r="C7" s="15" t="s">
        <v>41</v>
      </c>
      <c r="D7" s="16" t="s">
        <v>29</v>
      </c>
      <c r="E7" s="17" t="s">
        <v>48</v>
      </c>
      <c r="F7" s="17" t="s">
        <v>55</v>
      </c>
      <c r="G7" s="17" t="s">
        <v>62</v>
      </c>
      <c r="H7" s="14" t="s">
        <v>6</v>
      </c>
      <c r="I7" s="18"/>
      <c r="J7" s="25" t="e">
        <f>IF(B7="",#REF!,B7)</f>
        <v>#REF!</v>
      </c>
      <c r="K7" s="22" t="s">
        <v>70</v>
      </c>
    </row>
    <row r="8" spans="1:11" ht="12.75" customHeight="1" x14ac:dyDescent="0.2">
      <c r="A8" s="14">
        <f t="shared" si="0"/>
        <v>6</v>
      </c>
      <c r="B8" s="27"/>
      <c r="C8" s="19" t="s">
        <v>42</v>
      </c>
      <c r="D8" s="16" t="s">
        <v>30</v>
      </c>
      <c r="E8" s="17" t="s">
        <v>49</v>
      </c>
      <c r="F8" s="17" t="s">
        <v>56</v>
      </c>
      <c r="G8" s="17" t="s">
        <v>63</v>
      </c>
      <c r="H8" s="14" t="s">
        <v>6</v>
      </c>
      <c r="I8" s="18"/>
      <c r="J8" s="25" t="e">
        <f>IF(B8="",#REF!,B8)</f>
        <v>#REF!</v>
      </c>
      <c r="K8" s="22" t="s">
        <v>70</v>
      </c>
    </row>
    <row r="9" spans="1:11" ht="12.75" customHeight="1" x14ac:dyDescent="0.2">
      <c r="A9" s="14">
        <f t="shared" si="0"/>
        <v>7</v>
      </c>
      <c r="B9" s="27"/>
      <c r="C9" s="15" t="s">
        <v>43</v>
      </c>
      <c r="D9" s="16" t="s">
        <v>31</v>
      </c>
      <c r="E9" s="17" t="s">
        <v>50</v>
      </c>
      <c r="F9" s="17" t="s">
        <v>57</v>
      </c>
      <c r="G9" s="17" t="s">
        <v>64</v>
      </c>
      <c r="H9" s="14" t="s">
        <v>6</v>
      </c>
      <c r="I9" s="18"/>
      <c r="J9" s="25" t="e">
        <f>IF(B9="",#REF!,B9)</f>
        <v>#REF!</v>
      </c>
      <c r="K9" s="22" t="s">
        <v>70</v>
      </c>
    </row>
    <row r="10" spans="1:11" ht="12.75" customHeight="1" x14ac:dyDescent="0.2">
      <c r="A10" s="20">
        <v>8</v>
      </c>
      <c r="B10" s="31"/>
      <c r="C10" s="23" t="s">
        <v>65</v>
      </c>
      <c r="D10" s="21"/>
      <c r="E10" s="32" t="s">
        <v>66</v>
      </c>
      <c r="F10" s="33" t="s">
        <v>67</v>
      </c>
      <c r="G10" s="22" t="s">
        <v>68</v>
      </c>
      <c r="H10" s="14" t="s">
        <v>6</v>
      </c>
      <c r="I10" s="21"/>
      <c r="J10" s="34"/>
      <c r="K10" s="22" t="s">
        <v>70</v>
      </c>
    </row>
  </sheetData>
  <mergeCells count="1">
    <mergeCell ref="B2:B10"/>
  </mergeCells>
  <phoneticPr fontId="7" type="noConversion"/>
  <conditionalFormatting sqref="I1:J1 A1:F1 H1:H9">
    <cfRule type="containsBlanks" dxfId="21" priority="19">
      <formula>LEN(TRIM(A1))=0</formula>
    </cfRule>
  </conditionalFormatting>
  <conditionalFormatting sqref="I1:J1 A1:F1 H2:H9">
    <cfRule type="containsText" dxfId="20" priority="22" operator="containsText" text="Pass">
      <formula>NOT(ISERROR(SEARCH(("Pass"),(A1))))</formula>
    </cfRule>
  </conditionalFormatting>
  <conditionalFormatting sqref="H1">
    <cfRule type="containsText" dxfId="19" priority="25" operator="containsText" text="Pass">
      <formula>NOT(ISERROR(SEARCH(("Pass"),(H1))))</formula>
    </cfRule>
  </conditionalFormatting>
  <conditionalFormatting sqref="I1:J1 A1:F1 H2:H9">
    <cfRule type="containsText" dxfId="18" priority="26" operator="containsText" text="Fail">
      <formula>NOT(ISERROR(SEARCH(("Fail"),(A1))))</formula>
    </cfRule>
  </conditionalFormatting>
  <conditionalFormatting sqref="H1">
    <cfRule type="containsText" dxfId="17" priority="29" operator="containsText" text="Fail">
      <formula>NOT(ISERROR(SEARCH(("Fail"),(H1))))</formula>
    </cfRule>
  </conditionalFormatting>
  <conditionalFormatting sqref="I1:J1 A1:F1 H2:H9">
    <cfRule type="containsText" dxfId="16" priority="30" operator="containsText" text="Block">
      <formula>NOT(ISERROR(SEARCH(("Block"),(A1))))</formula>
    </cfRule>
  </conditionalFormatting>
  <conditionalFormatting sqref="H1">
    <cfRule type="containsText" dxfId="15" priority="33" operator="containsText" text="Block">
      <formula>NOT(ISERROR(SEARCH(("Block"),(H1))))</formula>
    </cfRule>
  </conditionalFormatting>
  <conditionalFormatting sqref="I1:J1 A1:F1 H2:H9">
    <cfRule type="containsText" dxfId="14" priority="34" operator="containsText" text="N/A">
      <formula>NOT(ISERROR(SEARCH(("N/A"),(A1))))</formula>
    </cfRule>
  </conditionalFormatting>
  <conditionalFormatting sqref="H1">
    <cfRule type="containsText" dxfId="13" priority="37" operator="containsText" text="N/A">
      <formula>NOT(ISERROR(SEARCH(("N/A"),(H1))))</formula>
    </cfRule>
  </conditionalFormatting>
  <conditionalFormatting sqref="I1:J1 A1:F1 H1:H9">
    <cfRule type="containsText" dxfId="12" priority="38" operator="containsText" text="N/T">
      <formula>NOT(ISERROR(SEARCH(("N/T"),(A1))))</formula>
    </cfRule>
  </conditionalFormatting>
  <conditionalFormatting sqref="H10">
    <cfRule type="containsBlanks" dxfId="11" priority="13">
      <formula>LEN(TRIM(H10))=0</formula>
    </cfRule>
  </conditionalFormatting>
  <conditionalFormatting sqref="H10">
    <cfRule type="containsText" dxfId="10" priority="14" operator="containsText" text="Pass">
      <formula>NOT(ISERROR(SEARCH(("Pass"),(H10))))</formula>
    </cfRule>
  </conditionalFormatting>
  <conditionalFormatting sqref="H10">
    <cfRule type="containsText" dxfId="9" priority="15" operator="containsText" text="Fail">
      <formula>NOT(ISERROR(SEARCH(("Fail"),(H10))))</formula>
    </cfRule>
  </conditionalFormatting>
  <conditionalFormatting sqref="H10">
    <cfRule type="containsText" dxfId="8" priority="16" operator="containsText" text="Block">
      <formula>NOT(ISERROR(SEARCH(("Block"),(H10))))</formula>
    </cfRule>
  </conditionalFormatting>
  <conditionalFormatting sqref="H10">
    <cfRule type="containsText" dxfId="7" priority="17" operator="containsText" text="N/A">
      <formula>NOT(ISERROR(SEARCH(("N/A"),(H10))))</formula>
    </cfRule>
  </conditionalFormatting>
  <conditionalFormatting sqref="H10">
    <cfRule type="containsText" dxfId="6" priority="18" operator="containsText" text="N/T">
      <formula>NOT(ISERROR(SEARCH(("N/T"),(H10))))</formula>
    </cfRule>
  </conditionalFormatting>
  <conditionalFormatting sqref="K1">
    <cfRule type="containsBlanks" dxfId="5" priority="7">
      <formula>LEN(TRIM(K1))=0</formula>
    </cfRule>
  </conditionalFormatting>
  <conditionalFormatting sqref="K1">
    <cfRule type="containsText" dxfId="4" priority="8" operator="containsText" text="Pass">
      <formula>NOT(ISERROR(SEARCH(("Pass"),(K1))))</formula>
    </cfRule>
  </conditionalFormatting>
  <conditionalFormatting sqref="K1">
    <cfRule type="containsText" dxfId="3" priority="9" operator="containsText" text="Fail">
      <formula>NOT(ISERROR(SEARCH(("Fail"),(K1))))</formula>
    </cfRule>
  </conditionalFormatting>
  <conditionalFormatting sqref="K1">
    <cfRule type="containsText" dxfId="2" priority="10" operator="containsText" text="Block">
      <formula>NOT(ISERROR(SEARCH(("Block"),(K1))))</formula>
    </cfRule>
  </conditionalFormatting>
  <conditionalFormatting sqref="K1">
    <cfRule type="containsText" dxfId="1" priority="11" operator="containsText" text="N/A">
      <formula>NOT(ISERROR(SEARCH(("N/A"),(K1))))</formula>
    </cfRule>
  </conditionalFormatting>
  <conditionalFormatting sqref="K1">
    <cfRule type="containsText" dxfId="0" priority="12" operator="containsText" text="N/T">
      <formula>NOT(ISERROR(SEARCH(("N/T"),(K1))))</formula>
    </cfRule>
  </conditionalFormatting>
  <pageMargins left="0.7" right="0.7" top="0.75" bottom="0.75" header="0.3" footer="0.3"/>
  <pageSetup paperSize="9" orientation="portrait" horizontalDpi="300" verticalDpi="3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J7"/>
  <sheetViews>
    <sheetView workbookViewId="0"/>
  </sheetViews>
  <sheetFormatPr defaultColWidth="14.42578125" defaultRowHeight="12.75" customHeight="1" x14ac:dyDescent="0.2"/>
  <cols>
    <col min="1" max="1" width="17.28515625" customWidth="1"/>
    <col min="2" max="10" width="7.28515625" customWidth="1"/>
  </cols>
  <sheetData>
    <row r="1" spans="1:10" ht="12.75" customHeight="1" x14ac:dyDescent="0.2">
      <c r="A1" s="28" t="s">
        <v>2</v>
      </c>
      <c r="B1" s="29"/>
      <c r="C1" s="29"/>
      <c r="D1" s="29"/>
      <c r="E1" s="29"/>
      <c r="F1" s="29"/>
      <c r="G1" s="29"/>
      <c r="H1" s="29"/>
      <c r="I1" s="29"/>
      <c r="J1" s="29"/>
    </row>
    <row r="2" spans="1:10" ht="12.75" customHeight="1" x14ac:dyDescent="0.2">
      <c r="A2" s="2" t="s">
        <v>3</v>
      </c>
      <c r="B2" s="2" t="s">
        <v>4</v>
      </c>
      <c r="C2" s="2" t="s">
        <v>5</v>
      </c>
      <c r="D2" s="2" t="s">
        <v>6</v>
      </c>
      <c r="E2" s="2" t="s">
        <v>7</v>
      </c>
      <c r="F2" s="2" t="s">
        <v>8</v>
      </c>
      <c r="G2" s="2" t="s">
        <v>9</v>
      </c>
      <c r="H2" s="2" t="s">
        <v>10</v>
      </c>
      <c r="I2" s="2" t="s">
        <v>11</v>
      </c>
      <c r="J2" s="2" t="s">
        <v>12</v>
      </c>
    </row>
    <row r="3" spans="1:10" ht="12.75" customHeight="1" x14ac:dyDescent="0.2">
      <c r="A3" s="3" t="s">
        <v>13</v>
      </c>
      <c r="B3" s="5">
        <f>COUNTIF(TestCase!J:J,A3)</f>
        <v>0</v>
      </c>
      <c r="C3" s="6">
        <f t="shared" ref="C3:C5" si="0">IFERROR(B3/$B$6,0)</f>
        <v>0</v>
      </c>
      <c r="D3" s="5" t="e">
        <f t="array" ref="D3">COUNTIF(IF(SEARCH(D$2,TestCase!$H:$H),TestCase!$J:$J),$A3)</f>
        <v>#VALUE!</v>
      </c>
      <c r="E3" s="5" t="e">
        <f t="array" ref="E3">COUNTIF(IF(SEARCH(E$2,TestCase!$H:$H),TestCase!$J:$J),$A3)</f>
        <v>#VALUE!</v>
      </c>
      <c r="F3" s="5" t="e">
        <f t="array" ref="F3">COUNTIF(IF(SEARCH(F$2,TestCase!$H:$H),TestCase!$J:$J),$A3)</f>
        <v>#VALUE!</v>
      </c>
      <c r="G3" s="5" t="e">
        <f t="array" ref="G3">COUNTIF(IF(SEARCH(G$2,TestCase!$H:$H),TestCase!$J:$J),$A3)</f>
        <v>#VALUE!</v>
      </c>
      <c r="H3" s="5" t="e">
        <f t="array" ref="H3">COUNTIF(IF(SEARCH(H$2,TestCase!$H:$H),TestCase!$J:$J),$A3)</f>
        <v>#VALUE!</v>
      </c>
      <c r="I3" s="7" t="e">
        <f t="shared" ref="I3:I5" si="1">SUM(D3:H3)</f>
        <v>#VALUE!</v>
      </c>
      <c r="J3" s="8" t="e">
        <f t="shared" ref="J3:J5" si="2">I3/B3</f>
        <v>#VALUE!</v>
      </c>
    </row>
    <row r="4" spans="1:10" ht="12.75" customHeight="1" x14ac:dyDescent="0.2">
      <c r="A4" s="3" t="s">
        <v>23</v>
      </c>
      <c r="B4" s="5">
        <f>COUNTIF(TestCase!J:J,A4)</f>
        <v>5</v>
      </c>
      <c r="C4" s="6">
        <f t="shared" si="0"/>
        <v>1</v>
      </c>
      <c r="D4" s="5" t="e">
        <f t="array" ref="D4">COUNTIF(IF(SEARCH(D$2,TestCase!$H:$H),TestCase!$J:$J),$A4)</f>
        <v>#VALUE!</v>
      </c>
      <c r="E4" s="5" t="e">
        <f t="array" ref="E4">COUNTIF(IF(SEARCH(E$2,TestCase!$H:$H),TestCase!$J:$J),$A4)</f>
        <v>#VALUE!</v>
      </c>
      <c r="F4" s="5" t="e">
        <f t="array" ref="F4">COUNTIF(IF(SEARCH(F$2,TestCase!$H:$H),TestCase!$J:$J),$A4)</f>
        <v>#VALUE!</v>
      </c>
      <c r="G4" s="5" t="e">
        <f t="array" ref="G4">COUNTIF(IF(SEARCH(G$2,TestCase!$H:$H),TestCase!$J:$J),$A4)</f>
        <v>#VALUE!</v>
      </c>
      <c r="H4" s="5" t="e">
        <f t="array" ref="H4">COUNTIF(IF(SEARCH(H$2,TestCase!$H:$H),TestCase!$J:$J),$A4)</f>
        <v>#VALUE!</v>
      </c>
      <c r="I4" s="7" t="e">
        <f t="shared" si="1"/>
        <v>#VALUE!</v>
      </c>
      <c r="J4" s="8" t="e">
        <f t="shared" si="2"/>
        <v>#VALUE!</v>
      </c>
    </row>
    <row r="5" spans="1:10" ht="12.75" customHeight="1" x14ac:dyDescent="0.2">
      <c r="A5" s="3" t="s">
        <v>32</v>
      </c>
      <c r="B5" s="5">
        <f>COUNTIF(TestCase!J:J,A5)</f>
        <v>0</v>
      </c>
      <c r="C5" s="6">
        <f t="shared" si="0"/>
        <v>0</v>
      </c>
      <c r="D5" s="5" t="e">
        <f t="array" ref="D5">COUNTIF(IF(SEARCH(D$2,TestCase!$H:$H),TestCase!$J:$J),$A5)</f>
        <v>#VALUE!</v>
      </c>
      <c r="E5" s="5" t="e">
        <f t="array" ref="E5">COUNTIF(IF(SEARCH(E$2,TestCase!$H:$H),TestCase!$J:$J),$A5)</f>
        <v>#VALUE!</v>
      </c>
      <c r="F5" s="5" t="e">
        <f t="array" ref="F5">COUNTIF(IF(SEARCH(F$2,TestCase!$H:$H),TestCase!$J:$J),$A5)</f>
        <v>#VALUE!</v>
      </c>
      <c r="G5" s="5" t="e">
        <f t="array" ref="G5">COUNTIF(IF(SEARCH(G$2,TestCase!$H:$H),TestCase!$J:$J),$A5)</f>
        <v>#VALUE!</v>
      </c>
      <c r="H5" s="5" t="e">
        <f t="array" ref="H5">COUNTIF(IF(SEARCH(H$2,TestCase!$H:$H),TestCase!$J:$J),$A5)</f>
        <v>#VALUE!</v>
      </c>
      <c r="I5" s="7" t="e">
        <f t="shared" si="1"/>
        <v>#VALUE!</v>
      </c>
      <c r="J5" s="8" t="e">
        <f t="shared" si="2"/>
        <v>#VALUE!</v>
      </c>
    </row>
    <row r="6" spans="1:10" ht="12.75" customHeight="1" x14ac:dyDescent="0.2">
      <c r="A6" s="9" t="s">
        <v>11</v>
      </c>
      <c r="B6" s="10">
        <f t="shared" ref="B6:H6" si="3">SUM(B3:B5)</f>
        <v>5</v>
      </c>
      <c r="C6" s="11">
        <f t="shared" si="3"/>
        <v>1</v>
      </c>
      <c r="D6" s="7" t="e">
        <f t="shared" si="3"/>
        <v>#VALUE!</v>
      </c>
      <c r="E6" s="7" t="e">
        <f t="shared" si="3"/>
        <v>#VALUE!</v>
      </c>
      <c r="F6" s="7" t="e">
        <f t="shared" si="3"/>
        <v>#VALUE!</v>
      </c>
      <c r="G6" s="7" t="e">
        <f t="shared" si="3"/>
        <v>#VALUE!</v>
      </c>
      <c r="H6" s="7" t="e">
        <f t="shared" si="3"/>
        <v>#VALUE!</v>
      </c>
      <c r="I6" s="7" t="e">
        <f>SUM(I3:I5)</f>
        <v>#VALUE!</v>
      </c>
      <c r="J6" s="12"/>
    </row>
    <row r="7" spans="1:10" ht="12.75" customHeight="1" x14ac:dyDescent="0.2">
      <c r="A7" s="9" t="s">
        <v>12</v>
      </c>
      <c r="B7" s="13"/>
      <c r="C7" s="13"/>
      <c r="D7" s="8" t="e">
        <f t="shared" ref="D7:I7" si="4">D6/$B6</f>
        <v>#VALUE!</v>
      </c>
      <c r="E7" s="8" t="e">
        <f t="shared" si="4"/>
        <v>#VALUE!</v>
      </c>
      <c r="F7" s="8" t="e">
        <f t="shared" si="4"/>
        <v>#VALUE!</v>
      </c>
      <c r="G7" s="8" t="e">
        <f t="shared" si="4"/>
        <v>#VALUE!</v>
      </c>
      <c r="H7" s="8" t="e">
        <f t="shared" si="4"/>
        <v>#VALUE!</v>
      </c>
      <c r="I7" s="8" t="e">
        <f t="shared" si="4"/>
        <v>#VALUE!</v>
      </c>
      <c r="J7" s="12"/>
    </row>
  </sheetData>
  <mergeCells count="1">
    <mergeCell ref="A1:J1"/>
  </mergeCells>
  <phoneticPr fontId="7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1"/>
  <sheetViews>
    <sheetView workbookViewId="0">
      <pane ySplit="1" topLeftCell="A2" activePane="bottomLeft" state="frozen"/>
      <selection pane="bottomLeft" activeCell="B3" sqref="B3"/>
    </sheetView>
  </sheetViews>
  <sheetFormatPr defaultColWidth="14.42578125" defaultRowHeight="12.75" customHeight="1" x14ac:dyDescent="0.2"/>
  <cols>
    <col min="1" max="21" width="17.28515625" customWidth="1"/>
  </cols>
  <sheetData>
    <row r="1" spans="1:2" ht="12.75" customHeight="1" x14ac:dyDescent="0.2">
      <c r="A1" s="1" t="s">
        <v>0</v>
      </c>
      <c r="B1" s="1" t="s">
        <v>1</v>
      </c>
    </row>
  </sheetData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3</vt:i4>
      </vt:variant>
      <vt:variant>
        <vt:lpstr>이름이 지정된 범위</vt:lpstr>
      </vt:variant>
      <vt:variant>
        <vt:i4>1</vt:i4>
      </vt:variant>
    </vt:vector>
  </HeadingPairs>
  <TitlesOfParts>
    <vt:vector size="4" baseType="lpstr">
      <vt:lpstr>TestCase</vt:lpstr>
      <vt:lpstr>TC MAP</vt:lpstr>
      <vt:lpstr>양식 응답 시트1</vt:lpstr>
      <vt:lpstr>TestCase!머릿글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KB</dc:creator>
  <cp:lastModifiedBy>KB</cp:lastModifiedBy>
  <dcterms:created xsi:type="dcterms:W3CDTF">2020-06-09T06:38:47Z</dcterms:created>
  <dcterms:modified xsi:type="dcterms:W3CDTF">2020-06-15T00:53:22Z</dcterms:modified>
</cp:coreProperties>
</file>