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1740" tabRatio="989"/>
  </bookViews>
  <sheets>
    <sheet name="data" sheetId="1" r:id="rId1"/>
    <sheet name="gaps" sheetId="2" r:id="rId2"/>
    <sheet name="source" sheetId="3" r:id="rId3"/>
  </sheets>
  <calcPr calcId="144525"/>
</workbook>
</file>

<file path=xl/sharedStrings.xml><?xml version="1.0" encoding="utf-8"?>
<sst xmlns="http://schemas.openxmlformats.org/spreadsheetml/2006/main" count="28">
  <si>
    <t>Year</t>
  </si>
  <si>
    <t>HC1</t>
  </si>
  <si>
    <t>Wage1</t>
  </si>
  <si>
    <t>HC2</t>
  </si>
  <si>
    <t>Wage2</t>
  </si>
  <si>
    <t>HC3</t>
  </si>
  <si>
    <t>Wage3</t>
  </si>
  <si>
    <t>HC4</t>
  </si>
  <si>
    <t>Wage4</t>
  </si>
  <si>
    <t>Cost</t>
  </si>
  <si>
    <t>Gap between
Wage1 &amp;
Wage2</t>
  </si>
  <si>
    <t>Gap between
Wage2 &amp;
Wage3</t>
  </si>
  <si>
    <t>Gap between
Wage3 &amp;
Wage4</t>
  </si>
  <si>
    <t>Min gap</t>
  </si>
  <si>
    <t>https://www.statistikdatabasen.scb.se/pxweb/en/ssd/START__AM__AM0103__AM0103F/SLP1t12/table/tableViewLayout1/</t>
  </si>
  <si>
    <t>Average monthly pay, non-manual workers private sector (SLP) by region, occuptional (SSYK 2012), sex, observations and year</t>
  </si>
  <si>
    <t>observations</t>
  </si>
  <si>
    <t>Employees, non-manual workers private sector (SLP)</t>
  </si>
  <si>
    <t>Average monthly pay (total pay), non-manual workers private sector (SLP), SEK</t>
  </si>
  <si>
    <t>region</t>
  </si>
  <si>
    <t>SE Sweden</t>
  </si>
  <si>
    <t>sex</t>
  </si>
  <si>
    <t>men</t>
  </si>
  <si>
    <t>occupational (SSYK 2012)</t>
  </si>
  <si>
    <t>112 Managing directors and chief executives</t>
  </si>
  <si>
    <t>133 Research and development managers</t>
  </si>
  <si>
    <t>134 Architectural and engineering managers</t>
  </si>
  <si>
    <t>214 Engineering professionals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</si>
</sst>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vertical="center"/>
    </xf>
    <xf numFmtId="0" fontId="2" fillId="0" borderId="0" xfId="0" applyFont="1">
      <alignment vertical="top"/>
    </xf>
    <xf numFmtId="0" fontId="0" fillId="0" borderId="0" xfId="0" applyFo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A1" sqref="A1"/>
    </sheetView>
  </sheetViews>
  <sheetFormatPr defaultColWidth="9" defaultRowHeight="12"/>
  <cols>
    <col min="1" max="1" width="5.3625"/>
    <col min="2" max="2" width="10.3625" customWidth="1"/>
    <col min="3" max="4" width="10.0875" customWidth="1"/>
    <col min="5" max="5" width="11.26875" customWidth="1"/>
    <col min="6" max="6" width="10.0875" customWidth="1"/>
    <col min="7" max="7" width="10.81875" customWidth="1"/>
    <col min="8" max="8" width="10.725" customWidth="1"/>
    <col min="9" max="9" width="11.81875" customWidth="1"/>
    <col min="10" max="10" width="12.0875"/>
    <col min="11" max="1027" width="11.54375"/>
  </cols>
  <sheetData>
    <row r="1" spans="1:1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2014</v>
      </c>
      <c r="B2">
        <v>64300</v>
      </c>
      <c r="C2">
        <v>43300</v>
      </c>
      <c r="D2">
        <v>4700</v>
      </c>
      <c r="E2">
        <v>57700</v>
      </c>
      <c r="F2">
        <v>3600</v>
      </c>
      <c r="G2">
        <v>66700</v>
      </c>
      <c r="H2">
        <v>18500</v>
      </c>
      <c r="I2">
        <v>74800</v>
      </c>
      <c r="J2">
        <f>B2*C2+D2*E2+F2*G2+H2*I2</f>
        <v>4679300000</v>
      </c>
    </row>
    <row r="3" spans="1:10">
      <c r="A3">
        <v>2015</v>
      </c>
      <c r="B3">
        <v>65600</v>
      </c>
      <c r="C3">
        <v>43700</v>
      </c>
      <c r="D3">
        <v>5400</v>
      </c>
      <c r="E3">
        <v>58100</v>
      </c>
      <c r="F3">
        <v>4000</v>
      </c>
      <c r="G3">
        <v>68100</v>
      </c>
      <c r="H3">
        <v>19900</v>
      </c>
      <c r="I3">
        <v>76700</v>
      </c>
      <c r="J3">
        <f t="shared" ref="J3:J9" si="0">B3*C3+D3*E3+F3*G3+H3*I3</f>
        <v>4979190000</v>
      </c>
    </row>
    <row r="4" spans="1:10">
      <c r="A4">
        <v>2016</v>
      </c>
      <c r="B4">
        <v>66300</v>
      </c>
      <c r="C4">
        <v>44200</v>
      </c>
      <c r="D4">
        <v>5200</v>
      </c>
      <c r="E4">
        <v>60000</v>
      </c>
      <c r="F4">
        <v>4600</v>
      </c>
      <c r="G4">
        <v>69000</v>
      </c>
      <c r="H4">
        <v>23500</v>
      </c>
      <c r="I4">
        <v>74100</v>
      </c>
      <c r="J4">
        <f t="shared" si="0"/>
        <v>5301210000</v>
      </c>
    </row>
    <row r="5" spans="1:10">
      <c r="A5">
        <v>2017</v>
      </c>
      <c r="B5">
        <v>72200</v>
      </c>
      <c r="C5">
        <v>45300</v>
      </c>
      <c r="D5">
        <v>6200</v>
      </c>
      <c r="E5">
        <v>59100</v>
      </c>
      <c r="F5">
        <v>4600</v>
      </c>
      <c r="G5">
        <v>66800</v>
      </c>
      <c r="H5">
        <v>21300</v>
      </c>
      <c r="I5">
        <v>77000</v>
      </c>
      <c r="J5">
        <f t="shared" si="0"/>
        <v>5584460000</v>
      </c>
    </row>
    <row r="6" spans="1:10">
      <c r="A6">
        <v>2018</v>
      </c>
      <c r="B6">
        <v>71600</v>
      </c>
      <c r="C6">
        <v>46500</v>
      </c>
      <c r="D6">
        <v>5100</v>
      </c>
      <c r="E6">
        <v>64700</v>
      </c>
      <c r="F6">
        <v>4400</v>
      </c>
      <c r="G6">
        <v>70000</v>
      </c>
      <c r="H6">
        <v>23400</v>
      </c>
      <c r="I6">
        <v>77900</v>
      </c>
      <c r="J6">
        <f t="shared" si="0"/>
        <v>5790230000</v>
      </c>
    </row>
    <row r="7" spans="1:10">
      <c r="A7">
        <v>2019</v>
      </c>
      <c r="B7">
        <v>75200</v>
      </c>
      <c r="C7">
        <v>47600</v>
      </c>
      <c r="D7">
        <v>6000</v>
      </c>
      <c r="E7">
        <v>62800</v>
      </c>
      <c r="F7">
        <v>5100</v>
      </c>
      <c r="G7">
        <v>66900</v>
      </c>
      <c r="H7">
        <v>21000</v>
      </c>
      <c r="I7">
        <v>78200</v>
      </c>
      <c r="J7">
        <f t="shared" si="0"/>
        <v>5939710000</v>
      </c>
    </row>
    <row r="8" spans="1:10">
      <c r="A8">
        <v>2020</v>
      </c>
      <c r="B8">
        <v>72000</v>
      </c>
      <c r="C8">
        <v>48500</v>
      </c>
      <c r="D8">
        <v>5900</v>
      </c>
      <c r="E8">
        <v>60600</v>
      </c>
      <c r="F8">
        <v>4900</v>
      </c>
      <c r="G8">
        <v>70000</v>
      </c>
      <c r="H8">
        <v>22600</v>
      </c>
      <c r="I8">
        <v>76700</v>
      </c>
      <c r="J8">
        <f t="shared" si="0"/>
        <v>5925960000</v>
      </c>
    </row>
    <row r="9" spans="1:10">
      <c r="A9">
        <v>2021</v>
      </c>
      <c r="B9">
        <v>73400</v>
      </c>
      <c r="C9">
        <v>49800</v>
      </c>
      <c r="D9">
        <v>5800</v>
      </c>
      <c r="E9">
        <v>65700</v>
      </c>
      <c r="F9">
        <v>4400</v>
      </c>
      <c r="G9">
        <v>72000</v>
      </c>
      <c r="H9">
        <v>19000</v>
      </c>
      <c r="I9">
        <v>87900</v>
      </c>
      <c r="J9">
        <f t="shared" si="0"/>
        <v>6023280000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2" outlineLevelCol="3"/>
  <cols>
    <col min="1" max="1" width="8" customWidth="1"/>
    <col min="2" max="4" width="11.81875" customWidth="1"/>
  </cols>
  <sheetData>
    <row r="1" ht="36" spans="1:4">
      <c r="A1" t="s">
        <v>0</v>
      </c>
      <c r="B1" s="4" t="s">
        <v>10</v>
      </c>
      <c r="C1" s="4" t="s">
        <v>11</v>
      </c>
      <c r="D1" s="4" t="s">
        <v>12</v>
      </c>
    </row>
    <row r="2" spans="1:4">
      <c r="A2">
        <v>2014</v>
      </c>
      <c r="B2">
        <f>(data!E2-data!C2)/data!C2</f>
        <v>0.33256351039261</v>
      </c>
      <c r="C2">
        <f>(data!G2-data!E2)/data!E2</f>
        <v>0.155979202772964</v>
      </c>
      <c r="D2">
        <f>(data!I2-data!G2)/data!G2</f>
        <v>0.12143928035982</v>
      </c>
    </row>
    <row r="3" spans="1:4">
      <c r="A3">
        <v>2015</v>
      </c>
      <c r="B3">
        <f>(data!E3-data!C3)/data!C3</f>
        <v>0.329519450800915</v>
      </c>
      <c r="C3">
        <f>(data!G3-data!E3)/data!E3</f>
        <v>0.172117039586919</v>
      </c>
      <c r="D3">
        <f>(data!I3-data!G3)/data!G3</f>
        <v>0.126284875183554</v>
      </c>
    </row>
    <row r="4" spans="1:4">
      <c r="A4">
        <v>2016</v>
      </c>
      <c r="B4">
        <f>(data!E4-data!C4)/data!C4</f>
        <v>0.357466063348416</v>
      </c>
      <c r="C4">
        <f>(data!G4-data!E4)/data!E4</f>
        <v>0.15</v>
      </c>
      <c r="D4">
        <f>(data!I4-data!G4)/data!G4</f>
        <v>0.0739130434782609</v>
      </c>
    </row>
    <row r="5" spans="1:4">
      <c r="A5">
        <v>2017</v>
      </c>
      <c r="B5">
        <f>(data!E5-data!C5)/data!C5</f>
        <v>0.304635761589404</v>
      </c>
      <c r="C5">
        <f>(data!G5-data!E5)/data!E5</f>
        <v>0.130287648054146</v>
      </c>
      <c r="D5">
        <f>(data!I5-data!G5)/data!G5</f>
        <v>0.152694610778443</v>
      </c>
    </row>
    <row r="6" spans="1:4">
      <c r="A6">
        <v>2018</v>
      </c>
      <c r="B6">
        <f>(data!E6-data!C6)/data!C6</f>
        <v>0.391397849462366</v>
      </c>
      <c r="C6">
        <f>(data!G6-data!E6)/data!E6</f>
        <v>0.0819165378670788</v>
      </c>
      <c r="D6">
        <f>(data!I6-data!G6)/data!G6</f>
        <v>0.112857142857143</v>
      </c>
    </row>
    <row r="7" spans="1:4">
      <c r="A7">
        <v>2019</v>
      </c>
      <c r="B7">
        <f>(data!E7-data!C7)/data!C7</f>
        <v>0.319327731092437</v>
      </c>
      <c r="C7">
        <f>(data!G7-data!E7)/data!E7</f>
        <v>0.0652866242038217</v>
      </c>
      <c r="D7">
        <f>(data!I7-data!G7)/data!G7</f>
        <v>0.168908819133034</v>
      </c>
    </row>
    <row r="8" spans="1:4">
      <c r="A8">
        <v>2020</v>
      </c>
      <c r="B8">
        <f>(data!E8-data!C8)/data!C8</f>
        <v>0.249484536082474</v>
      </c>
      <c r="C8">
        <f>(data!G8-data!E8)/data!E8</f>
        <v>0.155115511551155</v>
      </c>
      <c r="D8">
        <f>(data!I8-data!G8)/data!G8</f>
        <v>0.0957142857142857</v>
      </c>
    </row>
    <row r="9" spans="1:4">
      <c r="A9">
        <v>2021</v>
      </c>
      <c r="B9">
        <f>(data!E9-data!C9)/data!C9</f>
        <v>0.319277108433735</v>
      </c>
      <c r="C9">
        <f>(data!G9-data!E9)/data!E9</f>
        <v>0.0958904109589041</v>
      </c>
      <c r="D9">
        <f>(data!I9-data!G9)/data!G9</f>
        <v>0.220833333333333</v>
      </c>
    </row>
    <row r="11" spans="1:4">
      <c r="A11" s="5" t="s">
        <v>13</v>
      </c>
      <c r="B11">
        <f>MIN(B2:B9)</f>
        <v>0.249484536082474</v>
      </c>
      <c r="C11">
        <f t="shared" ref="C11:D11" si="0">MIN(C2:C9)</f>
        <v>0.0652866242038217</v>
      </c>
      <c r="D11">
        <f t="shared" si="0"/>
        <v>0.0739130434782609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" sqref="A1"/>
    </sheetView>
  </sheetViews>
  <sheetFormatPr defaultColWidth="9" defaultRowHeight="12" outlineLevelCol="1"/>
  <sheetData>
    <row r="1" spans="1:1">
      <c r="A1" t="s">
        <v>14</v>
      </c>
    </row>
    <row r="3" ht="15" spans="1:1">
      <c r="A3" s="1" t="s">
        <v>15</v>
      </c>
    </row>
    <row r="4" ht="15" spans="1:1">
      <c r="A4" s="1"/>
    </row>
    <row r="5" spans="1:1">
      <c r="A5" s="2" t="s">
        <v>16</v>
      </c>
    </row>
    <row r="6" spans="2:2">
      <c r="B6" s="3" t="s">
        <v>17</v>
      </c>
    </row>
    <row r="7" spans="2:2">
      <c r="B7" s="3" t="s">
        <v>18</v>
      </c>
    </row>
    <row r="9" spans="1:1">
      <c r="A9" s="2" t="s">
        <v>19</v>
      </c>
    </row>
    <row r="10" spans="2:2">
      <c r="B10" s="3" t="s">
        <v>20</v>
      </c>
    </row>
    <row r="12" spans="1:1">
      <c r="A12" s="2" t="s">
        <v>21</v>
      </c>
    </row>
    <row r="13" spans="2:2">
      <c r="B13" s="3" t="s">
        <v>22</v>
      </c>
    </row>
    <row r="15" spans="1:1">
      <c r="A15" s="2" t="s">
        <v>23</v>
      </c>
    </row>
    <row r="16" spans="2:2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gaps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</cp:lastModifiedBy>
  <cp:revision>0</cp:revision>
  <dcterms:created xsi:type="dcterms:W3CDTF">2022-10-10T06:09:00Z</dcterms:created>
  <dcterms:modified xsi:type="dcterms:W3CDTF">2022-11-20T19:36:53Z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