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aday_git\faradayio-firmware\Engineering_Documents\"/>
    </mc:Choice>
  </mc:AlternateContent>
  <bookViews>
    <workbookView xWindow="0" yWindow="0" windowWidth="14385" windowHeight="7260" xr2:uid="{FC6F9794-1E28-4DD8-9A84-9165D86BA3C1}"/>
  </bookViews>
  <sheets>
    <sheet name="Timer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0" i="1"/>
  <c r="B22" i="1"/>
  <c r="B24" i="1" s="1"/>
  <c r="B18" i="1"/>
  <c r="B29" i="1"/>
  <c r="B8" i="1" l="1"/>
  <c r="B13" i="1"/>
</calcChain>
</file>

<file path=xl/sharedStrings.xml><?xml version="1.0" encoding="utf-8"?>
<sst xmlns="http://schemas.openxmlformats.org/spreadsheetml/2006/main" count="47" uniqueCount="25">
  <si>
    <t>fmclk</t>
  </si>
  <si>
    <t>fxt1</t>
  </si>
  <si>
    <t xml:space="preserve">Timer </t>
  </si>
  <si>
    <t>Desired Timer Interval</t>
  </si>
  <si>
    <t>seconds</t>
  </si>
  <si>
    <t>Desired Delay</t>
  </si>
  <si>
    <t>MCLK Delay Cycles</t>
  </si>
  <si>
    <t>cycles</t>
  </si>
  <si>
    <t>Parameter</t>
  </si>
  <si>
    <t>Value</t>
  </si>
  <si>
    <t>Units</t>
  </si>
  <si>
    <t>Cycles</t>
  </si>
  <si>
    <t>Hz</t>
  </si>
  <si>
    <t>Timer A CCR2 (Uart To RF Bridge RX Timer)</t>
  </si>
  <si>
    <t>UART Baudrate</t>
  </si>
  <si>
    <t>RF Baudrate</t>
  </si>
  <si>
    <t>Baud</t>
  </si>
  <si>
    <t>UART Bit Period</t>
  </si>
  <si>
    <t>RF Bit Period</t>
  </si>
  <si>
    <t>RF Packet Size</t>
  </si>
  <si>
    <t>Bytes</t>
  </si>
  <si>
    <t>RF Packet Duration</t>
  </si>
  <si>
    <t>UART Buffer Size</t>
  </si>
  <si>
    <t>UART Max Timer Duration</t>
  </si>
  <si>
    <t>Minimum Time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</si>
</sst>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  <bgColor theme="5"/>
      </patternFill>
    </fill>
  </fills>
  <borders count="8">
    <border>
      <left/>
      <right/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1" fillId="3" borderId="4" xfId="2" applyBorder="1"/>
    <xf numFmtId="0" fontId="1" fillId="3" borderId="6" xfId="2" applyBorder="1"/>
    <xf numFmtId="0" fontId="0" fillId="0" borderId="0" xfId="0" applyAlignment="1">
      <alignment horizontal="center"/>
    </xf>
    <xf numFmtId="11" fontId="1" fillId="4" borderId="0" xfId="3" applyNumberFormat="1" applyAlignment="1">
      <alignment horizontal="center"/>
    </xf>
    <xf numFmtId="0" fontId="1" fillId="4" borderId="0" xfId="3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4" borderId="5" xfId="3" applyBorder="1" applyAlignment="1">
      <alignment horizontal="center"/>
    </xf>
    <xf numFmtId="0" fontId="1" fillId="4" borderId="3" xfId="3" applyBorder="1" applyAlignment="1">
      <alignment horizontal="center"/>
    </xf>
    <xf numFmtId="11" fontId="1" fillId="2" borderId="2" xfId="1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1" fontId="1" fillId="2" borderId="0" xfId="1" applyNumberFormat="1" applyAlignment="1">
      <alignment horizontal="center"/>
    </xf>
    <xf numFmtId="0" fontId="1" fillId="2" borderId="0" xfId="1" applyAlignment="1">
      <alignment horizontal="center"/>
    </xf>
  </cellXfs>
  <cellStyles count="4">
    <cellStyle name="20% - Accent2" xfId="1" builtinId="34"/>
    <cellStyle name="20% - Accent3" xfId="2" builtinId="38"/>
    <cellStyle name="20% - Accent6" xfId="3" builtinId="50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8B961E-9B8C-4C93-A3BA-895521E1FDD9}" name="Table3" displayName="Table3" ref="A1:C3" totalsRowShown="0">
  <autoFilter ref="A1:C3" xr:uid="{35EF0368-6A35-4D26-941E-D7979345EEEA}"/>
  <tableColumns count="3">
    <tableColumn id="1" xr3:uid="{04F1D8F8-05C0-493A-B9E0-A2C0521F0205}" name="Parameter"/>
    <tableColumn id="2" xr3:uid="{74C6D12F-88D3-4ADC-8A83-FDBE146F1FCD}" name="Value" dataDxfId="1" dataCellStyle="20% - Accent6"/>
    <tableColumn id="3" xr3:uid="{E9D7AB70-42EA-4B11-AF52-71FB049E4619}" name="Units" dataDxfId="0" dataCellStyle="20% - Accent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8497-3673-468D-9E81-0DB48C223D61}">
  <dimension ref="A1:C29"/>
  <sheetViews>
    <sheetView tabSelected="1" topLeftCell="A7" workbookViewId="0">
      <selection activeCell="D21" sqref="D21"/>
    </sheetView>
  </sheetViews>
  <sheetFormatPr defaultRowHeight="15" x14ac:dyDescent="0.25"/>
  <cols>
    <col min="1" max="1" width="24" bestFit="1" customWidth="1"/>
    <col min="2" max="2" width="10.7109375" bestFit="1" customWidth="1"/>
    <col min="3" max="3" width="10.28515625" bestFit="1" customWidth="1"/>
    <col min="4" max="4" width="20.5703125" customWidth="1"/>
    <col min="5" max="5" width="11.85546875" bestFit="1" customWidth="1"/>
    <col min="6" max="6" width="19.42578125" bestFit="1" customWidth="1"/>
    <col min="7" max="7" width="8.42578125" bestFit="1" customWidth="1"/>
    <col min="8" max="8" width="7.5703125" bestFit="1" customWidth="1"/>
  </cols>
  <sheetData>
    <row r="1" spans="1:3" x14ac:dyDescent="0.25">
      <c r="A1" s="3" t="s">
        <v>8</v>
      </c>
      <c r="B1" s="3" t="s">
        <v>9</v>
      </c>
      <c r="C1" s="3" t="s">
        <v>10</v>
      </c>
    </row>
    <row r="2" spans="1:3" x14ac:dyDescent="0.25">
      <c r="A2" t="s">
        <v>0</v>
      </c>
      <c r="B2" s="4">
        <v>12000000</v>
      </c>
      <c r="C2" s="5" t="s">
        <v>12</v>
      </c>
    </row>
    <row r="3" spans="1:3" x14ac:dyDescent="0.25">
      <c r="A3" t="s">
        <v>1</v>
      </c>
      <c r="B3" s="5">
        <v>32768</v>
      </c>
      <c r="C3" s="5" t="s">
        <v>12</v>
      </c>
    </row>
    <row r="4" spans="1:3" x14ac:dyDescent="0.25">
      <c r="B4" s="3"/>
      <c r="C4" s="3"/>
    </row>
    <row r="5" spans="1:3" x14ac:dyDescent="0.25">
      <c r="B5" s="3"/>
      <c r="C5" s="3"/>
    </row>
    <row r="6" spans="1:3" x14ac:dyDescent="0.25">
      <c r="A6" s="13" t="s">
        <v>8</v>
      </c>
      <c r="B6" s="6" t="s">
        <v>9</v>
      </c>
      <c r="C6" s="7" t="s">
        <v>10</v>
      </c>
    </row>
    <row r="7" spans="1:3" x14ac:dyDescent="0.25">
      <c r="A7" s="1" t="s">
        <v>5</v>
      </c>
      <c r="B7" s="8">
        <v>2.5999999999999999E-3</v>
      </c>
      <c r="C7" s="9" t="s">
        <v>4</v>
      </c>
    </row>
    <row r="8" spans="1:3" x14ac:dyDescent="0.25">
      <c r="A8" s="2" t="s">
        <v>6</v>
      </c>
      <c r="B8" s="10">
        <f>B7/(1/B2)</f>
        <v>31199.999999999996</v>
      </c>
      <c r="C8" s="11" t="s">
        <v>7</v>
      </c>
    </row>
    <row r="9" spans="1:3" x14ac:dyDescent="0.25">
      <c r="B9" s="3"/>
      <c r="C9" s="3"/>
    </row>
    <row r="10" spans="1:3" x14ac:dyDescent="0.25">
      <c r="B10" s="3"/>
      <c r="C10" s="3"/>
    </row>
    <row r="11" spans="1:3" x14ac:dyDescent="0.25">
      <c r="A11" s="13" t="s">
        <v>8</v>
      </c>
      <c r="B11" s="6" t="s">
        <v>9</v>
      </c>
      <c r="C11" s="7" t="s">
        <v>10</v>
      </c>
    </row>
    <row r="12" spans="1:3" x14ac:dyDescent="0.25">
      <c r="A12" s="1" t="s">
        <v>3</v>
      </c>
      <c r="B12" s="8">
        <v>2.5999999999999999E-3</v>
      </c>
      <c r="C12" s="9" t="s">
        <v>4</v>
      </c>
    </row>
    <row r="13" spans="1:3" x14ac:dyDescent="0.25">
      <c r="A13" s="2" t="s">
        <v>2</v>
      </c>
      <c r="B13" s="12">
        <f>ROUND(B12*B3,0)</f>
        <v>85</v>
      </c>
      <c r="C13" s="11" t="s">
        <v>11</v>
      </c>
    </row>
    <row r="15" spans="1:3" x14ac:dyDescent="0.25">
      <c r="A15" s="14" t="s">
        <v>13</v>
      </c>
      <c r="B15" s="14"/>
      <c r="C15" s="14"/>
    </row>
    <row r="16" spans="1:3" x14ac:dyDescent="0.25">
      <c r="A16" s="13" t="s">
        <v>8</v>
      </c>
      <c r="B16" s="6" t="s">
        <v>9</v>
      </c>
      <c r="C16" s="7" t="s">
        <v>10</v>
      </c>
    </row>
    <row r="17" spans="1:3" x14ac:dyDescent="0.25">
      <c r="A17" t="s">
        <v>14</v>
      </c>
      <c r="B17" s="5">
        <v>115200</v>
      </c>
      <c r="C17" s="5" t="s">
        <v>16</v>
      </c>
    </row>
    <row r="18" spans="1:3" x14ac:dyDescent="0.25">
      <c r="A18" t="s">
        <v>17</v>
      </c>
      <c r="B18" s="15">
        <f>1/B17</f>
        <v>8.6805555555555555E-6</v>
      </c>
      <c r="C18" s="16" t="s">
        <v>4</v>
      </c>
    </row>
    <row r="19" spans="1:3" x14ac:dyDescent="0.25">
      <c r="A19" t="s">
        <v>22</v>
      </c>
      <c r="B19" s="5">
        <v>255</v>
      </c>
      <c r="C19" s="5" t="s">
        <v>20</v>
      </c>
    </row>
    <row r="20" spans="1:3" x14ac:dyDescent="0.25">
      <c r="A20" t="s">
        <v>23</v>
      </c>
      <c r="B20" s="15">
        <f>B19*B18</f>
        <v>2.2135416666666666E-3</v>
      </c>
      <c r="C20" s="16" t="s">
        <v>4</v>
      </c>
    </row>
    <row r="21" spans="1:3" x14ac:dyDescent="0.25">
      <c r="A21" t="s">
        <v>15</v>
      </c>
      <c r="B21" s="5">
        <v>38383.483999999997</v>
      </c>
      <c r="C21" s="5" t="s">
        <v>16</v>
      </c>
    </row>
    <row r="22" spans="1:3" x14ac:dyDescent="0.25">
      <c r="A22" t="s">
        <v>18</v>
      </c>
      <c r="B22" s="15">
        <f>1/B21</f>
        <v>2.6052872115517187E-5</v>
      </c>
      <c r="C22" s="16" t="s">
        <v>4</v>
      </c>
    </row>
    <row r="23" spans="1:3" x14ac:dyDescent="0.25">
      <c r="A23" t="s">
        <v>19</v>
      </c>
      <c r="B23" s="5">
        <v>255</v>
      </c>
      <c r="C23" s="5" t="s">
        <v>20</v>
      </c>
    </row>
    <row r="24" spans="1:3" x14ac:dyDescent="0.25">
      <c r="A24" t="s">
        <v>21</v>
      </c>
      <c r="B24" s="15">
        <f>B23*B22</f>
        <v>6.6434823894568826E-3</v>
      </c>
      <c r="C24" s="16" t="s">
        <v>4</v>
      </c>
    </row>
    <row r="25" spans="1:3" x14ac:dyDescent="0.25">
      <c r="A25" t="s">
        <v>24</v>
      </c>
      <c r="B25" s="15">
        <f>MIN(B20,B24)</f>
        <v>2.2135416666666666E-3</v>
      </c>
      <c r="C25" s="16" t="s">
        <v>4</v>
      </c>
    </row>
    <row r="28" spans="1:3" x14ac:dyDescent="0.25">
      <c r="A28" s="1" t="s">
        <v>3</v>
      </c>
      <c r="B28" s="8">
        <v>0.01</v>
      </c>
      <c r="C28" s="9" t="s">
        <v>4</v>
      </c>
    </row>
    <row r="29" spans="1:3" x14ac:dyDescent="0.25">
      <c r="A29" s="2" t="s">
        <v>2</v>
      </c>
      <c r="B29" s="12">
        <f>ROUND(B28*B8,0)</f>
        <v>312</v>
      </c>
      <c r="C29" s="11" t="s">
        <v>11</v>
      </c>
    </row>
  </sheetData>
  <mergeCells count="1">
    <mergeCell ref="A15:C15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Brenton Salmi</cp:lastModifiedBy>
  <dcterms:created xsi:type="dcterms:W3CDTF">2018-02-25T01:59:58Z</dcterms:created>
  <dcterms:modified xsi:type="dcterms:W3CDTF">2018-02-27T06:06:31Z</dcterms:modified>
</cp:coreProperties>
</file>