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btotal Function" sheetId="2" r:id="rId1"/>
    <sheet name="Sales" sheetId="1" r:id="rId2"/>
    <sheet name="Practice" sheetId="3" r:id="rId3"/>
  </sheets>
  <calcPr calcId="152511"/>
</workbook>
</file>

<file path=xl/calcChain.xml><?xml version="1.0" encoding="utf-8"?>
<calcChain xmlns="http://schemas.openxmlformats.org/spreadsheetml/2006/main">
  <c r="E18" i="1" l="1"/>
  <c r="D18" i="1"/>
  <c r="H18" i="1" l="1"/>
  <c r="H4" i="3" l="1"/>
  <c r="E8" i="3"/>
  <c r="D8" i="3"/>
  <c r="C8" i="3"/>
  <c r="B8" i="3"/>
  <c r="E2" i="3"/>
  <c r="E3" i="3"/>
  <c r="E4" i="3"/>
  <c r="E5" i="3"/>
  <c r="E6" i="3"/>
  <c r="E7" i="3"/>
</calcChain>
</file>

<file path=xl/sharedStrings.xml><?xml version="1.0" encoding="utf-8"?>
<sst xmlns="http://schemas.openxmlformats.org/spreadsheetml/2006/main" count="80" uniqueCount="50">
  <si>
    <t>Month</t>
  </si>
  <si>
    <t>Projected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</si>
  <si>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</si>
  <si>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</si>
  <si>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</si>
  <si>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</si>
  <si>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</si>
  <si>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</si>
  <si>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</si>
  <si>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</si>
  <si>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</si>
  <si>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</si>
  <si>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</si>
  <si>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</si>
  <si>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</si>
  <si>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</si>
  <si>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Region</t>
  </si>
  <si>
    <t>Sales</t>
  </si>
  <si>
    <t>South</t>
  </si>
  <si>
    <t>North</t>
  </si>
  <si>
    <t>East</t>
  </si>
  <si>
    <t>Grand Total</t>
  </si>
  <si>
    <t>2007 Sub Total</t>
  </si>
  <si>
    <t>2008 Sub Total</t>
  </si>
  <si>
    <t>2009 Sub Total</t>
  </si>
  <si>
    <t>2010 Sub Total</t>
  </si>
  <si>
    <t>2007 Average</t>
  </si>
  <si>
    <t>2008 Average</t>
  </si>
  <si>
    <t>2009 Average</t>
  </si>
  <si>
    <t>2010 Average</t>
  </si>
  <si>
    <t>Sum of Table Data:</t>
  </si>
  <si>
    <t>Using @-this row:</t>
  </si>
  <si>
    <t>Total</t>
  </si>
  <si>
    <t>SalesPers</t>
  </si>
  <si>
    <t>SaleAmt</t>
  </si>
  <si>
    <t>ComPct</t>
  </si>
  <si>
    <t>ComAmt</t>
  </si>
  <si>
    <t>Joe</t>
  </si>
  <si>
    <t>Robert</t>
  </si>
  <si>
    <t>Michelle</t>
  </si>
  <si>
    <t>Erich</t>
  </si>
  <si>
    <t>Dafna</t>
  </si>
  <si>
    <t>Rob</t>
  </si>
  <si>
    <t xml:space="preserve">East </t>
  </si>
  <si>
    <t>West</t>
  </si>
  <si>
    <t>Sum of Projected Column:</t>
  </si>
  <si>
    <t>#Totals:</t>
  </si>
  <si>
    <t>Sum of Table Column: "Projected"</t>
  </si>
  <si>
    <t>Sum of Table Column: "Actual"</t>
  </si>
  <si>
    <t>More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</si>
</sst>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  <xf numFmtId="0" fontId="7" fillId="5" borderId="7" applyNumberFormat="0" applyAlignment="0" applyProtection="0"/>
    <xf numFmtId="0" fontId="5" fillId="6" borderId="8" applyNumberFormat="0" applyFont="0" applyAlignment="0" applyProtection="0"/>
  </cellStyleXfs>
  <cellXfs count="2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3" fillId="2" borderId="0" xfId="1"/>
    <xf numFmtId="0" fontId="4" fillId="0" borderId="1" xfId="2" applyFill="1"/>
    <xf numFmtId="0" fontId="0" fillId="4" borderId="6" xfId="0" applyFont="1" applyFill="1" applyBorder="1"/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0" fontId="7" fillId="5" borderId="7" xfId="3"/>
    <xf numFmtId="3" fontId="7" fillId="5" borderId="7" xfId="3" applyNumberFormat="1"/>
    <xf numFmtId="0" fontId="6" fillId="7" borderId="8" xfId="4" applyFont="1" applyFill="1"/>
    <xf numFmtId="0" fontId="8" fillId="0" borderId="0" xfId="0" applyFont="1" applyFill="1"/>
    <xf numFmtId="3" fontId="8" fillId="0" borderId="0" xfId="0" applyNumberFormat="1" applyFont="1" applyFill="1"/>
  </cellXfs>
  <cellStyles count="5">
    <cellStyle name="Good" xfId="1" builtinId="26"/>
    <cellStyle name="Normal" xfId="0" builtinId="0"/>
    <cellStyle name="Note" xfId="4" builtinId="10"/>
    <cellStyle name="Output" xfId="3" builtinId="21"/>
    <cellStyle name="Total" xfId="2" builtinId="25"/>
  </cellStyles>
  <dxfs count="11">
    <dxf>
      <numFmt numFmtId="2" formatCode="0.00"/>
    </dxf>
    <dxf>
      <numFmt numFmtId="0" formatCode="General"/>
    </dxf>
    <dxf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_Table_One" displayName="Sales_Table_One" ref="C5:E18" totalsRowCount="1" headerRowDxfId="10">
  <autoFilter ref="C5:E17"/>
  <tableColumns count="3">
    <tableColumn id="1" name="Month" totalsRowLabel="Total" dataDxfId="9" totalsRowDxfId="8"/>
    <tableColumn id="2" name="Projected" totalsRowFunction="sum" dataDxfId="7" totalsRowDxfId="6"/>
    <tableColumn id="3" name="Actual" totalsRowFunction="sum" dataDxfId="5" totalsRowDxfId="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8" totalsRowCount="1">
  <autoFilter ref="A1:E7"/>
  <tableColumns count="5">
    <tableColumn id="1" name="SalesPers" totalsRowLabel="Total"/>
    <tableColumn id="2" name="Region" totalsRowFunction="count"/>
    <tableColumn id="3" name="SaleAmt" totalsRowFunction="sum"/>
    <tableColumn id="4" name="ComPct" totalsRowFunction="average" dataDxfId="3" totalsRowDxfId="2"/>
    <tableColumn id="5" name="ComAmt" totalsRowFunction="average" dataDxfId="1" totalsRowDxfId="0">
      <calculatedColumnFormula>Table2[[#This Row],[SaleAmt]]*Table2[[#This Row],[ComPct]]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12" sqref="I12"/>
    </sheetView>
  </sheetViews>
  <sheetFormatPr defaultRowHeight="15" x14ac:dyDescent="0.25"/>
  <cols>
    <col min="1" max="1" width="15" style="4" customWidth="1"/>
    <col min="2" max="3" width="10" style="4" customWidth="1"/>
    <col min="4" max="4" width="9.140625" style="4"/>
    <col min="5" max="5" width="15" style="4" customWidth="1"/>
    <col min="6" max="7" width="10" style="4" customWidth="1"/>
    <col min="8" max="16384" width="9.140625" style="4"/>
  </cols>
  <sheetData>
    <row r="1" spans="1:7" ht="15.75" x14ac:dyDescent="0.25">
      <c r="A1" s="12" t="s">
        <v>15</v>
      </c>
      <c r="B1" s="12" t="s">
        <v>16</v>
      </c>
      <c r="C1" s="12" t="s">
        <v>17</v>
      </c>
      <c r="E1" s="12" t="s">
        <v>15</v>
      </c>
      <c r="F1" s="12" t="s">
        <v>16</v>
      </c>
      <c r="G1" s="12" t="s">
        <v>17</v>
      </c>
    </row>
    <row r="2" spans="1:7" x14ac:dyDescent="0.25">
      <c r="A2" s="5">
        <v>2007</v>
      </c>
      <c r="B2" s="6" t="s">
        <v>18</v>
      </c>
      <c r="C2" s="7">
        <v>15000</v>
      </c>
      <c r="E2" s="5">
        <v>2007</v>
      </c>
      <c r="F2" s="6" t="s">
        <v>18</v>
      </c>
      <c r="G2" s="7">
        <v>15000</v>
      </c>
    </row>
    <row r="3" spans="1:7" x14ac:dyDescent="0.25">
      <c r="A3" s="5">
        <v>2007</v>
      </c>
      <c r="B3" s="6" t="s">
        <v>19</v>
      </c>
      <c r="C3" s="7">
        <v>13000</v>
      </c>
      <c r="E3" s="5">
        <v>2007</v>
      </c>
      <c r="F3" s="6" t="s">
        <v>19</v>
      </c>
      <c r="G3" s="7">
        <v>13000</v>
      </c>
    </row>
    <row r="4" spans="1:7" x14ac:dyDescent="0.25">
      <c r="A4" s="5">
        <v>2007</v>
      </c>
      <c r="B4" s="6" t="s">
        <v>20</v>
      </c>
      <c r="C4" s="7">
        <v>14000</v>
      </c>
      <c r="E4" s="5">
        <v>2007</v>
      </c>
      <c r="F4" s="6" t="s">
        <v>20</v>
      </c>
      <c r="G4" s="7">
        <v>14000</v>
      </c>
    </row>
    <row r="5" spans="1:7" x14ac:dyDescent="0.25">
      <c r="A5" s="8" t="s">
        <v>22</v>
      </c>
      <c r="B5" s="9"/>
      <c r="C5" s="14"/>
      <c r="E5" s="8" t="s">
        <v>26</v>
      </c>
      <c r="F5" s="9"/>
      <c r="G5" s="14"/>
    </row>
    <row r="6" spans="1:7" x14ac:dyDescent="0.25">
      <c r="A6" s="5">
        <v>2008</v>
      </c>
      <c r="B6" s="6" t="s">
        <v>18</v>
      </c>
      <c r="C6" s="7">
        <v>14000</v>
      </c>
      <c r="E6" s="5">
        <v>2008</v>
      </c>
      <c r="F6" s="6" t="s">
        <v>18</v>
      </c>
      <c r="G6" s="7">
        <v>14000</v>
      </c>
    </row>
    <row r="7" spans="1:7" x14ac:dyDescent="0.25">
      <c r="A7" s="5">
        <v>2008</v>
      </c>
      <c r="B7" s="6" t="s">
        <v>19</v>
      </c>
      <c r="C7" s="7">
        <v>12000</v>
      </c>
      <c r="E7" s="5">
        <v>2008</v>
      </c>
      <c r="F7" s="6" t="s">
        <v>19</v>
      </c>
      <c r="G7" s="7">
        <v>12000</v>
      </c>
    </row>
    <row r="8" spans="1:7" x14ac:dyDescent="0.25">
      <c r="A8" s="5">
        <v>2008</v>
      </c>
      <c r="B8" s="6" t="s">
        <v>20</v>
      </c>
      <c r="C8" s="7">
        <v>10000</v>
      </c>
      <c r="E8" s="5">
        <v>2008</v>
      </c>
      <c r="F8" s="6" t="s">
        <v>20</v>
      </c>
      <c r="G8" s="7">
        <v>10000</v>
      </c>
    </row>
    <row r="9" spans="1:7" x14ac:dyDescent="0.25">
      <c r="A9" s="8" t="s">
        <v>23</v>
      </c>
      <c r="B9" s="9"/>
      <c r="C9" s="14"/>
      <c r="E9" s="8" t="s">
        <v>27</v>
      </c>
      <c r="F9" s="9"/>
      <c r="G9" s="14"/>
    </row>
    <row r="10" spans="1:7" x14ac:dyDescent="0.25">
      <c r="A10" s="5">
        <v>2009</v>
      </c>
      <c r="B10" s="6" t="s">
        <v>18</v>
      </c>
      <c r="C10" s="7">
        <v>15000</v>
      </c>
      <c r="E10" s="5">
        <v>2009</v>
      </c>
      <c r="F10" s="6" t="s">
        <v>18</v>
      </c>
      <c r="G10" s="7">
        <v>15000</v>
      </c>
    </row>
    <row r="11" spans="1:7" x14ac:dyDescent="0.25">
      <c r="A11" s="5">
        <v>2009</v>
      </c>
      <c r="B11" s="6" t="s">
        <v>19</v>
      </c>
      <c r="C11" s="7">
        <v>23000</v>
      </c>
      <c r="E11" s="5">
        <v>2009</v>
      </c>
      <c r="F11" s="6" t="s">
        <v>19</v>
      </c>
      <c r="G11" s="7">
        <v>23000</v>
      </c>
    </row>
    <row r="12" spans="1:7" x14ac:dyDescent="0.25">
      <c r="A12" s="5">
        <v>2009</v>
      </c>
      <c r="B12" s="6" t="s">
        <v>20</v>
      </c>
      <c r="C12" s="7">
        <v>25000</v>
      </c>
      <c r="E12" s="5">
        <v>2009</v>
      </c>
      <c r="F12" s="6" t="s">
        <v>20</v>
      </c>
      <c r="G12" s="7">
        <v>25000</v>
      </c>
    </row>
    <row r="13" spans="1:7" x14ac:dyDescent="0.25">
      <c r="A13" s="10" t="s">
        <v>24</v>
      </c>
      <c r="B13" s="11"/>
      <c r="C13" s="14"/>
      <c r="E13" s="10" t="s">
        <v>28</v>
      </c>
      <c r="F13" s="11"/>
      <c r="G13" s="14"/>
    </row>
    <row r="14" spans="1:7" x14ac:dyDescent="0.25">
      <c r="A14" s="5">
        <v>2010</v>
      </c>
      <c r="B14" s="6" t="s">
        <v>18</v>
      </c>
      <c r="C14" s="7">
        <v>20000</v>
      </c>
      <c r="E14" s="5">
        <v>2010</v>
      </c>
      <c r="F14" s="6" t="s">
        <v>18</v>
      </c>
      <c r="G14" s="7">
        <v>20000</v>
      </c>
    </row>
    <row r="15" spans="1:7" x14ac:dyDescent="0.25">
      <c r="A15" s="5">
        <v>2010</v>
      </c>
      <c r="B15" s="6" t="s">
        <v>19</v>
      </c>
      <c r="C15" s="7">
        <v>25000</v>
      </c>
      <c r="E15" s="5">
        <v>2010</v>
      </c>
      <c r="F15" s="6" t="s">
        <v>19</v>
      </c>
      <c r="G15" s="7">
        <v>25000</v>
      </c>
    </row>
    <row r="16" spans="1:7" x14ac:dyDescent="0.25">
      <c r="A16" s="5">
        <v>2010</v>
      </c>
      <c r="B16" s="6" t="s">
        <v>20</v>
      </c>
      <c r="C16" s="7">
        <v>15000</v>
      </c>
      <c r="E16" s="5">
        <v>2010</v>
      </c>
      <c r="F16" s="6" t="s">
        <v>20</v>
      </c>
      <c r="G16" s="7">
        <v>15000</v>
      </c>
    </row>
    <row r="17" spans="1:7" x14ac:dyDescent="0.25">
      <c r="A17" s="10" t="s">
        <v>25</v>
      </c>
      <c r="B17" s="11"/>
      <c r="C17" s="14"/>
      <c r="E17" s="10" t="s">
        <v>29</v>
      </c>
      <c r="F17" s="11"/>
      <c r="G17" s="14"/>
    </row>
    <row r="18" spans="1:7" ht="16.5" thickBot="1" x14ac:dyDescent="0.3">
      <c r="A18" s="13" t="s">
        <v>21</v>
      </c>
      <c r="B18" s="13"/>
      <c r="C18" s="13"/>
    </row>
    <row r="19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abSelected="1" workbookViewId="0">
      <selection activeCell="J19" sqref="J19"/>
    </sheetView>
  </sheetViews>
  <sheetFormatPr defaultRowHeight="15" x14ac:dyDescent="0.25"/>
  <cols>
    <col min="3" max="3" width="11.42578125" customWidth="1"/>
    <col min="4" max="4" width="13.140625" customWidth="1"/>
    <col min="5" max="6" width="11.42578125" customWidth="1"/>
    <col min="7" max="7" width="32.85546875" bestFit="1" customWidth="1"/>
    <col min="8" max="8" width="10.5703125" customWidth="1"/>
    <col min="9" max="9" width="12.5703125" customWidth="1"/>
    <col min="12" max="12" width="15.42578125" bestFit="1" customWidth="1"/>
  </cols>
  <sheetData>
    <row r="5" spans="3:8" x14ac:dyDescent="0.25">
      <c r="C5" s="1" t="s">
        <v>0</v>
      </c>
      <c r="D5" s="1" t="s">
        <v>1</v>
      </c>
      <c r="E5" s="1" t="s">
        <v>2</v>
      </c>
      <c r="F5" s="1"/>
    </row>
    <row r="6" spans="3:8" ht="15.75" x14ac:dyDescent="0.25">
      <c r="C6" s="2" t="s">
        <v>3</v>
      </c>
      <c r="D6" s="3">
        <v>4000</v>
      </c>
      <c r="E6" s="3">
        <v>3255</v>
      </c>
      <c r="F6" s="3"/>
      <c r="G6" s="20" t="s">
        <v>30</v>
      </c>
      <c r="H6" s="18"/>
    </row>
    <row r="7" spans="3:8" x14ac:dyDescent="0.25">
      <c r="C7" s="2" t="s">
        <v>4</v>
      </c>
      <c r="D7" s="3">
        <v>4000</v>
      </c>
      <c r="E7" s="3">
        <v>4102</v>
      </c>
      <c r="F7" s="3"/>
    </row>
    <row r="8" spans="3:8" ht="15.75" x14ac:dyDescent="0.25">
      <c r="C8" s="2" t="s">
        <v>5</v>
      </c>
      <c r="D8" s="3">
        <v>4000</v>
      </c>
      <c r="E8" s="3">
        <v>3982</v>
      </c>
      <c r="F8" s="3"/>
      <c r="G8" s="20" t="s">
        <v>47</v>
      </c>
      <c r="H8" s="19"/>
    </row>
    <row r="9" spans="3:8" x14ac:dyDescent="0.25">
      <c r="C9" s="2" t="s">
        <v>6</v>
      </c>
      <c r="D9" s="3">
        <v>5000</v>
      </c>
      <c r="E9" s="3">
        <v>4598</v>
      </c>
      <c r="F9" s="3"/>
    </row>
    <row r="10" spans="3:8" ht="15.75" x14ac:dyDescent="0.25">
      <c r="C10" s="2" t="s">
        <v>7</v>
      </c>
      <c r="D10" s="3">
        <v>5000</v>
      </c>
      <c r="E10" s="3">
        <v>5873</v>
      </c>
      <c r="F10" s="3"/>
      <c r="G10" s="20" t="s">
        <v>48</v>
      </c>
      <c r="H10" s="18"/>
    </row>
    <row r="11" spans="3:8" x14ac:dyDescent="0.25">
      <c r="C11" s="2" t="s">
        <v>8</v>
      </c>
      <c r="D11" s="3">
        <v>5000</v>
      </c>
      <c r="E11" s="3">
        <v>4783</v>
      </c>
      <c r="F11" s="3"/>
    </row>
    <row r="12" spans="3:8" ht="15.75" x14ac:dyDescent="0.25">
      <c r="C12" s="2" t="s">
        <v>9</v>
      </c>
      <c r="D12" s="3">
        <v>5000</v>
      </c>
      <c r="E12" s="3">
        <v>5109</v>
      </c>
      <c r="F12" s="3"/>
      <c r="G12" s="20" t="s">
        <v>31</v>
      </c>
      <c r="H12" s="18"/>
    </row>
    <row r="13" spans="3:8" x14ac:dyDescent="0.25">
      <c r="C13" s="2" t="s">
        <v>10</v>
      </c>
      <c r="D13" s="3">
        <v>6000</v>
      </c>
      <c r="E13" s="3">
        <v>5982</v>
      </c>
      <c r="F13" s="3"/>
    </row>
    <row r="14" spans="3:8" ht="15.75" x14ac:dyDescent="0.25">
      <c r="C14" s="2" t="s">
        <v>11</v>
      </c>
      <c r="D14" s="3">
        <v>6000</v>
      </c>
      <c r="E14" s="3">
        <v>6201</v>
      </c>
      <c r="F14" s="3"/>
      <c r="G14" s="20" t="s">
        <v>46</v>
      </c>
      <c r="H14" s="18"/>
    </row>
    <row r="15" spans="3:8" x14ac:dyDescent="0.25">
      <c r="C15" s="2" t="s">
        <v>12</v>
      </c>
      <c r="D15" s="3">
        <v>7000</v>
      </c>
      <c r="E15" s="3">
        <v>6833</v>
      </c>
      <c r="F15" s="3"/>
    </row>
    <row r="16" spans="3:8" ht="15.75" x14ac:dyDescent="0.25">
      <c r="C16" s="2" t="s">
        <v>13</v>
      </c>
      <c r="D16" s="3">
        <v>8000</v>
      </c>
      <c r="E16" s="3">
        <v>7983</v>
      </c>
      <c r="F16" s="3"/>
      <c r="G16" s="20" t="s">
        <v>45</v>
      </c>
      <c r="H16" s="18"/>
    </row>
    <row r="17" spans="3:8" x14ac:dyDescent="0.25">
      <c r="C17" s="2" t="s">
        <v>14</v>
      </c>
      <c r="D17" s="3">
        <v>9000</v>
      </c>
      <c r="E17" s="3">
        <v>9821</v>
      </c>
      <c r="F17" s="3"/>
    </row>
    <row r="18" spans="3:8" ht="15.75" x14ac:dyDescent="0.25">
      <c r="C18" s="21" t="s">
        <v>32</v>
      </c>
      <c r="D18" s="22">
        <f>SUBTOTAL(109,Sales_Table_One[Projected])</f>
        <v>68000</v>
      </c>
      <c r="E18" s="22">
        <f>SUBTOTAL(109,Sales_Table_One[Actual])</f>
        <v>68522</v>
      </c>
      <c r="F18" s="22"/>
      <c r="G18" s="20" t="s">
        <v>49</v>
      </c>
      <c r="H18" s="18">
        <f>SUM(Sales_Table_One[[#All],[Month]:[Actual]])</f>
        <v>273044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6" sqref="H16"/>
    </sheetView>
  </sheetViews>
  <sheetFormatPr defaultRowHeight="15" x14ac:dyDescent="0.25"/>
  <cols>
    <col min="1" max="1" width="11.7109375" bestFit="1" customWidth="1"/>
    <col min="2" max="2" width="9.42578125" bestFit="1" customWidth="1"/>
    <col min="3" max="3" width="10.7109375" bestFit="1" customWidth="1"/>
    <col min="4" max="4" width="10" bestFit="1" customWidth="1"/>
    <col min="5" max="5" width="11" bestFit="1" customWidth="1"/>
    <col min="8" max="8" width="8.7109375" bestFit="1" customWidth="1"/>
  </cols>
  <sheetData>
    <row r="1" spans="1:8" x14ac:dyDescent="0.25">
      <c r="A1" t="s">
        <v>33</v>
      </c>
      <c r="B1" t="s">
        <v>16</v>
      </c>
      <c r="C1" t="s">
        <v>34</v>
      </c>
      <c r="D1" t="s">
        <v>35</v>
      </c>
      <c r="E1" t="s">
        <v>36</v>
      </c>
    </row>
    <row r="2" spans="1:8" x14ac:dyDescent="0.25">
      <c r="A2" t="s">
        <v>37</v>
      </c>
      <c r="B2" t="s">
        <v>19</v>
      </c>
      <c r="C2">
        <v>260</v>
      </c>
      <c r="D2" s="15">
        <v>0.1</v>
      </c>
      <c r="E2">
        <f>Table2[[#This Row],[SaleAmt]]*Table2[[#This Row],[ComPct]]</f>
        <v>26</v>
      </c>
    </row>
    <row r="3" spans="1:8" x14ac:dyDescent="0.25">
      <c r="A3" t="s">
        <v>38</v>
      </c>
      <c r="B3" t="s">
        <v>18</v>
      </c>
      <c r="C3">
        <v>660</v>
      </c>
      <c r="D3" s="15">
        <v>0.15</v>
      </c>
      <c r="E3">
        <f>Table2[[#This Row],[SaleAmt]]*Table2[[#This Row],[ComPct]]</f>
        <v>99</v>
      </c>
    </row>
    <row r="4" spans="1:8" x14ac:dyDescent="0.25">
      <c r="A4" t="s">
        <v>39</v>
      </c>
      <c r="B4" t="s">
        <v>43</v>
      </c>
      <c r="C4">
        <v>940</v>
      </c>
      <c r="D4" s="15">
        <v>0.15</v>
      </c>
      <c r="E4">
        <f>Table2[[#This Row],[SaleAmt]]*Table2[[#This Row],[ComPct]]</f>
        <v>141</v>
      </c>
      <c r="H4" t="str">
        <f>Table2[[#All],[Region]]</f>
        <v xml:space="preserve">East </v>
      </c>
    </row>
    <row r="5" spans="1:8" x14ac:dyDescent="0.25">
      <c r="A5" t="s">
        <v>40</v>
      </c>
      <c r="B5" t="s">
        <v>44</v>
      </c>
      <c r="C5">
        <v>410</v>
      </c>
      <c r="D5" s="15">
        <v>0.12</v>
      </c>
      <c r="E5">
        <f>Table2[[#This Row],[SaleAmt]]*Table2[[#This Row],[ComPct]]</f>
        <v>49.199999999999996</v>
      </c>
    </row>
    <row r="6" spans="1:8" x14ac:dyDescent="0.25">
      <c r="A6" t="s">
        <v>41</v>
      </c>
      <c r="B6" t="s">
        <v>19</v>
      </c>
      <c r="C6">
        <v>800</v>
      </c>
      <c r="D6" s="15">
        <v>0.15</v>
      </c>
      <c r="E6">
        <f>Table2[[#This Row],[SaleAmt]]*Table2[[#This Row],[ComPct]]</f>
        <v>120</v>
      </c>
    </row>
    <row r="7" spans="1:8" x14ac:dyDescent="0.25">
      <c r="A7" t="s">
        <v>42</v>
      </c>
      <c r="B7" t="s">
        <v>18</v>
      </c>
      <c r="C7">
        <v>900</v>
      </c>
      <c r="D7" s="15">
        <v>0.15</v>
      </c>
      <c r="E7">
        <f>Table2[[#This Row],[SaleAmt]]*Table2[[#This Row],[ComPct]]</f>
        <v>135</v>
      </c>
    </row>
    <row r="8" spans="1:8" x14ac:dyDescent="0.25">
      <c r="A8" t="s">
        <v>32</v>
      </c>
      <c r="B8">
        <f>SUBTOTAL(103,Table2[Region])</f>
        <v>6</v>
      </c>
      <c r="C8">
        <f>SUBTOTAL(109,Table2[SaleAmt])</f>
        <v>3970</v>
      </c>
      <c r="D8" s="17">
        <f>SUBTOTAL(101,Table2[ComPct])</f>
        <v>0.13666666666666669</v>
      </c>
      <c r="E8" s="16">
        <f>SUBTOTAL(101,Table2[ComAmt])</f>
        <v>95.033333333333346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Subtotal Function</vt:lpstr>
      <vt:lpstr>Sales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2015-09-06T07:44:54Z</dcterms:modified>
</cp:coreProperties>
</file>