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9" i="1" l="1"/>
  <c r="H6" i="1"/>
  <c r="H14" i="1"/>
  <c r="H2" i="1"/>
  <c r="H13" i="1"/>
  <c r="H11" i="1"/>
  <c r="H10" i="1" l="1"/>
  <c r="H8" i="1"/>
  <c r="H7" i="1"/>
  <c r="H5" i="1"/>
  <c r="H3" i="1" l="1"/>
  <c r="H4" i="1"/>
  <c r="D8" i="1" l="1"/>
  <c r="H12" i="1" s="1"/>
  <c r="E8" i="1"/>
</calcChain>
</file>

<file path=xl/sharedStrings.xml><?xml version="1.0" encoding="utf-8"?>
<sst xmlns="http://schemas.openxmlformats.org/spreadsheetml/2006/main" count="91" uniqueCount="87">
  <si>
    <t>Region</t>
  </si>
  <si>
    <t>Joe</t>
  </si>
  <si>
    <t>North</t>
  </si>
  <si>
    <t>Robert</t>
  </si>
  <si>
    <t>South</t>
  </si>
  <si>
    <t>Michelle</t>
  </si>
  <si>
    <t>East</t>
  </si>
  <si>
    <t>Erich</t>
  </si>
  <si>
    <t>West</t>
  </si>
  <si>
    <t>Dafna</t>
  </si>
  <si>
    <t>Rob</t>
  </si>
  <si>
    <t>No #</t>
  </si>
  <si>
    <t>[</t>
  </si>
  <si>
    <t>]</t>
  </si>
  <si>
    <t>#</t>
  </si>
  <si>
    <t>'</t>
  </si>
  <si>
    <t>Left Bracket</t>
  </si>
  <si>
    <t>Right Bracket</t>
  </si>
  <si>
    <t>Single Quotation Mark</t>
  </si>
  <si>
    <t>Some Special Characters:</t>
  </si>
  <si>
    <t>Special Item Specifiers:</t>
  </si>
  <si>
    <t>#All</t>
  </si>
  <si>
    <t>#Data</t>
  </si>
  <si>
    <t>#Headers</t>
  </si>
  <si>
    <t>#Totals</t>
  </si>
  <si>
    <t>#This Row</t>
  </si>
  <si>
    <t>@</t>
  </si>
  <si>
    <t>Reference Operators:</t>
  </si>
  <si>
    <t>Colon :</t>
  </si>
  <si>
    <t>Range Operator</t>
  </si>
  <si>
    <t>Union Operator</t>
  </si>
  <si>
    <t>Comma ,</t>
  </si>
  <si>
    <t>Intersection Operator</t>
  </si>
  <si>
    <t>Space</t>
  </si>
  <si>
    <t>Result</t>
  </si>
  <si>
    <t>Tab</t>
  </si>
  <si>
    <t>Line Feed</t>
  </si>
  <si>
    <t>Carriage Return</t>
  </si>
  <si>
    <t>Colon ;</t>
  </si>
  <si>
    <t>Period .</t>
  </si>
  <si>
    <t>Left Bracket [</t>
  </si>
  <si>
    <t>Right Bracket ]</t>
  </si>
  <si>
    <t>Pound Sign #</t>
  </si>
  <si>
    <t>Single Quotation '</t>
  </si>
  <si>
    <t>Double Quotation "</t>
  </si>
  <si>
    <t>Left Brace (</t>
  </si>
  <si>
    <t>Right Brace )</t>
  </si>
  <si>
    <t>Dollar Sign $</t>
  </si>
  <si>
    <t xml:space="preserve">Caret ^ </t>
  </si>
  <si>
    <t>Ampersand &amp;</t>
  </si>
  <si>
    <t>Asterisk *</t>
  </si>
  <si>
    <t>Plus Sign +</t>
  </si>
  <si>
    <t>Equal Sign =</t>
  </si>
  <si>
    <t>Minus Sign -</t>
  </si>
  <si>
    <t>Greater Than &gt;</t>
  </si>
  <si>
    <t>Less Than &lt;</t>
  </si>
  <si>
    <t>Division Sign /</t>
  </si>
  <si>
    <t>Characters that need 
Extra Bracket:</t>
  </si>
  <si>
    <t>SalesAmount $</t>
  </si>
  <si>
    <t>Commission %</t>
  </si>
  <si>
    <t>Total</t>
  </si>
  <si>
    <t>Action</t>
  </si>
  <si>
    <t>Commission on Sales at this row:</t>
  </si>
  <si>
    <t>Name of the Sales Person at this row:</t>
  </si>
  <si>
    <t>Name of the Region at this row:</t>
  </si>
  <si>
    <t>Sum of Sales Amount:</t>
  </si>
  <si>
    <t>Average of Commission:</t>
  </si>
  <si>
    <t>Select Range between Sales Person and SalesAmount:</t>
  </si>
  <si>
    <t>Join Sales Person and SalesAmount Columns</t>
  </si>
  <si>
    <r>
      <t>Sales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Person #</t>
    </r>
  </si>
  <si>
    <t>Intersection of Two Ranges:</t>
  </si>
  <si>
    <t>Select Only Data Part of Sales Person # Column:</t>
  </si>
  <si>
    <t>Select All Part of Column Sales Person #:</t>
  </si>
  <si>
    <t>Select the Total row of Column SalesAmount $:</t>
  </si>
  <si>
    <t>Select the Header of Column Commission %:</t>
  </si>
  <si>
    <t>Choose Header and Data of the column Commission %:</t>
  </si>
  <si>
    <t>=SalesData[[Sales Person '#], [SalesAmount $]]</t>
  </si>
  <si>
    <t>Hash</t>
  </si>
  <si>
    <t>Use Bracket when 
these Characters Appear in Headers</t>
  </si>
  <si>
    <t>Item Specifiers</t>
  </si>
  <si>
    <t>Special Characters</t>
  </si>
  <si>
    <t>Reference Operators</t>
  </si>
  <si>
    <t>Select Data and Headers Both</t>
  </si>
  <si>
    <t>Select Just Data Row</t>
  </si>
  <si>
    <t>Select Just Headers Row</t>
  </si>
  <si>
    <t>Select Total Row</t>
  </si>
  <si>
    <t>Works in the Same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</si>
</sst>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B2B2B2"/>
      </bottom>
      <diagonal/>
    </border>
  </borders>
  <cellStyleXfs count="6">
    <xf numFmtId="0" fontId="0" fillId="0" borderId="0"/>
    <xf numFmtId="0" fontId="5" fillId="2" borderId="1" applyNumberFormat="0" applyAlignment="0" applyProtection="0"/>
    <xf numFmtId="0" fontId="4" fillId="3" borderId="2" applyNumberFormat="0" applyFont="0" applyAlignment="0" applyProtection="0"/>
    <xf numFmtId="0" fontId="6" fillId="0" borderId="4" applyNumberFormat="0" applyFill="0" applyAlignment="0" applyProtection="0"/>
    <xf numFmtId="0" fontId="7" fillId="4" borderId="5" applyNumberFormat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5" fillId="2" borderId="1" xfId="1"/>
    <xf numFmtId="0" fontId="0" fillId="3" borderId="2" xfId="2" applyFont="1" applyAlignment="1">
      <alignment horizontal="right"/>
    </xf>
    <xf numFmtId="0" fontId="0" fillId="3" borderId="2" xfId="2" applyFont="1" applyAlignment="1">
      <alignment horizontal="center"/>
    </xf>
    <xf numFmtId="0" fontId="0" fillId="3" borderId="2" xfId="2" quotePrefix="1" applyFont="1" applyAlignment="1">
      <alignment horizontal="center"/>
    </xf>
    <xf numFmtId="0" fontId="0" fillId="3" borderId="2" xfId="2" applyFont="1" applyAlignment="1">
      <alignment horizontal="left"/>
    </xf>
    <xf numFmtId="0" fontId="0" fillId="3" borderId="2" xfId="2" applyFont="1"/>
    <xf numFmtId="0" fontId="7" fillId="4" borderId="5" xfId="4"/>
    <xf numFmtId="0" fontId="6" fillId="0" borderId="4" xfId="3"/>
    <xf numFmtId="10" fontId="7" fillId="4" borderId="5" xfId="4" applyNumberFormat="1"/>
    <xf numFmtId="0" fontId="8" fillId="3" borderId="2" xfId="2" quotePrefix="1" applyFont="1"/>
    <xf numFmtId="0" fontId="1" fillId="5" borderId="6" xfId="5" applyBorder="1" applyAlignment="1">
      <alignment horizontal="center" wrapText="1"/>
    </xf>
    <xf numFmtId="0" fontId="1" fillId="5" borderId="6" xfId="5" applyBorder="1" applyAlignment="1">
      <alignment horizontal="center"/>
    </xf>
    <xf numFmtId="0" fontId="5" fillId="2" borderId="3" xfId="1" applyBorder="1" applyAlignment="1">
      <alignment horizontal="center" wrapText="1"/>
    </xf>
    <xf numFmtId="0" fontId="5" fillId="2" borderId="0" xfId="1" applyBorder="1" applyAlignment="1">
      <alignment horizontal="center" wrapText="1"/>
    </xf>
  </cellXfs>
  <cellStyles count="6">
    <cellStyle name="40% - Accent6" xfId="5" builtinId="51"/>
    <cellStyle name="Heading 2" xfId="3" builtinId="17"/>
    <cellStyle name="Input" xfId="1" builtinId="20"/>
    <cellStyle name="Normal" xfId="0" builtinId="0"/>
    <cellStyle name="Note" xfId="2" builtinId="10"/>
    <cellStyle name="Output" xfId="4" builtinId="21"/>
  </cellStyles>
  <dxfs count="12">
    <dxf>
      <numFmt numFmtId="13" formatCode="0%"/>
      <alignment horizontal="general" vertical="bottom" textRotation="0" wrapText="1" indent="0" justifyLastLine="0" shrinkToFit="0" readingOrder="0"/>
    </dxf>
    <dxf>
      <numFmt numFmtId="13" formatCode="0%"/>
      <alignment horizontal="general" vertical="bottom" textRotation="0" wrapText="1" relative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8" totalsRowCount="1" headerRowDxfId="11" dataDxfId="10">
  <autoFilter ref="A1:E7"/>
  <sortState ref="A2:E7">
    <sortCondition ref="A1:A7"/>
  </sortState>
  <tableColumns count="5">
    <tableColumn id="5" name="No #" totalsRowLabel="Total" dataDxfId="9" totalsRowDxfId="8"/>
    <tableColumn id="1" name="Sales Person #" dataDxfId="7" totalsRowDxfId="6"/>
    <tableColumn id="2" name="Region" dataDxfId="5" totalsRowDxfId="4"/>
    <tableColumn id="3" name="SalesAmount $" totalsRowFunction="sum" dataDxfId="3" totalsRowDxfId="2"/>
    <tableColumn id="4" name="Commission %" totalsRowFunction="sum" dataDxfId="1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tabSelected="1" topLeftCell="B1" zoomScaleNormal="100" workbookViewId="0">
      <selection activeCell="C4" sqref="C4"/>
    </sheetView>
  </sheetViews>
  <sheetFormatPr defaultRowHeight="15" x14ac:dyDescent="0.25"/>
  <cols>
    <col min="1" max="1" width="14.140625" customWidth="1"/>
    <col min="2" max="2" width="22.42578125" customWidth="1"/>
    <col min="3" max="3" width="27.42578125" bestFit="1" customWidth="1"/>
    <col min="4" max="4" width="20.28515625" bestFit="1" customWidth="1"/>
    <col min="5" max="5" width="18.5703125" bestFit="1" customWidth="1"/>
    <col min="6" max="6" width="2.28515625" customWidth="1"/>
    <col min="7" max="7" width="53.85546875" bestFit="1" customWidth="1"/>
    <col min="8" max="8" width="14" bestFit="1" customWidth="1"/>
  </cols>
  <sheetData>
    <row r="1" spans="1:8" ht="18" thickBot="1" x14ac:dyDescent="0.35">
      <c r="A1" s="4" t="s">
        <v>11</v>
      </c>
      <c r="B1" s="3" t="s">
        <v>69</v>
      </c>
      <c r="C1" s="3" t="s">
        <v>0</v>
      </c>
      <c r="D1" s="3" t="s">
        <v>58</v>
      </c>
      <c r="E1" s="3" t="s">
        <v>59</v>
      </c>
      <c r="G1" s="13" t="s">
        <v>61</v>
      </c>
      <c r="H1" s="13" t="s">
        <v>34</v>
      </c>
    </row>
    <row r="2" spans="1:8" ht="15.75" thickTop="1" x14ac:dyDescent="0.25">
      <c r="A2" s="1">
        <v>1</v>
      </c>
      <c r="B2" s="1" t="s">
        <v>1</v>
      </c>
      <c r="C2" s="1" t="s">
        <v>2</v>
      </c>
      <c r="D2" s="1">
        <v>260</v>
      </c>
      <c r="E2" s="2">
        <v>0.1</v>
      </c>
      <c r="G2" s="6" t="s">
        <v>64</v>
      </c>
      <c r="H2" s="12" t="str">
        <f>Table1[[#This Row],[Region]]</f>
        <v>North</v>
      </c>
    </row>
    <row r="3" spans="1:8" x14ac:dyDescent="0.25">
      <c r="A3" s="1">
        <v>2</v>
      </c>
      <c r="B3" s="1" t="s">
        <v>3</v>
      </c>
      <c r="C3" s="1" t="s">
        <v>4</v>
      </c>
      <c r="D3" s="1">
        <v>660</v>
      </c>
      <c r="E3" s="2">
        <v>0.15</v>
      </c>
      <c r="G3" s="6" t="s">
        <v>63</v>
      </c>
      <c r="H3" s="12" t="str">
        <f>Table1[[#This Row],[Sales Person '#]]</f>
        <v>Robert</v>
      </c>
    </row>
    <row r="4" spans="1:8" x14ac:dyDescent="0.25">
      <c r="A4" s="1">
        <v>3</v>
      </c>
      <c r="B4" s="1" t="s">
        <v>5</v>
      </c>
      <c r="C4" s="1" t="s">
        <v>6</v>
      </c>
      <c r="D4" s="1">
        <v>1000</v>
      </c>
      <c r="E4" s="2">
        <v>0.15</v>
      </c>
      <c r="G4" s="6" t="s">
        <v>62</v>
      </c>
      <c r="H4" s="12">
        <f>Table1[[#This Row],[SalesAmount $]]*Table1[[#This Row],[Commission %]]</f>
        <v>150</v>
      </c>
    </row>
    <row r="5" spans="1:8" x14ac:dyDescent="0.25">
      <c r="A5" s="1">
        <v>4</v>
      </c>
      <c r="B5" s="1" t="s">
        <v>7</v>
      </c>
      <c r="C5" s="1" t="s">
        <v>8</v>
      </c>
      <c r="D5" s="1">
        <v>410</v>
      </c>
      <c r="E5" s="2">
        <v>0.12</v>
      </c>
      <c r="G5" s="6" t="s">
        <v>65</v>
      </c>
      <c r="H5" s="12">
        <f>SUM(Table1[SalesAmount $])</f>
        <v>4030</v>
      </c>
    </row>
    <row r="6" spans="1:8" x14ac:dyDescent="0.25">
      <c r="A6" s="1">
        <v>5</v>
      </c>
      <c r="B6" s="1" t="s">
        <v>9</v>
      </c>
      <c r="C6" s="1" t="s">
        <v>2</v>
      </c>
      <c r="D6" s="1">
        <v>800</v>
      </c>
      <c r="E6" s="2">
        <v>0.15</v>
      </c>
      <c r="G6" s="6" t="s">
        <v>66</v>
      </c>
      <c r="H6" s="14">
        <f>AVERAGE(Table1[Commission %])</f>
        <v>0.13666666666666669</v>
      </c>
    </row>
    <row r="7" spans="1:8" x14ac:dyDescent="0.25">
      <c r="A7" s="1">
        <v>6</v>
      </c>
      <c r="B7" s="1" t="s">
        <v>10</v>
      </c>
      <c r="C7" s="1" t="s">
        <v>4</v>
      </c>
      <c r="D7" s="1">
        <v>900</v>
      </c>
      <c r="E7" s="2">
        <v>0.15</v>
      </c>
      <c r="G7" s="6" t="s">
        <v>67</v>
      </c>
      <c r="H7" s="12" t="e">
        <f>Table1[[Sales Person '#]:[SalesAmount $]]</f>
        <v>#VALUE!</v>
      </c>
    </row>
    <row r="8" spans="1:8" x14ac:dyDescent="0.25">
      <c r="A8" s="1" t="s">
        <v>60</v>
      </c>
      <c r="B8" s="1"/>
      <c r="C8" s="1"/>
      <c r="D8" s="1">
        <f>SUBTOTAL(109,Table1[SalesAmount $])</f>
        <v>4030</v>
      </c>
      <c r="E8" s="2">
        <f>SUBTOTAL(109,Table1[Commission %])</f>
        <v>0.82000000000000006</v>
      </c>
      <c r="G8" s="6" t="s">
        <v>68</v>
      </c>
      <c r="H8" s="12" t="e">
        <f>Table1[Sales Person '#], Table1[SalesAmount $]</f>
        <v>#VALUE!</v>
      </c>
    </row>
    <row r="9" spans="1:8" x14ac:dyDescent="0.25">
      <c r="G9" s="6" t="s">
        <v>70</v>
      </c>
      <c r="H9" s="12" t="e">
        <f>Table1[[Sales Person '#]:[SalesAmount $]] Table1[[Region]:[Commission %]]</f>
        <v>#VALUE!</v>
      </c>
    </row>
    <row r="10" spans="1:8" ht="15.75" x14ac:dyDescent="0.25">
      <c r="A10" s="18" t="s">
        <v>19</v>
      </c>
      <c r="B10" s="17" t="s">
        <v>80</v>
      </c>
      <c r="C10" s="17"/>
      <c r="G10" s="6" t="s">
        <v>72</v>
      </c>
      <c r="H10" s="12" t="e">
        <f>Table1[[#All],[Sales Person '#]]</f>
        <v>#VALUE!</v>
      </c>
    </row>
    <row r="11" spans="1:8" x14ac:dyDescent="0.25">
      <c r="A11" s="19"/>
      <c r="B11" s="7" t="s">
        <v>16</v>
      </c>
      <c r="C11" s="8" t="s">
        <v>12</v>
      </c>
      <c r="G11" s="6" t="s">
        <v>71</v>
      </c>
      <c r="H11" s="12" t="e">
        <f>Table1[[#Data],[Sales Person '#]]</f>
        <v>#VALUE!</v>
      </c>
    </row>
    <row r="12" spans="1:8" x14ac:dyDescent="0.25">
      <c r="B12" s="7" t="s">
        <v>17</v>
      </c>
      <c r="C12" s="8" t="s">
        <v>13</v>
      </c>
      <c r="G12" s="6" t="s">
        <v>73</v>
      </c>
      <c r="H12" s="12">
        <f>Table1[[#Totals],[SalesAmount $]]</f>
        <v>4030</v>
      </c>
    </row>
    <row r="13" spans="1:8" x14ac:dyDescent="0.25">
      <c r="B13" s="7" t="s">
        <v>77</v>
      </c>
      <c r="C13" s="8" t="s">
        <v>14</v>
      </c>
      <c r="G13" s="6" t="s">
        <v>74</v>
      </c>
      <c r="H13" s="12" t="str">
        <f>Table1[[#Headers],[Commission %]]</f>
        <v>Commission %</v>
      </c>
    </row>
    <row r="14" spans="1:8" x14ac:dyDescent="0.25">
      <c r="B14" s="7" t="s">
        <v>18</v>
      </c>
      <c r="C14" s="9" t="s">
        <v>15</v>
      </c>
      <c r="G14" s="6" t="s">
        <v>75</v>
      </c>
      <c r="H14" s="12" t="e">
        <f>Table1[[#Headers],[#Data],[Commission %]]</f>
        <v>#VALUE!</v>
      </c>
    </row>
    <row r="15" spans="1:8" x14ac:dyDescent="0.25">
      <c r="A15" s="18" t="s">
        <v>20</v>
      </c>
    </row>
    <row r="16" spans="1:8" ht="15.75" x14ac:dyDescent="0.25">
      <c r="A16" s="19"/>
      <c r="B16" s="17" t="s">
        <v>79</v>
      </c>
      <c r="C16" s="17"/>
    </row>
    <row r="17" spans="1:7" ht="18.75" x14ac:dyDescent="0.3">
      <c r="B17" s="10" t="s">
        <v>21</v>
      </c>
      <c r="C17" s="8" t="s">
        <v>82</v>
      </c>
      <c r="G17" s="15" t="s">
        <v>76</v>
      </c>
    </row>
    <row r="18" spans="1:7" x14ac:dyDescent="0.25">
      <c r="B18" s="10" t="s">
        <v>22</v>
      </c>
      <c r="C18" s="8" t="s">
        <v>83</v>
      </c>
    </row>
    <row r="19" spans="1:7" x14ac:dyDescent="0.25">
      <c r="B19" s="10" t="s">
        <v>23</v>
      </c>
      <c r="C19" s="8" t="s">
        <v>84</v>
      </c>
    </row>
    <row r="20" spans="1:7" x14ac:dyDescent="0.25">
      <c r="B20" s="10" t="s">
        <v>24</v>
      </c>
      <c r="C20" s="8" t="s">
        <v>85</v>
      </c>
    </row>
    <row r="21" spans="1:7" x14ac:dyDescent="0.25">
      <c r="B21" s="10" t="s">
        <v>25</v>
      </c>
      <c r="C21" s="8" t="s">
        <v>86</v>
      </c>
    </row>
    <row r="22" spans="1:7" x14ac:dyDescent="0.25">
      <c r="A22" s="18" t="s">
        <v>27</v>
      </c>
      <c r="B22" s="10" t="s">
        <v>26</v>
      </c>
      <c r="C22" s="8" t="s">
        <v>86</v>
      </c>
    </row>
    <row r="23" spans="1:7" x14ac:dyDescent="0.25">
      <c r="A23" s="19"/>
      <c r="B23" s="5"/>
    </row>
    <row r="24" spans="1:7" ht="15.75" x14ac:dyDescent="0.25">
      <c r="B24" s="17" t="s">
        <v>81</v>
      </c>
      <c r="C24" s="17"/>
    </row>
    <row r="25" spans="1:7" x14ac:dyDescent="0.25">
      <c r="B25" s="10" t="s">
        <v>29</v>
      </c>
      <c r="C25" s="8" t="s">
        <v>28</v>
      </c>
    </row>
    <row r="26" spans="1:7" ht="31.5" customHeight="1" x14ac:dyDescent="0.25">
      <c r="A26" s="18" t="s">
        <v>57</v>
      </c>
      <c r="B26" s="10" t="s">
        <v>30</v>
      </c>
      <c r="C26" s="8" t="s">
        <v>31</v>
      </c>
    </row>
    <row r="27" spans="1:7" ht="32.25" customHeight="1" x14ac:dyDescent="0.25">
      <c r="A27" s="19"/>
      <c r="B27" s="10" t="s">
        <v>32</v>
      </c>
      <c r="C27" s="8" t="s">
        <v>33</v>
      </c>
    </row>
    <row r="28" spans="1:7" x14ac:dyDescent="0.25">
      <c r="A28" s="19"/>
    </row>
    <row r="29" spans="1:7" ht="36" customHeight="1" x14ac:dyDescent="0.25">
      <c r="B29" s="16" t="s">
        <v>78</v>
      </c>
      <c r="C29" s="16"/>
    </row>
    <row r="30" spans="1:7" x14ac:dyDescent="0.25">
      <c r="B30" s="11" t="s">
        <v>35</v>
      </c>
      <c r="C30" s="11" t="s">
        <v>36</v>
      </c>
    </row>
    <row r="31" spans="1:7" x14ac:dyDescent="0.25">
      <c r="B31" s="11" t="s">
        <v>37</v>
      </c>
      <c r="C31" s="11" t="s">
        <v>31</v>
      </c>
    </row>
    <row r="32" spans="1:7" x14ac:dyDescent="0.25">
      <c r="B32" s="11" t="s">
        <v>38</v>
      </c>
      <c r="C32" s="11" t="s">
        <v>39</v>
      </c>
    </row>
    <row r="33" spans="2:3" x14ac:dyDescent="0.25">
      <c r="B33" s="11" t="s">
        <v>40</v>
      </c>
      <c r="C33" s="11" t="s">
        <v>41</v>
      </c>
    </row>
    <row r="34" spans="2:3" x14ac:dyDescent="0.25">
      <c r="B34" s="11" t="s">
        <v>42</v>
      </c>
      <c r="C34" s="11" t="s">
        <v>43</v>
      </c>
    </row>
    <row r="35" spans="2:3" x14ac:dyDescent="0.25">
      <c r="B35" s="11" t="s">
        <v>44</v>
      </c>
      <c r="C35" s="11" t="s">
        <v>45</v>
      </c>
    </row>
    <row r="36" spans="2:3" x14ac:dyDescent="0.25">
      <c r="B36" s="11" t="s">
        <v>46</v>
      </c>
      <c r="C36" s="11" t="s">
        <v>47</v>
      </c>
    </row>
    <row r="37" spans="2:3" x14ac:dyDescent="0.25">
      <c r="B37" s="11" t="s">
        <v>48</v>
      </c>
      <c r="C37" s="11" t="s">
        <v>49</v>
      </c>
    </row>
    <row r="38" spans="2:3" x14ac:dyDescent="0.25">
      <c r="B38" s="11" t="s">
        <v>50</v>
      </c>
      <c r="C38" s="11" t="s">
        <v>51</v>
      </c>
    </row>
    <row r="39" spans="2:3" x14ac:dyDescent="0.25">
      <c r="B39" s="11" t="s">
        <v>52</v>
      </c>
      <c r="C39" s="11" t="s">
        <v>53</v>
      </c>
    </row>
    <row r="40" spans="2:3" x14ac:dyDescent="0.25">
      <c r="B40" s="11" t="s">
        <v>54</v>
      </c>
      <c r="C40" s="11" t="s">
        <v>55</v>
      </c>
    </row>
    <row r="41" spans="2:3" x14ac:dyDescent="0.25">
      <c r="B41" s="11" t="s">
        <v>56</v>
      </c>
      <c r="C41" s="11"/>
    </row>
  </sheetData>
  <mergeCells count="8">
    <mergeCell ref="B29:C29"/>
    <mergeCell ref="B10:C10"/>
    <mergeCell ref="B16:C16"/>
    <mergeCell ref="B24:C24"/>
    <mergeCell ref="A10:A11"/>
    <mergeCell ref="A26:A28"/>
    <mergeCell ref="A22:A23"/>
    <mergeCell ref="A15:A16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2015-02-09T15:08:19Z</dcterms:modified>
</cp:coreProperties>
</file>