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\game\game\Decide\Decide\Asset\Data\"/>
    </mc:Choice>
  </mc:AlternateContent>
  <bookViews>
    <workbookView xWindow="0" yWindow="0" windowWidth="23040" windowHeight="90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1" i="1" l="1"/>
  <c r="A81" i="1"/>
  <c r="A80" i="1"/>
  <c r="A79" i="1"/>
  <c r="A78" i="1"/>
  <c r="A77" i="1"/>
  <c r="A76" i="1"/>
  <c r="A75" i="1"/>
  <c r="A72" i="1"/>
  <c r="A71" i="1"/>
  <c r="A70" i="1"/>
  <c r="A66" i="1"/>
  <c r="A64" i="1"/>
  <c r="A73" i="1" l="1"/>
  <c r="A74" i="1" s="1"/>
  <c r="A65" i="1"/>
  <c r="A62" i="1"/>
  <c r="A63" i="1" s="1"/>
  <c r="A61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3" i="1"/>
  <c r="B10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3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7" i="1" s="1"/>
  <c r="A68" i="1" s="1"/>
  <c r="A69" i="1" s="1"/>
  <c r="A82" i="1" l="1"/>
  <c r="A83" i="1" s="1"/>
  <c r="A84" i="1" s="1"/>
  <c r="A85" i="1" s="1"/>
  <c r="A86" i="1" s="1"/>
  <c r="A87" i="1" s="1"/>
  <c r="A88" i="1" s="1"/>
  <c r="A89" i="1" s="1"/>
  <c r="A90" i="1" s="1"/>
  <c r="A92" i="1" s="1"/>
  <c r="A93" i="1" s="1"/>
  <c r="A94" i="1" s="1"/>
  <c r="A95" i="1" s="1"/>
  <c r="A96" i="1" s="1"/>
  <c r="A97" i="1" s="1"/>
  <c r="A98" i="1" s="1"/>
  <c r="A99" i="1" s="1"/>
  <c r="A100" i="1" s="1"/>
</calcChain>
</file>

<file path=xl/sharedStrings.xml><?xml version="1.0" encoding="utf-8"?>
<sst xmlns="http://schemas.openxmlformats.org/spreadsheetml/2006/main" count="16" uniqueCount="16">
  <si>
    <t>Level</t>
    <phoneticPr fontId="1"/>
  </si>
  <si>
    <t>HP</t>
    <phoneticPr fontId="1"/>
  </si>
  <si>
    <t>MP</t>
    <phoneticPr fontId="1"/>
  </si>
  <si>
    <t>ATK</t>
    <phoneticPr fontId="1"/>
  </si>
  <si>
    <t>DEF</t>
    <phoneticPr fontId="1"/>
  </si>
  <si>
    <t>DEX</t>
    <phoneticPr fontId="1"/>
  </si>
  <si>
    <t>補正値</t>
    <rPh sb="0" eb="3">
      <t>ホセイチ</t>
    </rPh>
    <phoneticPr fontId="1"/>
  </si>
  <si>
    <t>ExperiencePoint</t>
    <phoneticPr fontId="1"/>
  </si>
  <si>
    <t>MAT</t>
    <phoneticPr fontId="1"/>
  </si>
  <si>
    <t>MDE</t>
    <phoneticPr fontId="1"/>
  </si>
  <si>
    <t>CRT</t>
    <phoneticPr fontId="1"/>
  </si>
  <si>
    <t>HP補正値</t>
    <rPh sb="2" eb="5">
      <t>ホセイチ</t>
    </rPh>
    <phoneticPr fontId="1"/>
  </si>
  <si>
    <t>MP補正値</t>
    <rPh sb="2" eb="5">
      <t>ホセイチ</t>
    </rPh>
    <phoneticPr fontId="1"/>
  </si>
  <si>
    <t>ATK補正値</t>
    <rPh sb="3" eb="6">
      <t>ホセイチ</t>
    </rPh>
    <phoneticPr fontId="1"/>
  </si>
  <si>
    <t>MAT補正値</t>
    <rPh sb="3" eb="6">
      <t>ホセイチ</t>
    </rPh>
    <phoneticPr fontId="1"/>
  </si>
  <si>
    <t>DEF補正値</t>
    <rPh sb="3" eb="6">
      <t>ホセイチ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</si>
</sst>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0761018331746237E-2"/>
          <c:y val="0.10908372827804108"/>
          <c:w val="0.89456191188065082"/>
          <c:h val="0.8174743856070123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Sheet1!$J$2:$J$101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26</c:v>
                </c:pt>
                <c:pt idx="5">
                  <c:v>33</c:v>
                </c:pt>
                <c:pt idx="6">
                  <c:v>42</c:v>
                </c:pt>
                <c:pt idx="7">
                  <c:v>54</c:v>
                </c:pt>
                <c:pt idx="8">
                  <c:v>70</c:v>
                </c:pt>
                <c:pt idx="9">
                  <c:v>91</c:v>
                </c:pt>
                <c:pt idx="10">
                  <c:v>118</c:v>
                </c:pt>
                <c:pt idx="11">
                  <c:v>153</c:v>
                </c:pt>
                <c:pt idx="12">
                  <c:v>198</c:v>
                </c:pt>
                <c:pt idx="13">
                  <c:v>257</c:v>
                </c:pt>
                <c:pt idx="14">
                  <c:v>334</c:v>
                </c:pt>
                <c:pt idx="15">
                  <c:v>434</c:v>
                </c:pt>
                <c:pt idx="16">
                  <c:v>564</c:v>
                </c:pt>
                <c:pt idx="17">
                  <c:v>733</c:v>
                </c:pt>
                <c:pt idx="18">
                  <c:v>952</c:v>
                </c:pt>
                <c:pt idx="19">
                  <c:v>999</c:v>
                </c:pt>
                <c:pt idx="20">
                  <c:v>1048</c:v>
                </c:pt>
                <c:pt idx="21">
                  <c:v>1100</c:v>
                </c:pt>
                <c:pt idx="22">
                  <c:v>1155</c:v>
                </c:pt>
                <c:pt idx="23">
                  <c:v>1212</c:v>
                </c:pt>
                <c:pt idx="24">
                  <c:v>1272</c:v>
                </c:pt>
                <c:pt idx="25">
                  <c:v>1335</c:v>
                </c:pt>
                <c:pt idx="26">
                  <c:v>1401</c:v>
                </c:pt>
                <c:pt idx="27">
                  <c:v>1471</c:v>
                </c:pt>
                <c:pt idx="28">
                  <c:v>1544</c:v>
                </c:pt>
                <c:pt idx="29">
                  <c:v>1621</c:v>
                </c:pt>
                <c:pt idx="30">
                  <c:v>1702</c:v>
                </c:pt>
                <c:pt idx="31">
                  <c:v>1787</c:v>
                </c:pt>
                <c:pt idx="32">
                  <c:v>1876</c:v>
                </c:pt>
                <c:pt idx="33">
                  <c:v>1969</c:v>
                </c:pt>
                <c:pt idx="34">
                  <c:v>2067</c:v>
                </c:pt>
                <c:pt idx="35">
                  <c:v>2170</c:v>
                </c:pt>
                <c:pt idx="36">
                  <c:v>2278</c:v>
                </c:pt>
                <c:pt idx="37">
                  <c:v>2391</c:v>
                </c:pt>
                <c:pt idx="38">
                  <c:v>2510</c:v>
                </c:pt>
                <c:pt idx="39">
                  <c:v>2635</c:v>
                </c:pt>
                <c:pt idx="40">
                  <c:v>2766</c:v>
                </c:pt>
                <c:pt idx="41">
                  <c:v>2904</c:v>
                </c:pt>
                <c:pt idx="42">
                  <c:v>3049</c:v>
                </c:pt>
                <c:pt idx="43">
                  <c:v>3201</c:v>
                </c:pt>
                <c:pt idx="44">
                  <c:v>3361</c:v>
                </c:pt>
                <c:pt idx="45">
                  <c:v>3529</c:v>
                </c:pt>
                <c:pt idx="46">
                  <c:v>3705</c:v>
                </c:pt>
                <c:pt idx="47">
                  <c:v>3890</c:v>
                </c:pt>
                <c:pt idx="48">
                  <c:v>4084</c:v>
                </c:pt>
                <c:pt idx="49">
                  <c:v>4288</c:v>
                </c:pt>
                <c:pt idx="50">
                  <c:v>4502</c:v>
                </c:pt>
                <c:pt idx="51">
                  <c:v>4727</c:v>
                </c:pt>
                <c:pt idx="52">
                  <c:v>4963</c:v>
                </c:pt>
                <c:pt idx="53">
                  <c:v>5211</c:v>
                </c:pt>
                <c:pt idx="54">
                  <c:v>5471</c:v>
                </c:pt>
                <c:pt idx="55">
                  <c:v>5744</c:v>
                </c:pt>
                <c:pt idx="56">
                  <c:v>6031</c:v>
                </c:pt>
                <c:pt idx="57">
                  <c:v>6332</c:v>
                </c:pt>
                <c:pt idx="58">
                  <c:v>6648</c:v>
                </c:pt>
                <c:pt idx="59">
                  <c:v>9972</c:v>
                </c:pt>
                <c:pt idx="60">
                  <c:v>11966</c:v>
                </c:pt>
                <c:pt idx="61">
                  <c:v>14359</c:v>
                </c:pt>
                <c:pt idx="62">
                  <c:v>15794</c:v>
                </c:pt>
                <c:pt idx="63">
                  <c:v>18952</c:v>
                </c:pt>
                <c:pt idx="64">
                  <c:v>24637</c:v>
                </c:pt>
                <c:pt idx="65">
                  <c:v>25868</c:v>
                </c:pt>
                <c:pt idx="66">
                  <c:v>27161</c:v>
                </c:pt>
                <c:pt idx="67">
                  <c:v>32593</c:v>
                </c:pt>
                <c:pt idx="68">
                  <c:v>45630</c:v>
                </c:pt>
                <c:pt idx="69">
                  <c:v>50193</c:v>
                </c:pt>
                <c:pt idx="70">
                  <c:v>60231</c:v>
                </c:pt>
                <c:pt idx="71">
                  <c:v>84323</c:v>
                </c:pt>
                <c:pt idx="72">
                  <c:v>118052</c:v>
                </c:pt>
                <c:pt idx="73">
                  <c:v>219576</c:v>
                </c:pt>
                <c:pt idx="74">
                  <c:v>220673</c:v>
                </c:pt>
                <c:pt idx="75">
                  <c:v>221776</c:v>
                </c:pt>
                <c:pt idx="76">
                  <c:v>222884</c:v>
                </c:pt>
                <c:pt idx="77">
                  <c:v>300893</c:v>
                </c:pt>
                <c:pt idx="78">
                  <c:v>361071</c:v>
                </c:pt>
                <c:pt idx="79">
                  <c:v>379124</c:v>
                </c:pt>
                <c:pt idx="80">
                  <c:v>398080</c:v>
                </c:pt>
                <c:pt idx="81">
                  <c:v>417984</c:v>
                </c:pt>
                <c:pt idx="82">
                  <c:v>438883</c:v>
                </c:pt>
                <c:pt idx="83">
                  <c:v>460827</c:v>
                </c:pt>
                <c:pt idx="84">
                  <c:v>483868</c:v>
                </c:pt>
                <c:pt idx="85">
                  <c:v>508061</c:v>
                </c:pt>
                <c:pt idx="86">
                  <c:v>533464</c:v>
                </c:pt>
                <c:pt idx="87">
                  <c:v>560137</c:v>
                </c:pt>
                <c:pt idx="88">
                  <c:v>588143</c:v>
                </c:pt>
                <c:pt idx="89">
                  <c:v>793993</c:v>
                </c:pt>
                <c:pt idx="90">
                  <c:v>833692</c:v>
                </c:pt>
                <c:pt idx="91">
                  <c:v>875376</c:v>
                </c:pt>
                <c:pt idx="92">
                  <c:v>919144</c:v>
                </c:pt>
                <c:pt idx="93">
                  <c:v>965101</c:v>
                </c:pt>
                <c:pt idx="94">
                  <c:v>1013356</c:v>
                </c:pt>
                <c:pt idx="95">
                  <c:v>1064023</c:v>
                </c:pt>
                <c:pt idx="96">
                  <c:v>1117224</c:v>
                </c:pt>
                <c:pt idx="97">
                  <c:v>1173085</c:v>
                </c:pt>
                <c:pt idx="98">
                  <c:v>1231739</c:v>
                </c:pt>
                <c:pt idx="9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65-4702-9FC6-EE7A76F51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253928"/>
        <c:axId val="442242952"/>
      </c:lineChart>
      <c:catAx>
        <c:axId val="44225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2242952"/>
        <c:crosses val="autoZero"/>
        <c:auto val="1"/>
        <c:lblAlgn val="ctr"/>
        <c:lblOffset val="100"/>
        <c:noMultiLvlLbl val="0"/>
      </c:catAx>
      <c:valAx>
        <c:axId val="44224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2253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289560</xdr:colOff>
      <xdr:row>1</xdr:row>
      <xdr:rowOff>121920</xdr:rowOff>
    </xdr:from>
    <xdr:to>
      <xdr:col>27</xdr:col>
      <xdr:colOff>114300</xdr:colOff>
      <xdr:row>22</xdr:row>
      <xdr:rowOff>144780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topLeftCell="A94" workbookViewId="0">
      <selection activeCell="A2" sqref="A2:A101"/>
    </sheetView>
  </sheetViews>
  <sheetFormatPr defaultRowHeight="18.75" x14ac:dyDescent="0.4"/>
  <sheetData>
    <row r="1" spans="1:17" x14ac:dyDescent="0.4">
      <c r="A1" t="s">
        <v>7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9</v>
      </c>
      <c r="H1" t="s">
        <v>5</v>
      </c>
      <c r="I1" t="s">
        <v>10</v>
      </c>
      <c r="J1" t="s">
        <v>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6</v>
      </c>
    </row>
    <row r="2" spans="1:17" x14ac:dyDescent="0.4">
      <c r="A2">
        <v>10</v>
      </c>
      <c r="B2">
        <v>10</v>
      </c>
      <c r="C2">
        <v>5</v>
      </c>
      <c r="D2">
        <v>4</v>
      </c>
      <c r="E2">
        <v>3</v>
      </c>
      <c r="F2">
        <v>3</v>
      </c>
      <c r="G2">
        <v>2</v>
      </c>
      <c r="H2">
        <v>10</v>
      </c>
      <c r="I2">
        <v>10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 t="str">
        <f>CONCATENATE(B2,"/",C2,"/",D2,"/",E2,"/",F2,"/",G2,"/",H2,"/",I2,"/",J2)</f>
        <v>10/5/4/3/3/2/10/10/1</v>
      </c>
    </row>
    <row r="3" spans="1:17" x14ac:dyDescent="0.4">
      <c r="A3">
        <f>ROUNDDOWN(A2*1.3,0.1)</f>
        <v>13</v>
      </c>
      <c r="B3">
        <f t="shared" ref="B3:B34" si="0">ROUNDDOWN((($B$2*(J3+12)/(1+12))*K3),0.1)</f>
        <v>22</v>
      </c>
      <c r="C3">
        <f t="shared" ref="C3:C34" si="1">ROUNDDOWN((($C$2*(J3+12)/(1+12))*L3),0.1)</f>
        <v>6</v>
      </c>
      <c r="D3">
        <f>ROUNDDOWN((($D$2*(J3+12)/(1+12))*M3),0.1)</f>
        <v>5</v>
      </c>
      <c r="E3">
        <f t="shared" ref="E3:E34" si="2">ROUNDDOWN((($E$2*(J3+12)/(1+12))*N3),0.1)</f>
        <v>4</v>
      </c>
      <c r="F3">
        <f t="shared" ref="F3:F34" si="3">ROUNDDOWN((($F$2*(J3+12)/(1+12))*N3),0.1)</f>
        <v>4</v>
      </c>
      <c r="G3">
        <f>ROUNDDOWN((($G$2*(J3+12)/(1+12))*P3),0.1)</f>
        <v>3</v>
      </c>
      <c r="H3">
        <v>10</v>
      </c>
      <c r="I3">
        <v>10</v>
      </c>
      <c r="J3">
        <v>2</v>
      </c>
      <c r="K3">
        <v>2.1</v>
      </c>
      <c r="L3">
        <v>1.2250000000000001</v>
      </c>
      <c r="M3">
        <v>1.2849999999999999</v>
      </c>
      <c r="N3">
        <v>1.38</v>
      </c>
      <c r="O3">
        <v>1.38</v>
      </c>
      <c r="P3">
        <v>1.6</v>
      </c>
      <c r="Q3" t="str">
        <f t="shared" ref="Q3:Q66" si="4">CONCATENATE(B3,"/",C3,"/",D3,"/",E3,"/",F3,"/",G3,"/",H3,"/",I3,"/",J3)</f>
        <v>22/6/5/4/4/3/10/10/2</v>
      </c>
    </row>
    <row r="4" spans="1:17" x14ac:dyDescent="0.4">
      <c r="A4">
        <f t="shared" ref="A4:A20" si="5">ROUNDDOWN(A3*1.3,0.1)</f>
        <v>16</v>
      </c>
      <c r="B4">
        <f t="shared" si="0"/>
        <v>36</v>
      </c>
      <c r="C4">
        <f t="shared" si="1"/>
        <v>8</v>
      </c>
      <c r="D4">
        <f t="shared" ref="D4:D67" si="6">ROUNDDOWN((($D$2*(J4+12)/(1+12))*M4),0.1)</f>
        <v>7</v>
      </c>
      <c r="E4">
        <f t="shared" si="2"/>
        <v>6</v>
      </c>
      <c r="F4">
        <f t="shared" si="3"/>
        <v>6</v>
      </c>
      <c r="G4">
        <f t="shared" ref="G4:G67" si="7">ROUNDDOWN((($G$2*(J4+12)/(1+12))*P4),0.1)</f>
        <v>5</v>
      </c>
      <c r="H4">
        <v>10</v>
      </c>
      <c r="I4">
        <v>10</v>
      </c>
      <c r="J4">
        <v>3</v>
      </c>
      <c r="K4">
        <v>3.2</v>
      </c>
      <c r="L4">
        <v>1.45</v>
      </c>
      <c r="M4">
        <v>1.57</v>
      </c>
      <c r="N4">
        <v>1.76</v>
      </c>
      <c r="O4">
        <v>1.76</v>
      </c>
      <c r="P4">
        <v>2.2000000000000002</v>
      </c>
      <c r="Q4" t="str">
        <f t="shared" si="4"/>
        <v>36/8/7/6/6/5/10/10/3</v>
      </c>
    </row>
    <row r="5" spans="1:17" x14ac:dyDescent="0.4">
      <c r="A5">
        <f t="shared" si="5"/>
        <v>20</v>
      </c>
      <c r="B5">
        <f t="shared" si="0"/>
        <v>52</v>
      </c>
      <c r="C5">
        <f t="shared" si="1"/>
        <v>10</v>
      </c>
      <c r="D5">
        <f t="shared" si="6"/>
        <v>9</v>
      </c>
      <c r="E5">
        <f t="shared" si="2"/>
        <v>7</v>
      </c>
      <c r="F5">
        <f t="shared" si="3"/>
        <v>7</v>
      </c>
      <c r="G5">
        <f t="shared" si="7"/>
        <v>6</v>
      </c>
      <c r="H5">
        <v>10</v>
      </c>
      <c r="I5">
        <v>10</v>
      </c>
      <c r="J5">
        <v>4</v>
      </c>
      <c r="K5">
        <v>4.3</v>
      </c>
      <c r="L5">
        <v>1.675</v>
      </c>
      <c r="M5">
        <v>1.855</v>
      </c>
      <c r="N5">
        <v>2.14</v>
      </c>
      <c r="O5">
        <v>2.14</v>
      </c>
      <c r="P5">
        <v>2.8</v>
      </c>
      <c r="Q5" t="str">
        <f t="shared" si="4"/>
        <v>52/10/9/7/7/6/10/10/4</v>
      </c>
    </row>
    <row r="6" spans="1:17" x14ac:dyDescent="0.4">
      <c r="A6">
        <f t="shared" si="5"/>
        <v>26</v>
      </c>
      <c r="B6">
        <f t="shared" si="0"/>
        <v>70</v>
      </c>
      <c r="C6">
        <f t="shared" si="1"/>
        <v>12</v>
      </c>
      <c r="D6">
        <f t="shared" si="6"/>
        <v>11</v>
      </c>
      <c r="E6">
        <f t="shared" si="2"/>
        <v>9</v>
      </c>
      <c r="F6">
        <f t="shared" si="3"/>
        <v>9</v>
      </c>
      <c r="G6">
        <f t="shared" si="7"/>
        <v>8</v>
      </c>
      <c r="H6">
        <v>10</v>
      </c>
      <c r="I6">
        <v>10</v>
      </c>
      <c r="J6">
        <v>5</v>
      </c>
      <c r="K6">
        <v>5.4</v>
      </c>
      <c r="L6">
        <v>1.9</v>
      </c>
      <c r="M6">
        <v>2.14</v>
      </c>
      <c r="N6">
        <v>2.52</v>
      </c>
      <c r="O6">
        <v>2.52</v>
      </c>
      <c r="P6">
        <v>3.4</v>
      </c>
      <c r="Q6" t="str">
        <f t="shared" si="4"/>
        <v>70/12/11/9/9/8/10/10/5</v>
      </c>
    </row>
    <row r="7" spans="1:17" x14ac:dyDescent="0.4">
      <c r="A7">
        <f t="shared" si="5"/>
        <v>33</v>
      </c>
      <c r="B7">
        <f t="shared" si="0"/>
        <v>90</v>
      </c>
      <c r="C7">
        <f t="shared" si="1"/>
        <v>14</v>
      </c>
      <c r="D7">
        <f t="shared" si="6"/>
        <v>13</v>
      </c>
      <c r="E7">
        <f t="shared" si="2"/>
        <v>12</v>
      </c>
      <c r="F7">
        <f t="shared" si="3"/>
        <v>12</v>
      </c>
      <c r="G7">
        <f t="shared" si="7"/>
        <v>11</v>
      </c>
      <c r="H7">
        <v>10</v>
      </c>
      <c r="I7">
        <v>10</v>
      </c>
      <c r="J7">
        <v>6</v>
      </c>
      <c r="K7">
        <v>6.5</v>
      </c>
      <c r="L7">
        <v>2.125</v>
      </c>
      <c r="M7">
        <v>2.4249999999999998</v>
      </c>
      <c r="N7">
        <v>2.9</v>
      </c>
      <c r="O7">
        <v>2.9</v>
      </c>
      <c r="P7">
        <v>4</v>
      </c>
      <c r="Q7" t="str">
        <f t="shared" si="4"/>
        <v>90/14/13/12/12/11/10/10/6</v>
      </c>
    </row>
    <row r="8" spans="1:17" x14ac:dyDescent="0.4">
      <c r="A8">
        <f t="shared" si="5"/>
        <v>42</v>
      </c>
      <c r="B8">
        <f t="shared" si="0"/>
        <v>111</v>
      </c>
      <c r="C8">
        <f t="shared" si="1"/>
        <v>17</v>
      </c>
      <c r="D8">
        <f t="shared" si="6"/>
        <v>15</v>
      </c>
      <c r="E8">
        <f t="shared" si="2"/>
        <v>14</v>
      </c>
      <c r="F8">
        <f t="shared" si="3"/>
        <v>14</v>
      </c>
      <c r="G8">
        <f t="shared" si="7"/>
        <v>13</v>
      </c>
      <c r="H8">
        <v>10</v>
      </c>
      <c r="I8">
        <v>10</v>
      </c>
      <c r="J8">
        <v>7</v>
      </c>
      <c r="K8">
        <v>7.6</v>
      </c>
      <c r="L8">
        <v>2.35</v>
      </c>
      <c r="M8">
        <v>2.71</v>
      </c>
      <c r="N8">
        <v>3.28</v>
      </c>
      <c r="O8">
        <v>3.28</v>
      </c>
      <c r="P8">
        <v>4.5999999999999996</v>
      </c>
      <c r="Q8" t="str">
        <f t="shared" si="4"/>
        <v>111/17/15/14/14/13/10/10/7</v>
      </c>
    </row>
    <row r="9" spans="1:17" x14ac:dyDescent="0.4">
      <c r="A9">
        <f t="shared" si="5"/>
        <v>54</v>
      </c>
      <c r="B9">
        <f t="shared" si="0"/>
        <v>133</v>
      </c>
      <c r="C9">
        <f t="shared" si="1"/>
        <v>19</v>
      </c>
      <c r="D9">
        <f t="shared" si="6"/>
        <v>18</v>
      </c>
      <c r="E9">
        <f t="shared" si="2"/>
        <v>16</v>
      </c>
      <c r="F9">
        <f t="shared" si="3"/>
        <v>16</v>
      </c>
      <c r="G9">
        <f t="shared" si="7"/>
        <v>16</v>
      </c>
      <c r="H9">
        <v>10</v>
      </c>
      <c r="I9">
        <v>10</v>
      </c>
      <c r="J9">
        <v>8</v>
      </c>
      <c r="K9">
        <v>8.6999999999999993</v>
      </c>
      <c r="L9">
        <v>2.5750000000000002</v>
      </c>
      <c r="M9">
        <v>2.9950000000000001</v>
      </c>
      <c r="N9">
        <v>3.66</v>
      </c>
      <c r="O9">
        <v>3.66</v>
      </c>
      <c r="P9">
        <v>5.2</v>
      </c>
      <c r="Q9" t="str">
        <f t="shared" si="4"/>
        <v>133/19/18/16/16/16/10/10/8</v>
      </c>
    </row>
    <row r="10" spans="1:17" x14ac:dyDescent="0.4">
      <c r="A10">
        <f t="shared" si="5"/>
        <v>70</v>
      </c>
      <c r="B10">
        <f t="shared" si="0"/>
        <v>158</v>
      </c>
      <c r="C10">
        <f t="shared" si="1"/>
        <v>22</v>
      </c>
      <c r="D10">
        <f t="shared" si="6"/>
        <v>21</v>
      </c>
      <c r="E10">
        <f t="shared" si="2"/>
        <v>19</v>
      </c>
      <c r="F10">
        <f t="shared" si="3"/>
        <v>19</v>
      </c>
      <c r="G10">
        <f t="shared" si="7"/>
        <v>18</v>
      </c>
      <c r="H10">
        <v>10</v>
      </c>
      <c r="I10">
        <v>10</v>
      </c>
      <c r="J10">
        <v>9</v>
      </c>
      <c r="K10">
        <v>9.8000000000000007</v>
      </c>
      <c r="L10">
        <v>2.8</v>
      </c>
      <c r="M10">
        <v>3.28</v>
      </c>
      <c r="N10">
        <v>4.04</v>
      </c>
      <c r="O10">
        <v>4.04</v>
      </c>
      <c r="P10">
        <v>5.8</v>
      </c>
      <c r="Q10" t="str">
        <f t="shared" si="4"/>
        <v>158/22/21/19/19/18/10/10/9</v>
      </c>
    </row>
    <row r="11" spans="1:17" x14ac:dyDescent="0.4">
      <c r="A11">
        <f t="shared" si="5"/>
        <v>91</v>
      </c>
      <c r="B11">
        <f t="shared" si="0"/>
        <v>184</v>
      </c>
      <c r="C11">
        <f t="shared" si="1"/>
        <v>25</v>
      </c>
      <c r="D11">
        <f t="shared" si="6"/>
        <v>24</v>
      </c>
      <c r="E11">
        <f t="shared" si="2"/>
        <v>22</v>
      </c>
      <c r="F11">
        <f t="shared" si="3"/>
        <v>22</v>
      </c>
      <c r="G11">
        <f t="shared" si="7"/>
        <v>21</v>
      </c>
      <c r="H11">
        <v>10</v>
      </c>
      <c r="I11">
        <v>10</v>
      </c>
      <c r="J11">
        <v>10</v>
      </c>
      <c r="K11">
        <v>10.9</v>
      </c>
      <c r="L11">
        <v>3.0249999999999999</v>
      </c>
      <c r="M11">
        <v>3.5649999999999999</v>
      </c>
      <c r="N11">
        <v>4.42</v>
      </c>
      <c r="O11">
        <v>4.42</v>
      </c>
      <c r="P11">
        <v>6.4</v>
      </c>
      <c r="Q11" t="str">
        <f t="shared" si="4"/>
        <v>184/25/24/22/22/21/10/10/10</v>
      </c>
    </row>
    <row r="12" spans="1:17" x14ac:dyDescent="0.4">
      <c r="A12">
        <f t="shared" si="5"/>
        <v>118</v>
      </c>
      <c r="B12">
        <f t="shared" si="0"/>
        <v>212</v>
      </c>
      <c r="C12">
        <f t="shared" si="1"/>
        <v>28</v>
      </c>
      <c r="D12">
        <f t="shared" si="6"/>
        <v>27</v>
      </c>
      <c r="E12">
        <f t="shared" si="2"/>
        <v>25</v>
      </c>
      <c r="F12">
        <f t="shared" si="3"/>
        <v>25</v>
      </c>
      <c r="G12">
        <f t="shared" si="7"/>
        <v>24</v>
      </c>
      <c r="H12">
        <v>10</v>
      </c>
      <c r="I12">
        <v>10</v>
      </c>
      <c r="J12">
        <v>11</v>
      </c>
      <c r="K12">
        <v>12</v>
      </c>
      <c r="L12">
        <v>3.25</v>
      </c>
      <c r="M12">
        <v>3.85</v>
      </c>
      <c r="N12">
        <v>4.8</v>
      </c>
      <c r="O12">
        <v>4.8</v>
      </c>
      <c r="P12">
        <v>7</v>
      </c>
      <c r="Q12" t="str">
        <f t="shared" si="4"/>
        <v>212/28/27/25/25/24/10/10/11</v>
      </c>
    </row>
    <row r="13" spans="1:17" x14ac:dyDescent="0.4">
      <c r="A13">
        <f t="shared" si="5"/>
        <v>153</v>
      </c>
      <c r="B13">
        <f t="shared" si="0"/>
        <v>241</v>
      </c>
      <c r="C13">
        <f t="shared" si="1"/>
        <v>32</v>
      </c>
      <c r="D13">
        <f t="shared" si="6"/>
        <v>30</v>
      </c>
      <c r="E13">
        <f t="shared" si="2"/>
        <v>28</v>
      </c>
      <c r="F13">
        <f t="shared" si="3"/>
        <v>28</v>
      </c>
      <c r="G13">
        <f t="shared" si="7"/>
        <v>28</v>
      </c>
      <c r="H13">
        <v>10</v>
      </c>
      <c r="I13">
        <v>10</v>
      </c>
      <c r="J13">
        <v>12</v>
      </c>
      <c r="K13">
        <v>13.1</v>
      </c>
      <c r="L13">
        <v>3.4750000000000001</v>
      </c>
      <c r="M13">
        <v>4.1349999999999998</v>
      </c>
      <c r="N13">
        <v>5.18</v>
      </c>
      <c r="O13">
        <v>5.18</v>
      </c>
      <c r="P13">
        <v>7.6</v>
      </c>
      <c r="Q13" t="str">
        <f t="shared" si="4"/>
        <v>241/32/30/28/28/28/10/10/12</v>
      </c>
    </row>
    <row r="14" spans="1:17" x14ac:dyDescent="0.4">
      <c r="A14">
        <f t="shared" si="5"/>
        <v>198</v>
      </c>
      <c r="B14">
        <f t="shared" si="0"/>
        <v>273</v>
      </c>
      <c r="C14">
        <f t="shared" si="1"/>
        <v>35</v>
      </c>
      <c r="D14">
        <f t="shared" si="6"/>
        <v>34</v>
      </c>
      <c r="E14">
        <f t="shared" si="2"/>
        <v>32</v>
      </c>
      <c r="F14">
        <f t="shared" si="3"/>
        <v>32</v>
      </c>
      <c r="G14">
        <f t="shared" si="7"/>
        <v>31</v>
      </c>
      <c r="H14">
        <v>10</v>
      </c>
      <c r="I14">
        <v>10</v>
      </c>
      <c r="J14">
        <v>13</v>
      </c>
      <c r="K14">
        <v>14.2</v>
      </c>
      <c r="L14">
        <v>3.7</v>
      </c>
      <c r="M14">
        <v>4.42</v>
      </c>
      <c r="N14">
        <v>5.56</v>
      </c>
      <c r="O14">
        <v>5.56</v>
      </c>
      <c r="P14">
        <v>8.1999999999999993</v>
      </c>
      <c r="Q14" t="str">
        <f t="shared" si="4"/>
        <v>273/35/34/32/32/31/10/10/13</v>
      </c>
    </row>
    <row r="15" spans="1:17" x14ac:dyDescent="0.4">
      <c r="A15">
        <f t="shared" si="5"/>
        <v>257</v>
      </c>
      <c r="B15">
        <f t="shared" si="0"/>
        <v>306</v>
      </c>
      <c r="C15">
        <f t="shared" si="1"/>
        <v>39</v>
      </c>
      <c r="D15">
        <f t="shared" si="6"/>
        <v>37</v>
      </c>
      <c r="E15">
        <f t="shared" si="2"/>
        <v>35</v>
      </c>
      <c r="F15">
        <f t="shared" si="3"/>
        <v>35</v>
      </c>
      <c r="G15">
        <f t="shared" si="7"/>
        <v>35</v>
      </c>
      <c r="H15">
        <v>10</v>
      </c>
      <c r="I15">
        <v>10</v>
      </c>
      <c r="J15">
        <v>14</v>
      </c>
      <c r="K15">
        <v>15.3</v>
      </c>
      <c r="L15">
        <v>3.9249999999999998</v>
      </c>
      <c r="M15">
        <v>4.7050000000000001</v>
      </c>
      <c r="N15">
        <v>5.94</v>
      </c>
      <c r="O15">
        <v>5.94</v>
      </c>
      <c r="P15">
        <v>8.8000000000000007</v>
      </c>
      <c r="Q15" t="str">
        <f t="shared" si="4"/>
        <v>306/39/37/35/35/35/10/10/14</v>
      </c>
    </row>
    <row r="16" spans="1:17" x14ac:dyDescent="0.4">
      <c r="A16">
        <f t="shared" si="5"/>
        <v>334</v>
      </c>
      <c r="B16">
        <f t="shared" si="0"/>
        <v>340</v>
      </c>
      <c r="C16">
        <f t="shared" si="1"/>
        <v>43</v>
      </c>
      <c r="D16">
        <f t="shared" si="6"/>
        <v>41</v>
      </c>
      <c r="E16">
        <f t="shared" si="2"/>
        <v>39</v>
      </c>
      <c r="F16">
        <f t="shared" si="3"/>
        <v>39</v>
      </c>
      <c r="G16">
        <f t="shared" si="7"/>
        <v>39</v>
      </c>
      <c r="H16">
        <v>10</v>
      </c>
      <c r="I16">
        <v>10</v>
      </c>
      <c r="J16">
        <v>15</v>
      </c>
      <c r="K16">
        <v>16.399999999999999</v>
      </c>
      <c r="L16">
        <v>4.1500000000000004</v>
      </c>
      <c r="M16">
        <v>4.99</v>
      </c>
      <c r="N16">
        <v>6.32</v>
      </c>
      <c r="O16">
        <v>6.32</v>
      </c>
      <c r="P16">
        <v>9.4</v>
      </c>
      <c r="Q16" t="str">
        <f t="shared" si="4"/>
        <v>340/43/41/39/39/39/10/10/15</v>
      </c>
    </row>
    <row r="17" spans="1:17" x14ac:dyDescent="0.4">
      <c r="A17">
        <f t="shared" si="5"/>
        <v>434</v>
      </c>
      <c r="B17">
        <f t="shared" si="0"/>
        <v>376</v>
      </c>
      <c r="C17">
        <f t="shared" si="1"/>
        <v>47</v>
      </c>
      <c r="D17">
        <f t="shared" si="6"/>
        <v>45</v>
      </c>
      <c r="E17">
        <f t="shared" si="2"/>
        <v>43</v>
      </c>
      <c r="F17">
        <f t="shared" si="3"/>
        <v>43</v>
      </c>
      <c r="G17">
        <f t="shared" si="7"/>
        <v>43</v>
      </c>
      <c r="H17">
        <v>10</v>
      </c>
      <c r="I17">
        <v>10</v>
      </c>
      <c r="J17">
        <v>16</v>
      </c>
      <c r="K17">
        <v>17.5</v>
      </c>
      <c r="L17">
        <v>4.375</v>
      </c>
      <c r="M17">
        <v>5.2750000000000004</v>
      </c>
      <c r="N17">
        <v>6.7</v>
      </c>
      <c r="O17">
        <v>6.7</v>
      </c>
      <c r="P17">
        <v>10</v>
      </c>
      <c r="Q17" t="str">
        <f t="shared" si="4"/>
        <v>376/47/45/43/43/43/10/10/16</v>
      </c>
    </row>
    <row r="18" spans="1:17" x14ac:dyDescent="0.4">
      <c r="A18">
        <f t="shared" si="5"/>
        <v>564</v>
      </c>
      <c r="B18">
        <f t="shared" si="0"/>
        <v>414</v>
      </c>
      <c r="C18">
        <f t="shared" si="1"/>
        <v>51</v>
      </c>
      <c r="D18">
        <f t="shared" si="6"/>
        <v>49</v>
      </c>
      <c r="E18">
        <f t="shared" si="2"/>
        <v>47</v>
      </c>
      <c r="F18">
        <f t="shared" si="3"/>
        <v>47</v>
      </c>
      <c r="G18">
        <f t="shared" si="7"/>
        <v>47</v>
      </c>
      <c r="H18">
        <v>10</v>
      </c>
      <c r="I18">
        <v>10</v>
      </c>
      <c r="J18">
        <v>17</v>
      </c>
      <c r="K18">
        <v>18.600000000000001</v>
      </c>
      <c r="L18">
        <v>4.5999999999999996</v>
      </c>
      <c r="M18">
        <v>5.56</v>
      </c>
      <c r="N18">
        <v>7.08</v>
      </c>
      <c r="O18">
        <v>7.08</v>
      </c>
      <c r="P18">
        <v>10.6</v>
      </c>
      <c r="Q18" t="str">
        <f t="shared" si="4"/>
        <v>414/51/49/47/47/47/10/10/17</v>
      </c>
    </row>
    <row r="19" spans="1:17" x14ac:dyDescent="0.4">
      <c r="A19">
        <f t="shared" si="5"/>
        <v>733</v>
      </c>
      <c r="B19">
        <f t="shared" si="0"/>
        <v>454</v>
      </c>
      <c r="C19">
        <f t="shared" si="1"/>
        <v>55</v>
      </c>
      <c r="D19">
        <f t="shared" si="6"/>
        <v>53</v>
      </c>
      <c r="E19">
        <f t="shared" si="2"/>
        <v>51</v>
      </c>
      <c r="F19">
        <f t="shared" si="3"/>
        <v>51</v>
      </c>
      <c r="G19">
        <f t="shared" si="7"/>
        <v>51</v>
      </c>
      <c r="H19">
        <v>10</v>
      </c>
      <c r="I19">
        <v>10</v>
      </c>
      <c r="J19">
        <v>18</v>
      </c>
      <c r="K19">
        <v>19.7</v>
      </c>
      <c r="L19">
        <v>4.8250000000000002</v>
      </c>
      <c r="M19">
        <v>5.8449999999999998</v>
      </c>
      <c r="N19">
        <v>7.46</v>
      </c>
      <c r="O19">
        <v>7.46</v>
      </c>
      <c r="P19">
        <v>11.2</v>
      </c>
      <c r="Q19" t="str">
        <f t="shared" si="4"/>
        <v>454/55/53/51/51/51/10/10/18</v>
      </c>
    </row>
    <row r="20" spans="1:17" x14ac:dyDescent="0.4">
      <c r="A20">
        <f t="shared" si="5"/>
        <v>952</v>
      </c>
      <c r="B20">
        <f t="shared" si="0"/>
        <v>496</v>
      </c>
      <c r="C20">
        <f t="shared" si="1"/>
        <v>60</v>
      </c>
      <c r="D20">
        <f t="shared" si="6"/>
        <v>58</v>
      </c>
      <c r="E20">
        <f t="shared" si="2"/>
        <v>56</v>
      </c>
      <c r="F20">
        <f t="shared" si="3"/>
        <v>56</v>
      </c>
      <c r="G20">
        <f t="shared" si="7"/>
        <v>56</v>
      </c>
      <c r="H20">
        <v>10</v>
      </c>
      <c r="I20">
        <v>10</v>
      </c>
      <c r="J20">
        <v>19</v>
      </c>
      <c r="K20">
        <v>20.8</v>
      </c>
      <c r="L20">
        <v>5.05</v>
      </c>
      <c r="M20">
        <v>6.13</v>
      </c>
      <c r="N20">
        <v>7.84</v>
      </c>
      <c r="O20">
        <v>7.84</v>
      </c>
      <c r="P20">
        <v>11.8</v>
      </c>
      <c r="Q20" t="str">
        <f t="shared" si="4"/>
        <v>496/60/58/56/56/56/10/10/19</v>
      </c>
    </row>
    <row r="21" spans="1:17" x14ac:dyDescent="0.4">
      <c r="A21">
        <f>ROUNDDOWN(A20*1.05,0.1)</f>
        <v>999</v>
      </c>
      <c r="B21">
        <f t="shared" si="0"/>
        <v>539</v>
      </c>
      <c r="C21">
        <f t="shared" si="1"/>
        <v>64</v>
      </c>
      <c r="D21">
        <f t="shared" si="6"/>
        <v>63</v>
      </c>
      <c r="E21">
        <f t="shared" si="2"/>
        <v>60</v>
      </c>
      <c r="F21">
        <f t="shared" si="3"/>
        <v>60</v>
      </c>
      <c r="G21">
        <f t="shared" si="7"/>
        <v>61</v>
      </c>
      <c r="H21">
        <v>10</v>
      </c>
      <c r="I21">
        <v>10</v>
      </c>
      <c r="J21">
        <v>20</v>
      </c>
      <c r="K21">
        <v>21.9</v>
      </c>
      <c r="L21">
        <v>5.2750000000000004</v>
      </c>
      <c r="M21">
        <v>6.415</v>
      </c>
      <c r="N21">
        <v>8.2200000000000006</v>
      </c>
      <c r="O21">
        <v>8.2200000000000006</v>
      </c>
      <c r="P21">
        <v>12.4</v>
      </c>
      <c r="Q21" t="str">
        <f t="shared" si="4"/>
        <v>539/64/63/60/60/61/10/10/20</v>
      </c>
    </row>
    <row r="22" spans="1:17" x14ac:dyDescent="0.4">
      <c r="A22">
        <f t="shared" ref="A22:A85" si="8">ROUNDDOWN(A21*1.05,0.1)</f>
        <v>1048</v>
      </c>
      <c r="B22">
        <f t="shared" si="0"/>
        <v>583</v>
      </c>
      <c r="C22">
        <f t="shared" si="1"/>
        <v>69</v>
      </c>
      <c r="D22">
        <f t="shared" si="6"/>
        <v>68</v>
      </c>
      <c r="E22">
        <f t="shared" si="2"/>
        <v>65</v>
      </c>
      <c r="F22">
        <f t="shared" si="3"/>
        <v>65</v>
      </c>
      <c r="G22">
        <f t="shared" si="7"/>
        <v>66</v>
      </c>
      <c r="H22">
        <v>10</v>
      </c>
      <c r="I22">
        <v>10</v>
      </c>
      <c r="J22">
        <v>21</v>
      </c>
      <c r="K22">
        <v>23</v>
      </c>
      <c r="L22">
        <v>5.5</v>
      </c>
      <c r="M22">
        <v>6.7</v>
      </c>
      <c r="N22">
        <v>8.6</v>
      </c>
      <c r="O22">
        <v>8.6</v>
      </c>
      <c r="P22">
        <v>13</v>
      </c>
      <c r="Q22" t="str">
        <f t="shared" si="4"/>
        <v>583/69/68/65/65/66/10/10/21</v>
      </c>
    </row>
    <row r="23" spans="1:17" x14ac:dyDescent="0.4">
      <c r="A23">
        <f t="shared" si="8"/>
        <v>1100</v>
      </c>
      <c r="B23">
        <f t="shared" si="0"/>
        <v>630</v>
      </c>
      <c r="C23">
        <f t="shared" si="1"/>
        <v>74</v>
      </c>
      <c r="D23">
        <f t="shared" si="6"/>
        <v>73</v>
      </c>
      <c r="E23">
        <f t="shared" si="2"/>
        <v>70</v>
      </c>
      <c r="F23">
        <f t="shared" si="3"/>
        <v>70</v>
      </c>
      <c r="G23">
        <f t="shared" si="7"/>
        <v>71</v>
      </c>
      <c r="H23">
        <v>10</v>
      </c>
      <c r="I23">
        <v>10</v>
      </c>
      <c r="J23">
        <v>22</v>
      </c>
      <c r="K23">
        <v>24.1</v>
      </c>
      <c r="L23">
        <v>5.7249999999999996</v>
      </c>
      <c r="M23">
        <v>6.9850000000000003</v>
      </c>
      <c r="N23">
        <v>8.98</v>
      </c>
      <c r="O23">
        <v>8.98</v>
      </c>
      <c r="P23">
        <v>13.6</v>
      </c>
      <c r="Q23" t="str">
        <f t="shared" si="4"/>
        <v>630/74/73/70/70/71/10/10/22</v>
      </c>
    </row>
    <row r="24" spans="1:17" x14ac:dyDescent="0.4">
      <c r="A24">
        <f t="shared" si="8"/>
        <v>1155</v>
      </c>
      <c r="B24">
        <f t="shared" si="0"/>
        <v>678</v>
      </c>
      <c r="C24">
        <f t="shared" si="1"/>
        <v>80</v>
      </c>
      <c r="D24">
        <f t="shared" si="6"/>
        <v>78</v>
      </c>
      <c r="E24">
        <f t="shared" si="2"/>
        <v>75</v>
      </c>
      <c r="F24">
        <f t="shared" si="3"/>
        <v>75</v>
      </c>
      <c r="G24">
        <f t="shared" si="7"/>
        <v>76</v>
      </c>
      <c r="H24">
        <v>10</v>
      </c>
      <c r="I24">
        <v>10</v>
      </c>
      <c r="J24">
        <v>23</v>
      </c>
      <c r="K24">
        <v>25.2</v>
      </c>
      <c r="L24">
        <v>5.95</v>
      </c>
      <c r="M24">
        <v>7.27</v>
      </c>
      <c r="N24">
        <v>9.36</v>
      </c>
      <c r="O24">
        <v>9.36</v>
      </c>
      <c r="P24">
        <v>14.2</v>
      </c>
      <c r="Q24" t="str">
        <f t="shared" si="4"/>
        <v>678/80/78/75/75/76/10/10/23</v>
      </c>
    </row>
    <row r="25" spans="1:17" x14ac:dyDescent="0.4">
      <c r="A25">
        <f t="shared" si="8"/>
        <v>1212</v>
      </c>
      <c r="B25">
        <f t="shared" si="0"/>
        <v>728</v>
      </c>
      <c r="C25">
        <f t="shared" si="1"/>
        <v>85</v>
      </c>
      <c r="D25">
        <f t="shared" si="6"/>
        <v>83</v>
      </c>
      <c r="E25">
        <f t="shared" si="2"/>
        <v>80</v>
      </c>
      <c r="F25">
        <f t="shared" si="3"/>
        <v>80</v>
      </c>
      <c r="G25">
        <f t="shared" si="7"/>
        <v>81</v>
      </c>
      <c r="H25">
        <v>10</v>
      </c>
      <c r="I25">
        <v>10</v>
      </c>
      <c r="J25">
        <v>24</v>
      </c>
      <c r="K25">
        <v>26.3</v>
      </c>
      <c r="L25">
        <v>6.1749999999999998</v>
      </c>
      <c r="M25">
        <v>7.5549999999999997</v>
      </c>
      <c r="N25">
        <v>9.74</v>
      </c>
      <c r="O25">
        <v>9.74</v>
      </c>
      <c r="P25">
        <v>14.8</v>
      </c>
      <c r="Q25" t="str">
        <f t="shared" si="4"/>
        <v>728/85/83/80/80/81/10/10/24</v>
      </c>
    </row>
    <row r="26" spans="1:17" x14ac:dyDescent="0.4">
      <c r="A26">
        <f t="shared" si="8"/>
        <v>1272</v>
      </c>
      <c r="B26">
        <f t="shared" si="0"/>
        <v>779</v>
      </c>
      <c r="C26">
        <f t="shared" si="1"/>
        <v>91</v>
      </c>
      <c r="D26">
        <f t="shared" si="6"/>
        <v>89</v>
      </c>
      <c r="E26">
        <f t="shared" si="2"/>
        <v>86</v>
      </c>
      <c r="F26">
        <f t="shared" si="3"/>
        <v>86</v>
      </c>
      <c r="G26">
        <f t="shared" si="7"/>
        <v>87</v>
      </c>
      <c r="H26">
        <v>10</v>
      </c>
      <c r="I26">
        <v>10</v>
      </c>
      <c r="J26">
        <v>25</v>
      </c>
      <c r="K26">
        <v>27.4</v>
      </c>
      <c r="L26">
        <v>6.4</v>
      </c>
      <c r="M26">
        <v>7.84</v>
      </c>
      <c r="N26">
        <v>10.119999999999999</v>
      </c>
      <c r="O26">
        <v>10.119999999999999</v>
      </c>
      <c r="P26">
        <v>15.4</v>
      </c>
      <c r="Q26" t="str">
        <f t="shared" si="4"/>
        <v>779/91/89/86/86/87/10/10/25</v>
      </c>
    </row>
    <row r="27" spans="1:17" x14ac:dyDescent="0.4">
      <c r="A27">
        <f t="shared" si="8"/>
        <v>1335</v>
      </c>
      <c r="B27">
        <f t="shared" si="0"/>
        <v>833</v>
      </c>
      <c r="C27">
        <f t="shared" si="1"/>
        <v>96</v>
      </c>
      <c r="D27">
        <f t="shared" si="6"/>
        <v>95</v>
      </c>
      <c r="E27">
        <f t="shared" si="2"/>
        <v>92</v>
      </c>
      <c r="F27">
        <f t="shared" si="3"/>
        <v>92</v>
      </c>
      <c r="G27">
        <f t="shared" si="7"/>
        <v>93</v>
      </c>
      <c r="H27">
        <v>10</v>
      </c>
      <c r="I27">
        <v>10</v>
      </c>
      <c r="J27">
        <v>26</v>
      </c>
      <c r="K27">
        <v>28.5</v>
      </c>
      <c r="L27">
        <v>6.625</v>
      </c>
      <c r="M27">
        <v>8.125</v>
      </c>
      <c r="N27">
        <v>10.5</v>
      </c>
      <c r="O27">
        <v>10.5</v>
      </c>
      <c r="P27">
        <v>16</v>
      </c>
      <c r="Q27" t="str">
        <f t="shared" si="4"/>
        <v>833/96/95/92/92/93/10/10/26</v>
      </c>
    </row>
    <row r="28" spans="1:17" x14ac:dyDescent="0.4">
      <c r="A28">
        <f t="shared" si="8"/>
        <v>1401</v>
      </c>
      <c r="B28">
        <f t="shared" si="0"/>
        <v>888</v>
      </c>
      <c r="C28">
        <f t="shared" si="1"/>
        <v>102</v>
      </c>
      <c r="D28">
        <f t="shared" si="6"/>
        <v>100</v>
      </c>
      <c r="E28">
        <f t="shared" si="2"/>
        <v>97</v>
      </c>
      <c r="F28">
        <f t="shared" si="3"/>
        <v>97</v>
      </c>
      <c r="G28">
        <f t="shared" si="7"/>
        <v>99</v>
      </c>
      <c r="H28">
        <v>10</v>
      </c>
      <c r="I28">
        <v>10</v>
      </c>
      <c r="J28">
        <v>27</v>
      </c>
      <c r="K28">
        <v>29.6</v>
      </c>
      <c r="L28">
        <v>6.85</v>
      </c>
      <c r="M28">
        <v>8.41</v>
      </c>
      <c r="N28">
        <v>10.88</v>
      </c>
      <c r="O28">
        <v>10.88</v>
      </c>
      <c r="P28">
        <v>16.600000000000001</v>
      </c>
      <c r="Q28" t="str">
        <f t="shared" si="4"/>
        <v>888/102/100/97/97/99/10/10/27</v>
      </c>
    </row>
    <row r="29" spans="1:17" x14ac:dyDescent="0.4">
      <c r="A29">
        <f t="shared" si="8"/>
        <v>1471</v>
      </c>
      <c r="B29">
        <f t="shared" si="0"/>
        <v>944</v>
      </c>
      <c r="C29">
        <f t="shared" si="1"/>
        <v>108</v>
      </c>
      <c r="D29">
        <f t="shared" si="6"/>
        <v>107</v>
      </c>
      <c r="E29">
        <f t="shared" si="2"/>
        <v>103</v>
      </c>
      <c r="F29">
        <f t="shared" si="3"/>
        <v>103</v>
      </c>
      <c r="G29">
        <f t="shared" si="7"/>
        <v>105</v>
      </c>
      <c r="H29">
        <v>10</v>
      </c>
      <c r="I29">
        <v>10</v>
      </c>
      <c r="J29">
        <v>28</v>
      </c>
      <c r="K29">
        <v>30.7</v>
      </c>
      <c r="L29">
        <v>7.0750000000000002</v>
      </c>
      <c r="M29">
        <v>8.6950000000000003</v>
      </c>
      <c r="N29">
        <v>11.26</v>
      </c>
      <c r="O29">
        <v>11.26</v>
      </c>
      <c r="P29">
        <v>17.2</v>
      </c>
      <c r="Q29" t="str">
        <f t="shared" si="4"/>
        <v>944/108/107/103/103/105/10/10/28</v>
      </c>
    </row>
    <row r="30" spans="1:17" x14ac:dyDescent="0.4">
      <c r="A30">
        <f t="shared" si="8"/>
        <v>1544</v>
      </c>
      <c r="B30">
        <f t="shared" si="0"/>
        <v>1002</v>
      </c>
      <c r="C30">
        <f t="shared" si="1"/>
        <v>115</v>
      </c>
      <c r="D30">
        <f t="shared" si="6"/>
        <v>113</v>
      </c>
      <c r="E30">
        <f t="shared" si="2"/>
        <v>110</v>
      </c>
      <c r="F30">
        <f t="shared" si="3"/>
        <v>110</v>
      </c>
      <c r="G30">
        <f t="shared" si="7"/>
        <v>112</v>
      </c>
      <c r="H30">
        <v>10</v>
      </c>
      <c r="I30">
        <v>10</v>
      </c>
      <c r="J30">
        <v>29</v>
      </c>
      <c r="K30">
        <v>31.8</v>
      </c>
      <c r="L30">
        <v>7.3</v>
      </c>
      <c r="M30">
        <v>8.98</v>
      </c>
      <c r="N30">
        <v>11.64</v>
      </c>
      <c r="O30">
        <v>11.64</v>
      </c>
      <c r="P30">
        <v>17.8</v>
      </c>
      <c r="Q30" t="str">
        <f t="shared" si="4"/>
        <v>1002/115/113/110/110/112/10/10/29</v>
      </c>
    </row>
    <row r="31" spans="1:17" x14ac:dyDescent="0.4">
      <c r="A31">
        <f t="shared" si="8"/>
        <v>1621</v>
      </c>
      <c r="B31">
        <f t="shared" si="0"/>
        <v>1062</v>
      </c>
      <c r="C31">
        <f t="shared" si="1"/>
        <v>121</v>
      </c>
      <c r="D31">
        <f t="shared" si="6"/>
        <v>119</v>
      </c>
      <c r="E31">
        <f t="shared" si="2"/>
        <v>116</v>
      </c>
      <c r="F31">
        <f t="shared" si="3"/>
        <v>116</v>
      </c>
      <c r="G31">
        <f t="shared" si="7"/>
        <v>118</v>
      </c>
      <c r="H31">
        <v>10</v>
      </c>
      <c r="I31">
        <v>10</v>
      </c>
      <c r="J31">
        <v>30</v>
      </c>
      <c r="K31">
        <v>32.9</v>
      </c>
      <c r="L31">
        <v>7.5250000000000004</v>
      </c>
      <c r="M31">
        <v>9.2650000000000006</v>
      </c>
      <c r="N31">
        <v>12.02</v>
      </c>
      <c r="O31">
        <v>12.02</v>
      </c>
      <c r="P31">
        <v>18.399999999999999</v>
      </c>
      <c r="Q31" t="str">
        <f t="shared" si="4"/>
        <v>1062/121/119/116/116/118/10/10/30</v>
      </c>
    </row>
    <row r="32" spans="1:17" x14ac:dyDescent="0.4">
      <c r="A32">
        <f t="shared" si="8"/>
        <v>1702</v>
      </c>
      <c r="B32">
        <f t="shared" si="0"/>
        <v>1124</v>
      </c>
      <c r="C32">
        <f t="shared" si="1"/>
        <v>128</v>
      </c>
      <c r="D32">
        <f t="shared" si="6"/>
        <v>126</v>
      </c>
      <c r="E32">
        <f t="shared" si="2"/>
        <v>123</v>
      </c>
      <c r="F32">
        <f t="shared" si="3"/>
        <v>123</v>
      </c>
      <c r="G32">
        <f t="shared" si="7"/>
        <v>125</v>
      </c>
      <c r="H32">
        <v>10</v>
      </c>
      <c r="I32">
        <v>10</v>
      </c>
      <c r="J32">
        <v>31</v>
      </c>
      <c r="K32">
        <v>34</v>
      </c>
      <c r="L32">
        <v>7.75</v>
      </c>
      <c r="M32">
        <v>9.5500000000000007</v>
      </c>
      <c r="N32">
        <v>12.4</v>
      </c>
      <c r="O32">
        <v>12.4</v>
      </c>
      <c r="P32">
        <v>19</v>
      </c>
      <c r="Q32" t="str">
        <f t="shared" si="4"/>
        <v>1124/128/126/123/123/125/10/10/31</v>
      </c>
    </row>
    <row r="33" spans="1:17" x14ac:dyDescent="0.4">
      <c r="A33">
        <f t="shared" si="8"/>
        <v>1787</v>
      </c>
      <c r="B33">
        <f t="shared" si="0"/>
        <v>1188</v>
      </c>
      <c r="C33">
        <f t="shared" si="1"/>
        <v>134</v>
      </c>
      <c r="D33">
        <f t="shared" si="6"/>
        <v>133</v>
      </c>
      <c r="E33">
        <f t="shared" si="2"/>
        <v>129</v>
      </c>
      <c r="F33">
        <f t="shared" si="3"/>
        <v>129</v>
      </c>
      <c r="G33">
        <f t="shared" si="7"/>
        <v>132</v>
      </c>
      <c r="H33">
        <v>10</v>
      </c>
      <c r="I33">
        <v>10</v>
      </c>
      <c r="J33">
        <v>32</v>
      </c>
      <c r="K33">
        <v>35.1</v>
      </c>
      <c r="L33">
        <v>7.9749999999999996</v>
      </c>
      <c r="M33">
        <v>9.8350000000000009</v>
      </c>
      <c r="N33">
        <v>12.78</v>
      </c>
      <c r="O33">
        <v>12.78</v>
      </c>
      <c r="P33">
        <v>19.600000000000001</v>
      </c>
      <c r="Q33" t="str">
        <f t="shared" si="4"/>
        <v>1188/134/133/129/129/132/10/10/32</v>
      </c>
    </row>
    <row r="34" spans="1:17" x14ac:dyDescent="0.4">
      <c r="A34">
        <f t="shared" si="8"/>
        <v>1876</v>
      </c>
      <c r="B34">
        <f t="shared" si="0"/>
        <v>1253</v>
      </c>
      <c r="C34">
        <f t="shared" si="1"/>
        <v>141</v>
      </c>
      <c r="D34">
        <f t="shared" si="6"/>
        <v>140</v>
      </c>
      <c r="E34">
        <f t="shared" si="2"/>
        <v>136</v>
      </c>
      <c r="F34">
        <f t="shared" si="3"/>
        <v>136</v>
      </c>
      <c r="G34">
        <f t="shared" si="7"/>
        <v>139</v>
      </c>
      <c r="H34">
        <v>10</v>
      </c>
      <c r="I34">
        <v>10</v>
      </c>
      <c r="J34">
        <v>33</v>
      </c>
      <c r="K34">
        <v>36.200000000000003</v>
      </c>
      <c r="L34">
        <v>8.1999999999999993</v>
      </c>
      <c r="M34">
        <v>10.119999999999999</v>
      </c>
      <c r="N34">
        <v>13.16</v>
      </c>
      <c r="O34">
        <v>13.16</v>
      </c>
      <c r="P34">
        <v>20.2</v>
      </c>
      <c r="Q34" t="str">
        <f t="shared" si="4"/>
        <v>1253/141/140/136/136/139/10/10/33</v>
      </c>
    </row>
    <row r="35" spans="1:17" x14ac:dyDescent="0.4">
      <c r="A35">
        <f t="shared" si="8"/>
        <v>1969</v>
      </c>
      <c r="B35">
        <f t="shared" ref="B35:B66" si="9">ROUNDDOWN((($B$2*(J35+12)/(1+12))*K35),0.1)</f>
        <v>1319</v>
      </c>
      <c r="C35">
        <f t="shared" ref="C35:C66" si="10">ROUNDDOWN((($C$2*(J35+12)/(1+12))*L35),0.1)</f>
        <v>149</v>
      </c>
      <c r="D35">
        <f t="shared" si="6"/>
        <v>147</v>
      </c>
      <c r="E35">
        <f t="shared" ref="E35:E66" si="11">ROUNDDOWN((($E$2*(J35+12)/(1+12))*N35),0.1)</f>
        <v>143</v>
      </c>
      <c r="F35">
        <f t="shared" ref="F35:F66" si="12">ROUNDDOWN((($F$2*(J35+12)/(1+12))*N35),0.1)</f>
        <v>143</v>
      </c>
      <c r="G35">
        <f t="shared" si="7"/>
        <v>147</v>
      </c>
      <c r="H35">
        <v>10</v>
      </c>
      <c r="I35">
        <v>10</v>
      </c>
      <c r="J35">
        <v>34</v>
      </c>
      <c r="K35">
        <v>37.299999999999997</v>
      </c>
      <c r="L35">
        <v>8.4250000000000007</v>
      </c>
      <c r="M35">
        <v>10.404999999999999</v>
      </c>
      <c r="N35">
        <v>13.54</v>
      </c>
      <c r="O35">
        <v>13.54</v>
      </c>
      <c r="P35">
        <v>20.8</v>
      </c>
      <c r="Q35" t="str">
        <f t="shared" si="4"/>
        <v>1319/149/147/143/143/147/10/10/34</v>
      </c>
    </row>
    <row r="36" spans="1:17" x14ac:dyDescent="0.4">
      <c r="A36">
        <f t="shared" si="8"/>
        <v>2067</v>
      </c>
      <c r="B36">
        <f t="shared" si="9"/>
        <v>1388</v>
      </c>
      <c r="C36">
        <f t="shared" si="10"/>
        <v>156</v>
      </c>
      <c r="D36">
        <f t="shared" si="6"/>
        <v>154</v>
      </c>
      <c r="E36">
        <f t="shared" si="11"/>
        <v>150</v>
      </c>
      <c r="F36">
        <f t="shared" si="12"/>
        <v>150</v>
      </c>
      <c r="G36">
        <f t="shared" si="7"/>
        <v>154</v>
      </c>
      <c r="H36">
        <v>10</v>
      </c>
      <c r="I36">
        <v>10</v>
      </c>
      <c r="J36">
        <v>35</v>
      </c>
      <c r="K36">
        <v>38.4</v>
      </c>
      <c r="L36">
        <v>8.65</v>
      </c>
      <c r="M36">
        <v>10.69</v>
      </c>
      <c r="N36">
        <v>13.92</v>
      </c>
      <c r="O36">
        <v>13.92</v>
      </c>
      <c r="P36">
        <v>21.4</v>
      </c>
      <c r="Q36" t="str">
        <f t="shared" si="4"/>
        <v>1388/156/154/150/150/154/10/10/35</v>
      </c>
    </row>
    <row r="37" spans="1:17" x14ac:dyDescent="0.4">
      <c r="A37">
        <f t="shared" si="8"/>
        <v>2170</v>
      </c>
      <c r="B37">
        <f t="shared" si="9"/>
        <v>1458</v>
      </c>
      <c r="C37">
        <f t="shared" si="10"/>
        <v>163</v>
      </c>
      <c r="D37">
        <f t="shared" si="6"/>
        <v>162</v>
      </c>
      <c r="E37">
        <f t="shared" si="11"/>
        <v>158</v>
      </c>
      <c r="F37">
        <f t="shared" si="12"/>
        <v>158</v>
      </c>
      <c r="G37">
        <f t="shared" si="7"/>
        <v>162</v>
      </c>
      <c r="H37">
        <v>10</v>
      </c>
      <c r="I37">
        <v>10</v>
      </c>
      <c r="J37">
        <v>36</v>
      </c>
      <c r="K37">
        <v>39.5</v>
      </c>
      <c r="L37">
        <v>8.875</v>
      </c>
      <c r="M37">
        <v>10.975</v>
      </c>
      <c r="N37">
        <v>14.3</v>
      </c>
      <c r="O37">
        <v>14.3</v>
      </c>
      <c r="P37">
        <v>22</v>
      </c>
      <c r="Q37" t="str">
        <f t="shared" si="4"/>
        <v>1458/163/162/158/158/162/10/10/36</v>
      </c>
    </row>
    <row r="38" spans="1:17" x14ac:dyDescent="0.4">
      <c r="A38">
        <f t="shared" si="8"/>
        <v>2278</v>
      </c>
      <c r="B38">
        <f t="shared" si="9"/>
        <v>1530</v>
      </c>
      <c r="C38">
        <f t="shared" si="10"/>
        <v>171</v>
      </c>
      <c r="D38">
        <f t="shared" si="6"/>
        <v>169</v>
      </c>
      <c r="E38">
        <f t="shared" si="11"/>
        <v>165</v>
      </c>
      <c r="F38">
        <f t="shared" si="12"/>
        <v>165</v>
      </c>
      <c r="G38">
        <f t="shared" si="7"/>
        <v>170</v>
      </c>
      <c r="H38">
        <v>10</v>
      </c>
      <c r="I38">
        <v>10</v>
      </c>
      <c r="J38">
        <v>37</v>
      </c>
      <c r="K38">
        <v>40.6</v>
      </c>
      <c r="L38">
        <v>9.1</v>
      </c>
      <c r="M38">
        <v>11.26</v>
      </c>
      <c r="N38">
        <v>14.68</v>
      </c>
      <c r="O38">
        <v>14.68</v>
      </c>
      <c r="P38">
        <v>22.6</v>
      </c>
      <c r="Q38" t="str">
        <f t="shared" si="4"/>
        <v>1530/171/169/165/165/170/10/10/37</v>
      </c>
    </row>
    <row r="39" spans="1:17" x14ac:dyDescent="0.4">
      <c r="A39">
        <f t="shared" si="8"/>
        <v>2391</v>
      </c>
      <c r="B39">
        <f t="shared" si="9"/>
        <v>1603</v>
      </c>
      <c r="C39">
        <f t="shared" si="10"/>
        <v>179</v>
      </c>
      <c r="D39">
        <f t="shared" si="6"/>
        <v>177</v>
      </c>
      <c r="E39">
        <f t="shared" si="11"/>
        <v>173</v>
      </c>
      <c r="F39">
        <f t="shared" si="12"/>
        <v>173</v>
      </c>
      <c r="G39">
        <f t="shared" si="7"/>
        <v>178</v>
      </c>
      <c r="H39">
        <v>10</v>
      </c>
      <c r="I39">
        <v>10</v>
      </c>
      <c r="J39">
        <v>38</v>
      </c>
      <c r="K39">
        <v>41.7</v>
      </c>
      <c r="L39">
        <v>9.3249999999999993</v>
      </c>
      <c r="M39">
        <v>11.545</v>
      </c>
      <c r="N39">
        <v>15.06</v>
      </c>
      <c r="O39">
        <v>15.06</v>
      </c>
      <c r="P39">
        <v>23.2</v>
      </c>
      <c r="Q39" t="str">
        <f t="shared" si="4"/>
        <v>1603/179/177/173/173/178/10/10/38</v>
      </c>
    </row>
    <row r="40" spans="1:17" x14ac:dyDescent="0.4">
      <c r="A40">
        <f t="shared" si="8"/>
        <v>2510</v>
      </c>
      <c r="B40">
        <f t="shared" si="9"/>
        <v>1679</v>
      </c>
      <c r="C40">
        <f t="shared" si="10"/>
        <v>187</v>
      </c>
      <c r="D40">
        <f t="shared" si="6"/>
        <v>185</v>
      </c>
      <c r="E40">
        <f t="shared" si="11"/>
        <v>181</v>
      </c>
      <c r="F40">
        <f t="shared" si="12"/>
        <v>181</v>
      </c>
      <c r="G40">
        <f t="shared" si="7"/>
        <v>186</v>
      </c>
      <c r="H40">
        <v>10</v>
      </c>
      <c r="I40">
        <v>10</v>
      </c>
      <c r="J40">
        <v>39</v>
      </c>
      <c r="K40">
        <v>42.8</v>
      </c>
      <c r="L40">
        <v>9.5500000000000007</v>
      </c>
      <c r="M40">
        <v>11.83</v>
      </c>
      <c r="N40">
        <v>15.44</v>
      </c>
      <c r="O40">
        <v>15.44</v>
      </c>
      <c r="P40">
        <v>23.8</v>
      </c>
      <c r="Q40" t="str">
        <f t="shared" si="4"/>
        <v>1679/187/185/181/181/186/10/10/39</v>
      </c>
    </row>
    <row r="41" spans="1:17" x14ac:dyDescent="0.4">
      <c r="A41">
        <f t="shared" si="8"/>
        <v>2635</v>
      </c>
      <c r="B41">
        <f t="shared" si="9"/>
        <v>1756</v>
      </c>
      <c r="C41">
        <f t="shared" si="10"/>
        <v>195</v>
      </c>
      <c r="D41">
        <f t="shared" si="6"/>
        <v>193</v>
      </c>
      <c r="E41">
        <f t="shared" si="11"/>
        <v>189</v>
      </c>
      <c r="F41">
        <f t="shared" si="12"/>
        <v>189</v>
      </c>
      <c r="G41">
        <f t="shared" si="7"/>
        <v>195</v>
      </c>
      <c r="H41">
        <v>10</v>
      </c>
      <c r="I41">
        <v>10</v>
      </c>
      <c r="J41">
        <v>40</v>
      </c>
      <c r="K41">
        <v>43.9</v>
      </c>
      <c r="L41">
        <v>9.7750000000000004</v>
      </c>
      <c r="M41">
        <v>12.115</v>
      </c>
      <c r="N41">
        <v>15.82</v>
      </c>
      <c r="O41">
        <v>15.82</v>
      </c>
      <c r="P41">
        <v>24.4</v>
      </c>
      <c r="Q41" t="str">
        <f t="shared" si="4"/>
        <v>1756/195/193/189/189/195/10/10/40</v>
      </c>
    </row>
    <row r="42" spans="1:17" x14ac:dyDescent="0.4">
      <c r="A42">
        <f t="shared" si="8"/>
        <v>2766</v>
      </c>
      <c r="B42">
        <f t="shared" si="9"/>
        <v>1834</v>
      </c>
      <c r="C42">
        <f t="shared" si="10"/>
        <v>203</v>
      </c>
      <c r="D42">
        <f t="shared" si="6"/>
        <v>202</v>
      </c>
      <c r="E42">
        <f t="shared" si="11"/>
        <v>198</v>
      </c>
      <c r="F42">
        <f t="shared" si="12"/>
        <v>198</v>
      </c>
      <c r="G42">
        <f t="shared" si="7"/>
        <v>203</v>
      </c>
      <c r="H42">
        <v>10</v>
      </c>
      <c r="I42">
        <v>10</v>
      </c>
      <c r="J42">
        <v>41</v>
      </c>
      <c r="K42">
        <v>45</v>
      </c>
      <c r="L42">
        <v>10</v>
      </c>
      <c r="M42">
        <v>12.4</v>
      </c>
      <c r="N42">
        <v>16.2</v>
      </c>
      <c r="O42">
        <v>16.2</v>
      </c>
      <c r="P42">
        <v>25</v>
      </c>
      <c r="Q42" t="str">
        <f t="shared" si="4"/>
        <v>1834/203/202/198/198/203/10/10/41</v>
      </c>
    </row>
    <row r="43" spans="1:17" x14ac:dyDescent="0.4">
      <c r="A43">
        <f t="shared" si="8"/>
        <v>2904</v>
      </c>
      <c r="B43">
        <f t="shared" si="9"/>
        <v>1914</v>
      </c>
      <c r="C43">
        <f t="shared" si="10"/>
        <v>212</v>
      </c>
      <c r="D43">
        <f t="shared" si="6"/>
        <v>210</v>
      </c>
      <c r="E43">
        <f t="shared" si="11"/>
        <v>206</v>
      </c>
      <c r="F43">
        <f t="shared" si="12"/>
        <v>206</v>
      </c>
      <c r="G43">
        <f t="shared" si="7"/>
        <v>212</v>
      </c>
      <c r="H43">
        <v>10</v>
      </c>
      <c r="I43">
        <v>10</v>
      </c>
      <c r="J43">
        <v>42</v>
      </c>
      <c r="K43">
        <v>46.1</v>
      </c>
      <c r="L43">
        <v>10.225</v>
      </c>
      <c r="M43">
        <v>12.685</v>
      </c>
      <c r="N43">
        <v>16.579999999999998</v>
      </c>
      <c r="O43">
        <v>16.579999999999998</v>
      </c>
      <c r="P43">
        <v>25.6</v>
      </c>
      <c r="Q43" t="str">
        <f t="shared" si="4"/>
        <v>1914/212/210/206/206/212/10/10/42</v>
      </c>
    </row>
    <row r="44" spans="1:17" x14ac:dyDescent="0.4">
      <c r="A44">
        <f t="shared" si="8"/>
        <v>3049</v>
      </c>
      <c r="B44">
        <f t="shared" si="9"/>
        <v>1996</v>
      </c>
      <c r="C44">
        <f t="shared" si="10"/>
        <v>221</v>
      </c>
      <c r="D44">
        <f t="shared" si="6"/>
        <v>219</v>
      </c>
      <c r="E44">
        <f t="shared" si="11"/>
        <v>215</v>
      </c>
      <c r="F44">
        <f t="shared" si="12"/>
        <v>215</v>
      </c>
      <c r="G44">
        <f t="shared" si="7"/>
        <v>221</v>
      </c>
      <c r="H44">
        <v>10</v>
      </c>
      <c r="I44">
        <v>10</v>
      </c>
      <c r="J44">
        <v>43</v>
      </c>
      <c r="K44">
        <v>47.2</v>
      </c>
      <c r="L44">
        <v>10.45</v>
      </c>
      <c r="M44">
        <v>12.97</v>
      </c>
      <c r="N44">
        <v>16.96</v>
      </c>
      <c r="O44">
        <v>16.96</v>
      </c>
      <c r="P44">
        <v>26.2</v>
      </c>
      <c r="Q44" t="str">
        <f t="shared" si="4"/>
        <v>1996/221/219/215/215/221/10/10/43</v>
      </c>
    </row>
    <row r="45" spans="1:17" x14ac:dyDescent="0.4">
      <c r="A45">
        <f t="shared" si="8"/>
        <v>3201</v>
      </c>
      <c r="B45">
        <f t="shared" si="9"/>
        <v>2080</v>
      </c>
      <c r="C45">
        <f t="shared" si="10"/>
        <v>229</v>
      </c>
      <c r="D45">
        <f t="shared" si="6"/>
        <v>228</v>
      </c>
      <c r="E45">
        <f t="shared" si="11"/>
        <v>224</v>
      </c>
      <c r="F45">
        <f t="shared" si="12"/>
        <v>224</v>
      </c>
      <c r="G45">
        <f t="shared" si="7"/>
        <v>230</v>
      </c>
      <c r="H45">
        <v>10</v>
      </c>
      <c r="I45">
        <v>10</v>
      </c>
      <c r="J45">
        <v>44</v>
      </c>
      <c r="K45">
        <v>48.3</v>
      </c>
      <c r="L45">
        <v>10.675000000000001</v>
      </c>
      <c r="M45">
        <v>13.255000000000001</v>
      </c>
      <c r="N45">
        <v>17.34</v>
      </c>
      <c r="O45">
        <v>17.34</v>
      </c>
      <c r="P45">
        <v>26.8</v>
      </c>
      <c r="Q45" t="str">
        <f t="shared" si="4"/>
        <v>2080/229/228/224/224/230/10/10/44</v>
      </c>
    </row>
    <row r="46" spans="1:17" x14ac:dyDescent="0.4">
      <c r="A46">
        <f t="shared" si="8"/>
        <v>3361</v>
      </c>
      <c r="B46">
        <f t="shared" si="9"/>
        <v>2166</v>
      </c>
      <c r="C46">
        <f t="shared" si="10"/>
        <v>238</v>
      </c>
      <c r="D46">
        <f t="shared" si="6"/>
        <v>237</v>
      </c>
      <c r="E46">
        <f t="shared" si="11"/>
        <v>233</v>
      </c>
      <c r="F46">
        <f t="shared" si="12"/>
        <v>233</v>
      </c>
      <c r="G46">
        <f t="shared" si="7"/>
        <v>240</v>
      </c>
      <c r="H46">
        <v>10</v>
      </c>
      <c r="I46">
        <v>10</v>
      </c>
      <c r="J46">
        <v>45</v>
      </c>
      <c r="K46">
        <v>49.4</v>
      </c>
      <c r="L46">
        <v>10.9</v>
      </c>
      <c r="M46">
        <v>13.54</v>
      </c>
      <c r="N46">
        <v>17.72</v>
      </c>
      <c r="O46">
        <v>17.72</v>
      </c>
      <c r="P46">
        <v>27.4</v>
      </c>
      <c r="Q46" t="str">
        <f t="shared" si="4"/>
        <v>2166/238/237/233/233/240/10/10/45</v>
      </c>
    </row>
    <row r="47" spans="1:17" x14ac:dyDescent="0.4">
      <c r="A47">
        <f t="shared" si="8"/>
        <v>3529</v>
      </c>
      <c r="B47">
        <f t="shared" si="9"/>
        <v>2253</v>
      </c>
      <c r="C47">
        <f t="shared" si="10"/>
        <v>248</v>
      </c>
      <c r="D47">
        <f t="shared" si="6"/>
        <v>246</v>
      </c>
      <c r="E47">
        <f t="shared" si="11"/>
        <v>242</v>
      </c>
      <c r="F47">
        <f t="shared" si="12"/>
        <v>242</v>
      </c>
      <c r="G47">
        <f t="shared" si="7"/>
        <v>249</v>
      </c>
      <c r="H47">
        <v>10</v>
      </c>
      <c r="I47">
        <v>10</v>
      </c>
      <c r="J47">
        <v>46</v>
      </c>
      <c r="K47">
        <v>50.5</v>
      </c>
      <c r="L47">
        <v>11.125</v>
      </c>
      <c r="M47">
        <v>13.824999999999999</v>
      </c>
      <c r="N47">
        <v>18.100000000000001</v>
      </c>
      <c r="O47">
        <v>18.100000000000001</v>
      </c>
      <c r="P47">
        <v>28</v>
      </c>
      <c r="Q47" t="str">
        <f t="shared" si="4"/>
        <v>2253/248/246/242/242/249/10/10/46</v>
      </c>
    </row>
    <row r="48" spans="1:17" x14ac:dyDescent="0.4">
      <c r="A48">
        <f t="shared" si="8"/>
        <v>3705</v>
      </c>
      <c r="B48">
        <f t="shared" si="9"/>
        <v>2341</v>
      </c>
      <c r="C48">
        <f t="shared" si="10"/>
        <v>257</v>
      </c>
      <c r="D48">
        <f t="shared" si="6"/>
        <v>256</v>
      </c>
      <c r="E48">
        <f t="shared" si="11"/>
        <v>251</v>
      </c>
      <c r="F48">
        <f t="shared" si="12"/>
        <v>251</v>
      </c>
      <c r="G48">
        <f t="shared" si="7"/>
        <v>259</v>
      </c>
      <c r="H48">
        <v>10</v>
      </c>
      <c r="I48">
        <v>10</v>
      </c>
      <c r="J48">
        <v>47</v>
      </c>
      <c r="K48">
        <v>51.6</v>
      </c>
      <c r="L48">
        <v>11.35</v>
      </c>
      <c r="M48">
        <v>14.11</v>
      </c>
      <c r="N48">
        <v>18.48</v>
      </c>
      <c r="O48">
        <v>18.48</v>
      </c>
      <c r="P48">
        <v>28.6</v>
      </c>
      <c r="Q48" t="str">
        <f t="shared" si="4"/>
        <v>2341/257/256/251/251/259/10/10/47</v>
      </c>
    </row>
    <row r="49" spans="1:17" x14ac:dyDescent="0.4">
      <c r="A49">
        <f t="shared" si="8"/>
        <v>3890</v>
      </c>
      <c r="B49">
        <f t="shared" si="9"/>
        <v>2432</v>
      </c>
      <c r="C49">
        <f t="shared" si="10"/>
        <v>267</v>
      </c>
      <c r="D49">
        <f t="shared" si="6"/>
        <v>265</v>
      </c>
      <c r="E49">
        <f t="shared" si="11"/>
        <v>261</v>
      </c>
      <c r="F49">
        <f t="shared" si="12"/>
        <v>261</v>
      </c>
      <c r="G49">
        <f t="shared" si="7"/>
        <v>269</v>
      </c>
      <c r="H49">
        <v>10</v>
      </c>
      <c r="I49">
        <v>10</v>
      </c>
      <c r="J49">
        <v>48</v>
      </c>
      <c r="K49">
        <v>52.7</v>
      </c>
      <c r="L49">
        <v>11.574999999999999</v>
      </c>
      <c r="M49">
        <v>14.395</v>
      </c>
      <c r="N49">
        <v>18.86</v>
      </c>
      <c r="O49">
        <v>18.86</v>
      </c>
      <c r="P49">
        <v>29.2</v>
      </c>
      <c r="Q49" t="str">
        <f t="shared" si="4"/>
        <v>2432/267/265/261/261/269/10/10/48</v>
      </c>
    </row>
    <row r="50" spans="1:17" x14ac:dyDescent="0.4">
      <c r="A50">
        <f t="shared" si="8"/>
        <v>4084</v>
      </c>
      <c r="B50">
        <f t="shared" si="9"/>
        <v>2524</v>
      </c>
      <c r="C50">
        <f t="shared" si="10"/>
        <v>276</v>
      </c>
      <c r="D50">
        <f t="shared" si="6"/>
        <v>275</v>
      </c>
      <c r="E50">
        <f t="shared" si="11"/>
        <v>270</v>
      </c>
      <c r="F50">
        <f t="shared" si="12"/>
        <v>270</v>
      </c>
      <c r="G50">
        <f t="shared" si="7"/>
        <v>279</v>
      </c>
      <c r="H50">
        <v>10</v>
      </c>
      <c r="I50">
        <v>10</v>
      </c>
      <c r="J50">
        <v>49</v>
      </c>
      <c r="K50">
        <v>53.8</v>
      </c>
      <c r="L50">
        <v>11.8</v>
      </c>
      <c r="M50">
        <v>14.68</v>
      </c>
      <c r="N50">
        <v>19.239999999999998</v>
      </c>
      <c r="O50">
        <v>19.239999999999998</v>
      </c>
      <c r="P50">
        <v>29.8</v>
      </c>
      <c r="Q50" t="str">
        <f t="shared" si="4"/>
        <v>2524/276/275/270/270/279/10/10/49</v>
      </c>
    </row>
    <row r="51" spans="1:17" x14ac:dyDescent="0.4">
      <c r="A51">
        <f t="shared" si="8"/>
        <v>4288</v>
      </c>
      <c r="B51">
        <f t="shared" si="9"/>
        <v>2618</v>
      </c>
      <c r="C51">
        <f t="shared" si="10"/>
        <v>286</v>
      </c>
      <c r="D51">
        <f t="shared" si="6"/>
        <v>285</v>
      </c>
      <c r="E51">
        <f t="shared" si="11"/>
        <v>280</v>
      </c>
      <c r="F51">
        <f t="shared" si="12"/>
        <v>280</v>
      </c>
      <c r="G51">
        <f t="shared" si="7"/>
        <v>289</v>
      </c>
      <c r="H51">
        <v>10</v>
      </c>
      <c r="I51">
        <v>10</v>
      </c>
      <c r="J51">
        <v>50</v>
      </c>
      <c r="K51">
        <v>54.9</v>
      </c>
      <c r="L51">
        <v>12.025</v>
      </c>
      <c r="M51">
        <v>14.965</v>
      </c>
      <c r="N51">
        <v>19.62</v>
      </c>
      <c r="O51">
        <v>19.62</v>
      </c>
      <c r="P51">
        <v>30.4</v>
      </c>
      <c r="Q51" t="str">
        <f t="shared" si="4"/>
        <v>2618/286/285/280/280/289/10/10/50</v>
      </c>
    </row>
    <row r="52" spans="1:17" x14ac:dyDescent="0.4">
      <c r="A52">
        <f t="shared" si="8"/>
        <v>4502</v>
      </c>
      <c r="B52">
        <f t="shared" si="9"/>
        <v>2713</v>
      </c>
      <c r="C52">
        <f t="shared" si="10"/>
        <v>296</v>
      </c>
      <c r="D52">
        <f t="shared" si="6"/>
        <v>295</v>
      </c>
      <c r="E52">
        <f t="shared" si="11"/>
        <v>290</v>
      </c>
      <c r="F52">
        <f t="shared" si="12"/>
        <v>290</v>
      </c>
      <c r="G52">
        <f t="shared" si="7"/>
        <v>300</v>
      </c>
      <c r="H52">
        <v>10</v>
      </c>
      <c r="I52">
        <v>10</v>
      </c>
      <c r="J52">
        <v>51</v>
      </c>
      <c r="K52">
        <v>56</v>
      </c>
      <c r="L52">
        <v>12.25</v>
      </c>
      <c r="M52">
        <v>15.25</v>
      </c>
      <c r="N52">
        <v>20</v>
      </c>
      <c r="O52">
        <v>20</v>
      </c>
      <c r="P52">
        <v>31</v>
      </c>
      <c r="Q52" t="str">
        <f t="shared" si="4"/>
        <v>2713/296/295/290/290/300/10/10/51</v>
      </c>
    </row>
    <row r="53" spans="1:17" x14ac:dyDescent="0.4">
      <c r="A53">
        <f t="shared" si="8"/>
        <v>4727</v>
      </c>
      <c r="B53">
        <f t="shared" si="9"/>
        <v>2811</v>
      </c>
      <c r="C53">
        <f t="shared" si="10"/>
        <v>307</v>
      </c>
      <c r="D53">
        <f t="shared" si="6"/>
        <v>305</v>
      </c>
      <c r="E53">
        <f t="shared" si="11"/>
        <v>300</v>
      </c>
      <c r="F53">
        <f t="shared" si="12"/>
        <v>300</v>
      </c>
      <c r="G53">
        <f t="shared" si="7"/>
        <v>311</v>
      </c>
      <c r="H53">
        <v>10</v>
      </c>
      <c r="I53">
        <v>10</v>
      </c>
      <c r="J53">
        <v>52</v>
      </c>
      <c r="K53">
        <v>57.1</v>
      </c>
      <c r="L53">
        <v>12.475</v>
      </c>
      <c r="M53">
        <v>15.535</v>
      </c>
      <c r="N53">
        <v>20.38</v>
      </c>
      <c r="O53">
        <v>20.38</v>
      </c>
      <c r="P53">
        <v>31.6</v>
      </c>
      <c r="Q53" t="str">
        <f t="shared" si="4"/>
        <v>2811/307/305/300/300/311/10/10/52</v>
      </c>
    </row>
    <row r="54" spans="1:17" x14ac:dyDescent="0.4">
      <c r="A54">
        <f t="shared" si="8"/>
        <v>4963</v>
      </c>
      <c r="B54">
        <f t="shared" si="9"/>
        <v>2910</v>
      </c>
      <c r="C54">
        <f t="shared" si="10"/>
        <v>317</v>
      </c>
      <c r="D54">
        <f t="shared" si="6"/>
        <v>316</v>
      </c>
      <c r="E54">
        <f t="shared" si="11"/>
        <v>311</v>
      </c>
      <c r="F54">
        <f t="shared" si="12"/>
        <v>311</v>
      </c>
      <c r="G54">
        <f t="shared" si="7"/>
        <v>322</v>
      </c>
      <c r="H54">
        <v>10</v>
      </c>
      <c r="I54">
        <v>10</v>
      </c>
      <c r="J54">
        <v>53</v>
      </c>
      <c r="K54">
        <v>58.2</v>
      </c>
      <c r="L54">
        <v>12.7</v>
      </c>
      <c r="M54">
        <v>15.82</v>
      </c>
      <c r="N54">
        <v>20.76</v>
      </c>
      <c r="O54">
        <v>20.76</v>
      </c>
      <c r="P54">
        <v>32.200000000000003</v>
      </c>
      <c r="Q54" t="str">
        <f t="shared" si="4"/>
        <v>2910/317/316/311/311/322/10/10/53</v>
      </c>
    </row>
    <row r="55" spans="1:17" x14ac:dyDescent="0.4">
      <c r="A55">
        <f t="shared" si="8"/>
        <v>5211</v>
      </c>
      <c r="B55">
        <f t="shared" si="9"/>
        <v>3010</v>
      </c>
      <c r="C55">
        <f t="shared" si="10"/>
        <v>328</v>
      </c>
      <c r="D55">
        <f t="shared" si="6"/>
        <v>327</v>
      </c>
      <c r="E55">
        <f t="shared" si="11"/>
        <v>321</v>
      </c>
      <c r="F55">
        <f t="shared" si="12"/>
        <v>321</v>
      </c>
      <c r="G55">
        <f t="shared" si="7"/>
        <v>333</v>
      </c>
      <c r="H55">
        <v>10</v>
      </c>
      <c r="I55">
        <v>10</v>
      </c>
      <c r="J55">
        <v>54</v>
      </c>
      <c r="K55">
        <v>59.3</v>
      </c>
      <c r="L55">
        <v>12.925000000000001</v>
      </c>
      <c r="M55">
        <v>16.105</v>
      </c>
      <c r="N55">
        <v>21.14</v>
      </c>
      <c r="O55">
        <v>21.14</v>
      </c>
      <c r="P55">
        <v>32.799999999999997</v>
      </c>
      <c r="Q55" t="str">
        <f t="shared" si="4"/>
        <v>3010/328/327/321/321/333/10/10/54</v>
      </c>
    </row>
    <row r="56" spans="1:17" x14ac:dyDescent="0.4">
      <c r="A56">
        <f t="shared" si="8"/>
        <v>5471</v>
      </c>
      <c r="B56">
        <f t="shared" si="9"/>
        <v>3112</v>
      </c>
      <c r="C56">
        <f t="shared" si="10"/>
        <v>338</v>
      </c>
      <c r="D56">
        <f t="shared" si="6"/>
        <v>337</v>
      </c>
      <c r="E56">
        <f t="shared" si="11"/>
        <v>332</v>
      </c>
      <c r="F56">
        <f t="shared" si="12"/>
        <v>332</v>
      </c>
      <c r="G56">
        <f t="shared" si="7"/>
        <v>344</v>
      </c>
      <c r="H56">
        <v>10</v>
      </c>
      <c r="I56">
        <v>10</v>
      </c>
      <c r="J56">
        <v>55</v>
      </c>
      <c r="K56">
        <v>60.4</v>
      </c>
      <c r="L56">
        <v>13.15</v>
      </c>
      <c r="M56">
        <v>16.39</v>
      </c>
      <c r="N56">
        <v>21.52</v>
      </c>
      <c r="O56">
        <v>21.52</v>
      </c>
      <c r="P56">
        <v>33.4</v>
      </c>
      <c r="Q56" t="str">
        <f t="shared" si="4"/>
        <v>3112/338/337/332/332/344/10/10/55</v>
      </c>
    </row>
    <row r="57" spans="1:17" x14ac:dyDescent="0.4">
      <c r="A57">
        <f t="shared" si="8"/>
        <v>5744</v>
      </c>
      <c r="B57">
        <f t="shared" si="9"/>
        <v>3216</v>
      </c>
      <c r="C57">
        <f t="shared" si="10"/>
        <v>349</v>
      </c>
      <c r="D57">
        <f t="shared" si="6"/>
        <v>348</v>
      </c>
      <c r="E57">
        <f t="shared" si="11"/>
        <v>343</v>
      </c>
      <c r="F57">
        <f t="shared" si="12"/>
        <v>343</v>
      </c>
      <c r="G57">
        <f t="shared" si="7"/>
        <v>355</v>
      </c>
      <c r="H57">
        <v>10</v>
      </c>
      <c r="I57">
        <v>10</v>
      </c>
      <c r="J57">
        <v>56</v>
      </c>
      <c r="K57">
        <v>61.5</v>
      </c>
      <c r="L57">
        <v>13.375</v>
      </c>
      <c r="M57">
        <v>16.675000000000001</v>
      </c>
      <c r="N57">
        <v>21.9</v>
      </c>
      <c r="O57">
        <v>21.9</v>
      </c>
      <c r="P57">
        <v>34</v>
      </c>
      <c r="Q57" t="str">
        <f t="shared" si="4"/>
        <v>3216/349/348/343/343/355/10/10/56</v>
      </c>
    </row>
    <row r="58" spans="1:17" x14ac:dyDescent="0.4">
      <c r="A58">
        <f t="shared" si="8"/>
        <v>6031</v>
      </c>
      <c r="B58">
        <f t="shared" si="9"/>
        <v>3322</v>
      </c>
      <c r="C58">
        <f t="shared" si="10"/>
        <v>360</v>
      </c>
      <c r="D58">
        <f t="shared" si="6"/>
        <v>360</v>
      </c>
      <c r="E58">
        <f t="shared" si="11"/>
        <v>354</v>
      </c>
      <c r="F58">
        <f t="shared" si="12"/>
        <v>354</v>
      </c>
      <c r="G58">
        <f t="shared" si="7"/>
        <v>367</v>
      </c>
      <c r="H58">
        <v>10</v>
      </c>
      <c r="I58">
        <v>10</v>
      </c>
      <c r="J58">
        <v>57</v>
      </c>
      <c r="K58">
        <v>62.6</v>
      </c>
      <c r="L58">
        <v>13.6</v>
      </c>
      <c r="M58">
        <v>16.96</v>
      </c>
      <c r="N58">
        <v>22.28</v>
      </c>
      <c r="O58">
        <v>22.28</v>
      </c>
      <c r="P58">
        <v>34.6</v>
      </c>
      <c r="Q58" t="str">
        <f t="shared" si="4"/>
        <v>3322/360/360/354/354/367/10/10/57</v>
      </c>
    </row>
    <row r="59" spans="1:17" x14ac:dyDescent="0.4">
      <c r="A59">
        <f t="shared" si="8"/>
        <v>6332</v>
      </c>
      <c r="B59">
        <f t="shared" si="9"/>
        <v>3430</v>
      </c>
      <c r="C59">
        <f t="shared" si="10"/>
        <v>372</v>
      </c>
      <c r="D59">
        <f t="shared" si="6"/>
        <v>371</v>
      </c>
      <c r="E59">
        <f t="shared" si="11"/>
        <v>366</v>
      </c>
      <c r="F59">
        <f t="shared" si="12"/>
        <v>366</v>
      </c>
      <c r="G59">
        <f t="shared" si="7"/>
        <v>379</v>
      </c>
      <c r="H59">
        <v>10</v>
      </c>
      <c r="I59">
        <v>10</v>
      </c>
      <c r="J59">
        <v>58</v>
      </c>
      <c r="K59">
        <v>63.7</v>
      </c>
      <c r="L59">
        <v>13.824999999999999</v>
      </c>
      <c r="M59">
        <v>17.245000000000001</v>
      </c>
      <c r="N59">
        <v>22.66</v>
      </c>
      <c r="O59">
        <v>22.66</v>
      </c>
      <c r="P59">
        <v>35.200000000000003</v>
      </c>
      <c r="Q59" t="str">
        <f t="shared" si="4"/>
        <v>3430/372/371/366/366/379/10/10/58</v>
      </c>
    </row>
    <row r="60" spans="1:17" x14ac:dyDescent="0.4">
      <c r="A60">
        <f t="shared" si="8"/>
        <v>6648</v>
      </c>
      <c r="B60">
        <f t="shared" si="9"/>
        <v>3539</v>
      </c>
      <c r="C60">
        <f t="shared" si="10"/>
        <v>383</v>
      </c>
      <c r="D60">
        <f t="shared" si="6"/>
        <v>382</v>
      </c>
      <c r="E60">
        <f t="shared" si="11"/>
        <v>377</v>
      </c>
      <c r="F60">
        <f t="shared" si="12"/>
        <v>377</v>
      </c>
      <c r="G60">
        <f t="shared" si="7"/>
        <v>391</v>
      </c>
      <c r="H60">
        <v>10</v>
      </c>
      <c r="I60">
        <v>10</v>
      </c>
      <c r="J60">
        <v>59</v>
      </c>
      <c r="K60">
        <v>64.8</v>
      </c>
      <c r="L60">
        <v>14.05</v>
      </c>
      <c r="M60">
        <v>17.53</v>
      </c>
      <c r="N60">
        <v>23.04</v>
      </c>
      <c r="O60">
        <v>23.04</v>
      </c>
      <c r="P60">
        <v>35.799999999999997</v>
      </c>
      <c r="Q60" t="str">
        <f t="shared" si="4"/>
        <v>3539/383/382/377/377/391/10/10/59</v>
      </c>
    </row>
    <row r="61" spans="1:17" x14ac:dyDescent="0.4">
      <c r="A61">
        <f>ROUNDDOWN(A60*1.5,0.1)</f>
        <v>9972</v>
      </c>
      <c r="B61">
        <f t="shared" si="9"/>
        <v>3649</v>
      </c>
      <c r="C61">
        <f t="shared" si="10"/>
        <v>395</v>
      </c>
      <c r="D61">
        <f t="shared" si="6"/>
        <v>394</v>
      </c>
      <c r="E61">
        <f t="shared" si="11"/>
        <v>389</v>
      </c>
      <c r="F61">
        <f t="shared" si="12"/>
        <v>389</v>
      </c>
      <c r="G61">
        <f t="shared" si="7"/>
        <v>403</v>
      </c>
      <c r="H61">
        <v>10</v>
      </c>
      <c r="I61">
        <v>10</v>
      </c>
      <c r="J61">
        <v>60</v>
      </c>
      <c r="K61">
        <v>65.900000000000006</v>
      </c>
      <c r="L61">
        <v>14.275</v>
      </c>
      <c r="M61">
        <v>17.815000000000001</v>
      </c>
      <c r="N61">
        <v>23.42</v>
      </c>
      <c r="O61">
        <v>23.42</v>
      </c>
      <c r="P61">
        <v>36.4</v>
      </c>
      <c r="Q61" t="str">
        <f t="shared" si="4"/>
        <v>3649/395/394/389/389/403/10/10/60</v>
      </c>
    </row>
    <row r="62" spans="1:17" x14ac:dyDescent="0.4">
      <c r="A62">
        <f>ROUNDDOWN(A61*1.2,0.1)</f>
        <v>11966</v>
      </c>
      <c r="B62">
        <f t="shared" si="9"/>
        <v>3762</v>
      </c>
      <c r="C62">
        <f t="shared" si="10"/>
        <v>407</v>
      </c>
      <c r="D62">
        <f t="shared" si="6"/>
        <v>406</v>
      </c>
      <c r="E62">
        <f t="shared" si="11"/>
        <v>400</v>
      </c>
      <c r="F62">
        <f t="shared" si="12"/>
        <v>400</v>
      </c>
      <c r="G62">
        <f t="shared" si="7"/>
        <v>415</v>
      </c>
      <c r="H62">
        <v>10</v>
      </c>
      <c r="I62">
        <v>10</v>
      </c>
      <c r="J62">
        <v>61</v>
      </c>
      <c r="K62">
        <v>67</v>
      </c>
      <c r="L62">
        <v>14.5</v>
      </c>
      <c r="M62">
        <v>18.100000000000001</v>
      </c>
      <c r="N62">
        <v>23.8</v>
      </c>
      <c r="O62">
        <v>23.8</v>
      </c>
      <c r="P62">
        <v>37</v>
      </c>
      <c r="Q62" t="str">
        <f t="shared" si="4"/>
        <v>3762/407/406/400/400/415/10/10/61</v>
      </c>
    </row>
    <row r="63" spans="1:17" x14ac:dyDescent="0.4">
      <c r="A63">
        <f>ROUNDDOWN(A62*1.2,0.1)</f>
        <v>14359</v>
      </c>
      <c r="B63">
        <f t="shared" si="9"/>
        <v>3876</v>
      </c>
      <c r="C63">
        <f t="shared" si="10"/>
        <v>419</v>
      </c>
      <c r="D63">
        <f t="shared" si="6"/>
        <v>418</v>
      </c>
      <c r="E63">
        <f t="shared" si="11"/>
        <v>412</v>
      </c>
      <c r="F63">
        <f t="shared" si="12"/>
        <v>412</v>
      </c>
      <c r="G63">
        <f t="shared" si="7"/>
        <v>428</v>
      </c>
      <c r="H63">
        <v>10</v>
      </c>
      <c r="I63">
        <v>10</v>
      </c>
      <c r="J63">
        <v>62</v>
      </c>
      <c r="K63">
        <v>68.099999999999994</v>
      </c>
      <c r="L63">
        <v>14.725</v>
      </c>
      <c r="M63">
        <v>18.385000000000002</v>
      </c>
      <c r="N63">
        <v>24.18</v>
      </c>
      <c r="O63">
        <v>24.18</v>
      </c>
      <c r="P63">
        <v>37.6</v>
      </c>
      <c r="Q63" t="str">
        <f t="shared" si="4"/>
        <v>3876/419/418/412/412/428/10/10/62</v>
      </c>
    </row>
    <row r="64" spans="1:17" x14ac:dyDescent="0.4">
      <c r="A64">
        <f>ROUNDDOWN(A63*1.1,0.1)</f>
        <v>15794</v>
      </c>
      <c r="B64">
        <f t="shared" si="9"/>
        <v>3992</v>
      </c>
      <c r="C64">
        <f t="shared" si="10"/>
        <v>431</v>
      </c>
      <c r="D64">
        <f t="shared" si="6"/>
        <v>430</v>
      </c>
      <c r="E64">
        <f t="shared" si="11"/>
        <v>425</v>
      </c>
      <c r="F64">
        <f t="shared" si="12"/>
        <v>425</v>
      </c>
      <c r="G64">
        <f t="shared" si="7"/>
        <v>440</v>
      </c>
      <c r="H64">
        <v>10</v>
      </c>
      <c r="I64">
        <v>10</v>
      </c>
      <c r="J64">
        <v>63</v>
      </c>
      <c r="K64">
        <v>69.2</v>
      </c>
      <c r="L64">
        <v>14.95</v>
      </c>
      <c r="M64">
        <v>18.670000000000002</v>
      </c>
      <c r="N64">
        <v>24.56</v>
      </c>
      <c r="O64">
        <v>24.56</v>
      </c>
      <c r="P64">
        <v>38.200000000000003</v>
      </c>
      <c r="Q64" t="str">
        <f t="shared" si="4"/>
        <v>3992/431/430/425/425/440/10/10/63</v>
      </c>
    </row>
    <row r="65" spans="1:17" x14ac:dyDescent="0.4">
      <c r="A65">
        <f>ROUNDDOWN(A64*1.2,0.1)</f>
        <v>18952</v>
      </c>
      <c r="B65">
        <f t="shared" si="9"/>
        <v>4109</v>
      </c>
      <c r="C65">
        <f t="shared" si="10"/>
        <v>443</v>
      </c>
      <c r="D65">
        <f t="shared" si="6"/>
        <v>443</v>
      </c>
      <c r="E65">
        <f t="shared" si="11"/>
        <v>437</v>
      </c>
      <c r="F65">
        <f t="shared" si="12"/>
        <v>437</v>
      </c>
      <c r="G65">
        <f t="shared" si="7"/>
        <v>453</v>
      </c>
      <c r="H65">
        <v>10</v>
      </c>
      <c r="I65">
        <v>10</v>
      </c>
      <c r="J65">
        <v>64</v>
      </c>
      <c r="K65">
        <v>70.3</v>
      </c>
      <c r="L65">
        <v>15.175000000000001</v>
      </c>
      <c r="M65">
        <v>18.954999999999998</v>
      </c>
      <c r="N65">
        <v>24.94</v>
      </c>
      <c r="O65">
        <v>24.94</v>
      </c>
      <c r="P65">
        <v>38.799999999999997</v>
      </c>
      <c r="Q65" t="str">
        <f t="shared" si="4"/>
        <v>4109/443/443/437/437/453/10/10/64</v>
      </c>
    </row>
    <row r="66" spans="1:17" x14ac:dyDescent="0.4">
      <c r="A66">
        <f>ROUNDDOWN(A65*1.3,0.1)</f>
        <v>24637</v>
      </c>
      <c r="B66">
        <f t="shared" si="9"/>
        <v>4229</v>
      </c>
      <c r="C66">
        <f t="shared" si="10"/>
        <v>456</v>
      </c>
      <c r="D66">
        <f t="shared" si="6"/>
        <v>455</v>
      </c>
      <c r="E66">
        <f t="shared" si="11"/>
        <v>449</v>
      </c>
      <c r="F66">
        <f t="shared" si="12"/>
        <v>449</v>
      </c>
      <c r="G66">
        <f t="shared" si="7"/>
        <v>466</v>
      </c>
      <c r="H66">
        <v>10</v>
      </c>
      <c r="I66">
        <v>10</v>
      </c>
      <c r="J66">
        <v>65</v>
      </c>
      <c r="K66">
        <v>71.400000000000006</v>
      </c>
      <c r="L66">
        <v>15.4</v>
      </c>
      <c r="M66">
        <v>19.239999999999998</v>
      </c>
      <c r="N66">
        <v>25.32</v>
      </c>
      <c r="O66">
        <v>25.32</v>
      </c>
      <c r="P66">
        <v>39.4</v>
      </c>
      <c r="Q66" t="str">
        <f t="shared" si="4"/>
        <v>4229/456/455/449/449/466/10/10/65</v>
      </c>
    </row>
    <row r="67" spans="1:17" x14ac:dyDescent="0.4">
      <c r="A67">
        <f t="shared" si="8"/>
        <v>25868</v>
      </c>
      <c r="B67">
        <f t="shared" ref="B67:B100" si="13">ROUNDDOWN((($B$2*(J67+12)/(1+12))*K67),0.1)</f>
        <v>4350</v>
      </c>
      <c r="C67">
        <f t="shared" ref="C67:C100" si="14">ROUNDDOWN((($C$2*(J67+12)/(1+12))*L67),0.1)</f>
        <v>468</v>
      </c>
      <c r="D67">
        <f t="shared" si="6"/>
        <v>468</v>
      </c>
      <c r="E67">
        <f t="shared" ref="E67:E100" si="15">ROUNDDOWN((($E$2*(J67+12)/(1+12))*N67),0.1)</f>
        <v>462</v>
      </c>
      <c r="F67">
        <f t="shared" ref="F67:F100" si="16">ROUNDDOWN((($F$2*(J67+12)/(1+12))*N67),0.1)</f>
        <v>462</v>
      </c>
      <c r="G67">
        <f t="shared" si="7"/>
        <v>480</v>
      </c>
      <c r="H67">
        <v>10</v>
      </c>
      <c r="I67">
        <v>10</v>
      </c>
      <c r="J67">
        <v>66</v>
      </c>
      <c r="K67">
        <v>72.5</v>
      </c>
      <c r="L67">
        <v>15.625</v>
      </c>
      <c r="M67">
        <v>19.524999999999999</v>
      </c>
      <c r="N67">
        <v>25.7</v>
      </c>
      <c r="O67">
        <v>25.7</v>
      </c>
      <c r="P67">
        <v>40</v>
      </c>
      <c r="Q67" t="str">
        <f t="shared" ref="Q67:Q101" si="17">CONCATENATE(B67,"/",C67,"/",D67,"/",E67,"/",F67,"/",G67,"/",H67,"/",I67,"/",J67)</f>
        <v>4350/468/468/462/462/480/10/10/66</v>
      </c>
    </row>
    <row r="68" spans="1:17" x14ac:dyDescent="0.4">
      <c r="A68">
        <f t="shared" si="8"/>
        <v>27161</v>
      </c>
      <c r="B68">
        <f t="shared" si="13"/>
        <v>4472</v>
      </c>
      <c r="C68">
        <f t="shared" si="14"/>
        <v>481</v>
      </c>
      <c r="D68">
        <f t="shared" ref="D68:D100" si="18">ROUNDDOWN((($D$2*(J68+12)/(1+12))*M68),0.1)</f>
        <v>481</v>
      </c>
      <c r="E68">
        <f t="shared" si="15"/>
        <v>475</v>
      </c>
      <c r="F68">
        <f t="shared" si="16"/>
        <v>475</v>
      </c>
      <c r="G68">
        <f t="shared" ref="G68:G98" si="19">ROUNDDOWN((($G$2*(J68+12)/(1+12))*P68),0.1)</f>
        <v>493</v>
      </c>
      <c r="H68">
        <v>10</v>
      </c>
      <c r="I68">
        <v>10</v>
      </c>
      <c r="J68">
        <v>67</v>
      </c>
      <c r="K68">
        <v>73.599999999999994</v>
      </c>
      <c r="L68">
        <v>15.85</v>
      </c>
      <c r="M68">
        <v>19.809999999999999</v>
      </c>
      <c r="N68">
        <v>26.08</v>
      </c>
      <c r="O68">
        <v>26.08</v>
      </c>
      <c r="P68">
        <v>40.6</v>
      </c>
      <c r="Q68" t="str">
        <f t="shared" si="17"/>
        <v>4472/481/481/475/475/493/10/10/67</v>
      </c>
    </row>
    <row r="69" spans="1:17" x14ac:dyDescent="0.4">
      <c r="A69">
        <f>ROUNDDOWN(A68*1.2,0.1)</f>
        <v>32593</v>
      </c>
      <c r="B69">
        <f t="shared" si="13"/>
        <v>4596</v>
      </c>
      <c r="C69">
        <f t="shared" si="14"/>
        <v>494</v>
      </c>
      <c r="D69">
        <f t="shared" si="18"/>
        <v>494</v>
      </c>
      <c r="E69">
        <f t="shared" si="15"/>
        <v>488</v>
      </c>
      <c r="F69">
        <f t="shared" si="16"/>
        <v>488</v>
      </c>
      <c r="G69">
        <f t="shared" si="19"/>
        <v>507</v>
      </c>
      <c r="H69">
        <v>10</v>
      </c>
      <c r="I69">
        <v>10</v>
      </c>
      <c r="J69">
        <v>68</v>
      </c>
      <c r="K69">
        <v>74.7</v>
      </c>
      <c r="L69">
        <v>16.074999999999999</v>
      </c>
      <c r="M69">
        <v>20.094999999999999</v>
      </c>
      <c r="N69">
        <v>26.46</v>
      </c>
      <c r="O69">
        <v>26.46</v>
      </c>
      <c r="P69">
        <v>41.2</v>
      </c>
      <c r="Q69" t="str">
        <f t="shared" si="17"/>
        <v>4596/494/494/488/488/507/10/10/68</v>
      </c>
    </row>
    <row r="70" spans="1:17" x14ac:dyDescent="0.4">
      <c r="A70">
        <f>ROUNDDOWN(A69*1.4,0.1)</f>
        <v>45630</v>
      </c>
      <c r="B70">
        <f t="shared" si="13"/>
        <v>4722</v>
      </c>
      <c r="C70">
        <f t="shared" si="14"/>
        <v>507</v>
      </c>
      <c r="D70">
        <f t="shared" si="18"/>
        <v>507</v>
      </c>
      <c r="E70">
        <f t="shared" si="15"/>
        <v>501</v>
      </c>
      <c r="F70">
        <f t="shared" si="16"/>
        <v>501</v>
      </c>
      <c r="G70">
        <f t="shared" si="19"/>
        <v>520</v>
      </c>
      <c r="H70">
        <v>10</v>
      </c>
      <c r="I70">
        <v>10</v>
      </c>
      <c r="J70">
        <v>69</v>
      </c>
      <c r="K70">
        <v>75.8</v>
      </c>
      <c r="L70">
        <v>16.3</v>
      </c>
      <c r="M70">
        <v>20.38</v>
      </c>
      <c r="N70">
        <v>26.84</v>
      </c>
      <c r="O70">
        <v>26.84</v>
      </c>
      <c r="P70">
        <v>41.8</v>
      </c>
      <c r="Q70" t="str">
        <f t="shared" si="17"/>
        <v>4722/507/507/501/501/520/10/10/69</v>
      </c>
    </row>
    <row r="71" spans="1:17" x14ac:dyDescent="0.4">
      <c r="A71">
        <f>ROUNDDOWN(A70*1.1,0.1)</f>
        <v>50193</v>
      </c>
      <c r="B71">
        <f t="shared" si="13"/>
        <v>4850</v>
      </c>
      <c r="C71">
        <f t="shared" si="14"/>
        <v>521</v>
      </c>
      <c r="D71">
        <f t="shared" si="18"/>
        <v>521</v>
      </c>
      <c r="E71">
        <f t="shared" si="15"/>
        <v>515</v>
      </c>
      <c r="F71">
        <f t="shared" si="16"/>
        <v>515</v>
      </c>
      <c r="G71">
        <f t="shared" si="19"/>
        <v>534</v>
      </c>
      <c r="H71">
        <v>10</v>
      </c>
      <c r="I71">
        <v>10</v>
      </c>
      <c r="J71">
        <v>70</v>
      </c>
      <c r="K71">
        <v>76.900000000000006</v>
      </c>
      <c r="L71">
        <v>16.524999999999999</v>
      </c>
      <c r="M71">
        <v>20.664999999999999</v>
      </c>
      <c r="N71">
        <v>27.22</v>
      </c>
      <c r="O71">
        <v>27.22</v>
      </c>
      <c r="P71">
        <v>42.4</v>
      </c>
      <c r="Q71" t="str">
        <f t="shared" si="17"/>
        <v>4850/521/521/515/515/534/10/10/70</v>
      </c>
    </row>
    <row r="72" spans="1:17" x14ac:dyDescent="0.4">
      <c r="A72">
        <f>ROUNDDOWN(A71*1.2,0.1)</f>
        <v>60231</v>
      </c>
      <c r="B72">
        <f t="shared" si="13"/>
        <v>4980</v>
      </c>
      <c r="C72">
        <f t="shared" si="14"/>
        <v>534</v>
      </c>
      <c r="D72">
        <f t="shared" si="18"/>
        <v>535</v>
      </c>
      <c r="E72">
        <f t="shared" si="15"/>
        <v>528</v>
      </c>
      <c r="F72">
        <f t="shared" si="16"/>
        <v>528</v>
      </c>
      <c r="G72">
        <f t="shared" si="19"/>
        <v>549</v>
      </c>
      <c r="H72">
        <v>10</v>
      </c>
      <c r="I72">
        <v>10</v>
      </c>
      <c r="J72">
        <v>71</v>
      </c>
      <c r="K72">
        <v>78</v>
      </c>
      <c r="L72">
        <v>16.75</v>
      </c>
      <c r="M72">
        <v>20.95</v>
      </c>
      <c r="N72">
        <v>27.6</v>
      </c>
      <c r="O72">
        <v>27.6</v>
      </c>
      <c r="P72">
        <v>43</v>
      </c>
      <c r="Q72" t="str">
        <f t="shared" si="17"/>
        <v>4980/534/535/528/528/549/10/10/71</v>
      </c>
    </row>
    <row r="73" spans="1:17" x14ac:dyDescent="0.4">
      <c r="A73">
        <f t="shared" ref="A72:A75" si="20">ROUNDDOWN(A72*1.4,0.1)</f>
        <v>84323</v>
      </c>
      <c r="B73">
        <f t="shared" si="13"/>
        <v>5111</v>
      </c>
      <c r="C73">
        <f t="shared" si="14"/>
        <v>548</v>
      </c>
      <c r="D73">
        <f t="shared" si="18"/>
        <v>548</v>
      </c>
      <c r="E73">
        <f t="shared" si="15"/>
        <v>542</v>
      </c>
      <c r="F73">
        <f t="shared" si="16"/>
        <v>542</v>
      </c>
      <c r="G73">
        <f t="shared" si="19"/>
        <v>563</v>
      </c>
      <c r="H73">
        <v>10</v>
      </c>
      <c r="I73">
        <v>10</v>
      </c>
      <c r="J73">
        <v>72</v>
      </c>
      <c r="K73">
        <v>79.099999999999994</v>
      </c>
      <c r="L73">
        <v>16.975000000000001</v>
      </c>
      <c r="M73">
        <v>21.234999999999999</v>
      </c>
      <c r="N73">
        <v>27.98</v>
      </c>
      <c r="O73">
        <v>27.98</v>
      </c>
      <c r="P73">
        <v>43.6</v>
      </c>
      <c r="Q73" t="str">
        <f t="shared" si="17"/>
        <v>5111/548/548/542/542/563/10/10/72</v>
      </c>
    </row>
    <row r="74" spans="1:17" x14ac:dyDescent="0.4">
      <c r="A74">
        <f t="shared" si="20"/>
        <v>118052</v>
      </c>
      <c r="B74">
        <f t="shared" si="13"/>
        <v>5243</v>
      </c>
      <c r="C74">
        <f t="shared" si="14"/>
        <v>562</v>
      </c>
      <c r="D74">
        <f t="shared" si="18"/>
        <v>562</v>
      </c>
      <c r="E74">
        <f t="shared" si="15"/>
        <v>556</v>
      </c>
      <c r="F74">
        <f t="shared" si="16"/>
        <v>556</v>
      </c>
      <c r="G74">
        <f t="shared" si="19"/>
        <v>578</v>
      </c>
      <c r="H74">
        <v>10</v>
      </c>
      <c r="I74">
        <v>10</v>
      </c>
      <c r="J74">
        <v>73</v>
      </c>
      <c r="K74">
        <v>80.2</v>
      </c>
      <c r="L74">
        <v>17.2</v>
      </c>
      <c r="M74">
        <v>21.52</v>
      </c>
      <c r="N74">
        <v>28.36</v>
      </c>
      <c r="O74">
        <v>28.36</v>
      </c>
      <c r="P74">
        <v>44.2</v>
      </c>
      <c r="Q74" t="str">
        <f t="shared" si="17"/>
        <v>5243/562/562/556/556/578/10/10/73</v>
      </c>
    </row>
    <row r="75" spans="1:17" x14ac:dyDescent="0.4">
      <c r="A75">
        <f>ROUNDDOWN(A74*1.86,0.1)</f>
        <v>219576</v>
      </c>
      <c r="B75">
        <f t="shared" si="13"/>
        <v>5378</v>
      </c>
      <c r="C75">
        <f t="shared" si="14"/>
        <v>576</v>
      </c>
      <c r="D75">
        <f t="shared" si="18"/>
        <v>576</v>
      </c>
      <c r="E75">
        <f t="shared" si="15"/>
        <v>570</v>
      </c>
      <c r="F75">
        <f t="shared" si="16"/>
        <v>570</v>
      </c>
      <c r="G75">
        <f t="shared" si="19"/>
        <v>592</v>
      </c>
      <c r="H75">
        <v>10</v>
      </c>
      <c r="I75">
        <v>10</v>
      </c>
      <c r="J75">
        <v>74</v>
      </c>
      <c r="K75">
        <v>81.3</v>
      </c>
      <c r="L75">
        <v>17.425000000000001</v>
      </c>
      <c r="M75">
        <v>21.805</v>
      </c>
      <c r="N75">
        <v>28.74</v>
      </c>
      <c r="O75">
        <v>28.74</v>
      </c>
      <c r="P75">
        <v>44.8</v>
      </c>
      <c r="Q75" t="str">
        <f t="shared" si="17"/>
        <v>5378/576/576/570/570/592/10/10/74</v>
      </c>
    </row>
    <row r="76" spans="1:17" x14ac:dyDescent="0.4">
      <c r="A76">
        <f>ROUNDDOWN(A75*1.005,0.1)</f>
        <v>220673</v>
      </c>
      <c r="B76">
        <f t="shared" si="13"/>
        <v>5514</v>
      </c>
      <c r="C76">
        <f t="shared" si="14"/>
        <v>590</v>
      </c>
      <c r="D76">
        <f t="shared" si="18"/>
        <v>591</v>
      </c>
      <c r="E76">
        <f t="shared" si="15"/>
        <v>584</v>
      </c>
      <c r="F76">
        <f t="shared" si="16"/>
        <v>584</v>
      </c>
      <c r="G76">
        <f t="shared" si="19"/>
        <v>607</v>
      </c>
      <c r="H76">
        <v>10</v>
      </c>
      <c r="I76">
        <v>10</v>
      </c>
      <c r="J76">
        <v>75</v>
      </c>
      <c r="K76">
        <v>82.4</v>
      </c>
      <c r="L76">
        <v>17.649999999999999</v>
      </c>
      <c r="M76">
        <v>22.09</v>
      </c>
      <c r="N76">
        <v>29.12</v>
      </c>
      <c r="O76">
        <v>29.12</v>
      </c>
      <c r="P76">
        <v>45.4</v>
      </c>
      <c r="Q76" t="str">
        <f t="shared" si="17"/>
        <v>5514/590/591/584/584/607/10/10/75</v>
      </c>
    </row>
    <row r="77" spans="1:17" x14ac:dyDescent="0.4">
      <c r="A77">
        <f>ROUNDDOWN(A76*1.005,0.1)</f>
        <v>221776</v>
      </c>
      <c r="B77">
        <f t="shared" si="13"/>
        <v>5652</v>
      </c>
      <c r="C77">
        <f t="shared" si="14"/>
        <v>605</v>
      </c>
      <c r="D77">
        <f t="shared" si="18"/>
        <v>605</v>
      </c>
      <c r="E77">
        <f t="shared" si="15"/>
        <v>599</v>
      </c>
      <c r="F77">
        <f t="shared" si="16"/>
        <v>599</v>
      </c>
      <c r="G77">
        <f t="shared" si="19"/>
        <v>622</v>
      </c>
      <c r="H77">
        <v>10</v>
      </c>
      <c r="I77">
        <v>10</v>
      </c>
      <c r="J77">
        <v>76</v>
      </c>
      <c r="K77">
        <v>83.5</v>
      </c>
      <c r="L77">
        <v>17.875</v>
      </c>
      <c r="M77">
        <v>22.375</v>
      </c>
      <c r="N77">
        <v>29.5</v>
      </c>
      <c r="O77">
        <v>29.5</v>
      </c>
      <c r="P77">
        <v>46</v>
      </c>
      <c r="Q77" t="str">
        <f t="shared" si="17"/>
        <v>5652/605/605/599/599/622/10/10/76</v>
      </c>
    </row>
    <row r="78" spans="1:17" x14ac:dyDescent="0.4">
      <c r="A78">
        <f t="shared" ref="A78:A80" si="21">ROUNDDOWN(A77*1.005,0.1)</f>
        <v>222884</v>
      </c>
      <c r="B78">
        <f t="shared" si="13"/>
        <v>5791</v>
      </c>
      <c r="C78">
        <f t="shared" si="14"/>
        <v>619</v>
      </c>
      <c r="D78">
        <f t="shared" si="18"/>
        <v>620</v>
      </c>
      <c r="E78">
        <f t="shared" si="15"/>
        <v>613</v>
      </c>
      <c r="F78">
        <f t="shared" si="16"/>
        <v>613</v>
      </c>
      <c r="G78">
        <f t="shared" si="19"/>
        <v>638</v>
      </c>
      <c r="H78">
        <v>10</v>
      </c>
      <c r="I78">
        <v>10</v>
      </c>
      <c r="J78">
        <v>77</v>
      </c>
      <c r="K78">
        <v>84.6</v>
      </c>
      <c r="L78">
        <v>18.100000000000001</v>
      </c>
      <c r="M78">
        <v>22.66</v>
      </c>
      <c r="N78">
        <v>29.88</v>
      </c>
      <c r="O78">
        <v>29.88</v>
      </c>
      <c r="P78">
        <v>46.6</v>
      </c>
      <c r="Q78" t="str">
        <f t="shared" si="17"/>
        <v>5791/619/620/613/613/638/10/10/77</v>
      </c>
    </row>
    <row r="79" spans="1:17" x14ac:dyDescent="0.4">
      <c r="A79">
        <f>ROUNDDOWN(A78*1.35,0.1)</f>
        <v>300893</v>
      </c>
      <c r="B79">
        <f t="shared" si="13"/>
        <v>5933</v>
      </c>
      <c r="C79">
        <f t="shared" si="14"/>
        <v>634</v>
      </c>
      <c r="D79">
        <f t="shared" si="18"/>
        <v>635</v>
      </c>
      <c r="E79">
        <f t="shared" si="15"/>
        <v>628</v>
      </c>
      <c r="F79">
        <f t="shared" si="16"/>
        <v>628</v>
      </c>
      <c r="G79">
        <f t="shared" si="19"/>
        <v>653</v>
      </c>
      <c r="H79">
        <v>10</v>
      </c>
      <c r="I79">
        <v>10</v>
      </c>
      <c r="J79">
        <v>78</v>
      </c>
      <c r="K79">
        <v>85.7</v>
      </c>
      <c r="L79">
        <v>18.324999999999999</v>
      </c>
      <c r="M79">
        <v>22.945</v>
      </c>
      <c r="N79">
        <v>30.26</v>
      </c>
      <c r="O79">
        <v>30.26</v>
      </c>
      <c r="P79">
        <v>47.2</v>
      </c>
      <c r="Q79" t="str">
        <f t="shared" si="17"/>
        <v>5933/634/635/628/628/653/10/10/78</v>
      </c>
    </row>
    <row r="80" spans="1:17" x14ac:dyDescent="0.4">
      <c r="A80">
        <f>ROUNDDOWN(A79*1.2,0.1)</f>
        <v>361071</v>
      </c>
      <c r="B80">
        <f t="shared" si="13"/>
        <v>6076</v>
      </c>
      <c r="C80">
        <f t="shared" si="14"/>
        <v>649</v>
      </c>
      <c r="D80">
        <f t="shared" si="18"/>
        <v>650</v>
      </c>
      <c r="E80">
        <f t="shared" si="15"/>
        <v>643</v>
      </c>
      <c r="F80">
        <f t="shared" si="16"/>
        <v>643</v>
      </c>
      <c r="G80">
        <f t="shared" si="19"/>
        <v>669</v>
      </c>
      <c r="H80">
        <v>10</v>
      </c>
      <c r="I80">
        <v>10</v>
      </c>
      <c r="J80">
        <v>79</v>
      </c>
      <c r="K80">
        <v>86.8</v>
      </c>
      <c r="L80">
        <v>18.55</v>
      </c>
      <c r="M80">
        <v>23.23</v>
      </c>
      <c r="N80">
        <v>30.64</v>
      </c>
      <c r="O80">
        <v>30.64</v>
      </c>
      <c r="P80">
        <v>47.8</v>
      </c>
      <c r="Q80" t="str">
        <f t="shared" si="17"/>
        <v>6076/649/650/643/643/669/10/10/79</v>
      </c>
    </row>
    <row r="81" spans="1:17" x14ac:dyDescent="0.4">
      <c r="A81">
        <f>ROUNDDOWN(A80*1.05,0.1)</f>
        <v>379124</v>
      </c>
      <c r="B81">
        <f t="shared" si="13"/>
        <v>6220</v>
      </c>
      <c r="C81">
        <f t="shared" si="14"/>
        <v>664</v>
      </c>
      <c r="D81">
        <f t="shared" si="18"/>
        <v>665</v>
      </c>
      <c r="E81">
        <f t="shared" si="15"/>
        <v>658</v>
      </c>
      <c r="F81">
        <f t="shared" si="16"/>
        <v>658</v>
      </c>
      <c r="G81">
        <f t="shared" si="19"/>
        <v>685</v>
      </c>
      <c r="H81">
        <v>10</v>
      </c>
      <c r="I81">
        <v>10</v>
      </c>
      <c r="J81">
        <v>80</v>
      </c>
      <c r="K81">
        <v>87.9</v>
      </c>
      <c r="L81">
        <v>18.774999999999999</v>
      </c>
      <c r="M81">
        <v>23.515000000000001</v>
      </c>
      <c r="N81">
        <v>31.02</v>
      </c>
      <c r="O81">
        <v>31.02</v>
      </c>
      <c r="P81">
        <v>48.4</v>
      </c>
      <c r="Q81" t="str">
        <f t="shared" si="17"/>
        <v>6220/664/665/658/658/685/10/10/80</v>
      </c>
    </row>
    <row r="82" spans="1:17" x14ac:dyDescent="0.4">
      <c r="A82">
        <f t="shared" si="8"/>
        <v>398080</v>
      </c>
      <c r="B82">
        <f t="shared" si="13"/>
        <v>6366</v>
      </c>
      <c r="C82">
        <f t="shared" si="14"/>
        <v>679</v>
      </c>
      <c r="D82">
        <f t="shared" si="18"/>
        <v>681</v>
      </c>
      <c r="E82">
        <f t="shared" si="15"/>
        <v>673</v>
      </c>
      <c r="F82">
        <f t="shared" si="16"/>
        <v>673</v>
      </c>
      <c r="G82">
        <f t="shared" si="19"/>
        <v>701</v>
      </c>
      <c r="H82">
        <v>10</v>
      </c>
      <c r="I82">
        <v>10</v>
      </c>
      <c r="J82">
        <v>81</v>
      </c>
      <c r="K82">
        <v>89</v>
      </c>
      <c r="L82">
        <v>19</v>
      </c>
      <c r="M82">
        <v>23.8</v>
      </c>
      <c r="N82">
        <v>31.4</v>
      </c>
      <c r="O82">
        <v>31.4</v>
      </c>
      <c r="P82">
        <v>49</v>
      </c>
      <c r="Q82" t="str">
        <f t="shared" si="17"/>
        <v>6366/679/681/673/673/701/10/10/81</v>
      </c>
    </row>
    <row r="83" spans="1:17" x14ac:dyDescent="0.4">
      <c r="A83">
        <f t="shared" si="8"/>
        <v>417984</v>
      </c>
      <c r="B83">
        <f t="shared" si="13"/>
        <v>6514</v>
      </c>
      <c r="C83">
        <f t="shared" si="14"/>
        <v>695</v>
      </c>
      <c r="D83">
        <f t="shared" si="18"/>
        <v>696</v>
      </c>
      <c r="E83">
        <f t="shared" si="15"/>
        <v>689</v>
      </c>
      <c r="F83">
        <f t="shared" si="16"/>
        <v>689</v>
      </c>
      <c r="G83">
        <f t="shared" si="19"/>
        <v>717</v>
      </c>
      <c r="H83">
        <v>10</v>
      </c>
      <c r="I83">
        <v>10</v>
      </c>
      <c r="J83">
        <v>82</v>
      </c>
      <c r="K83">
        <v>90.1</v>
      </c>
      <c r="L83">
        <v>19.225000000000001</v>
      </c>
      <c r="M83">
        <v>24.085000000000001</v>
      </c>
      <c r="N83">
        <v>31.78</v>
      </c>
      <c r="O83">
        <v>31.78</v>
      </c>
      <c r="P83">
        <v>49.6</v>
      </c>
      <c r="Q83" t="str">
        <f t="shared" si="17"/>
        <v>6514/695/696/689/689/717/10/10/82</v>
      </c>
    </row>
    <row r="84" spans="1:17" x14ac:dyDescent="0.4">
      <c r="A84">
        <f t="shared" si="8"/>
        <v>438883</v>
      </c>
      <c r="B84">
        <f t="shared" si="13"/>
        <v>6664</v>
      </c>
      <c r="C84">
        <f t="shared" si="14"/>
        <v>710</v>
      </c>
      <c r="D84">
        <f t="shared" si="18"/>
        <v>712</v>
      </c>
      <c r="E84">
        <f t="shared" si="15"/>
        <v>705</v>
      </c>
      <c r="F84">
        <f t="shared" si="16"/>
        <v>705</v>
      </c>
      <c r="G84">
        <f t="shared" si="19"/>
        <v>733</v>
      </c>
      <c r="H84">
        <v>10</v>
      </c>
      <c r="I84">
        <v>10</v>
      </c>
      <c r="J84">
        <v>83</v>
      </c>
      <c r="K84">
        <v>91.2</v>
      </c>
      <c r="L84">
        <v>19.45</v>
      </c>
      <c r="M84">
        <v>24.37</v>
      </c>
      <c r="N84">
        <v>32.159999999999997</v>
      </c>
      <c r="O84">
        <v>32.159999999999997</v>
      </c>
      <c r="P84">
        <v>50.2</v>
      </c>
      <c r="Q84" t="str">
        <f t="shared" si="17"/>
        <v>6664/710/712/705/705/733/10/10/83</v>
      </c>
    </row>
    <row r="85" spans="1:17" x14ac:dyDescent="0.4">
      <c r="A85">
        <f t="shared" si="8"/>
        <v>460827</v>
      </c>
      <c r="B85">
        <f t="shared" si="13"/>
        <v>6816</v>
      </c>
      <c r="C85">
        <f t="shared" si="14"/>
        <v>726</v>
      </c>
      <c r="D85">
        <f t="shared" si="18"/>
        <v>728</v>
      </c>
      <c r="E85">
        <f t="shared" si="15"/>
        <v>720</v>
      </c>
      <c r="F85">
        <f t="shared" si="16"/>
        <v>720</v>
      </c>
      <c r="G85">
        <f t="shared" si="19"/>
        <v>750</v>
      </c>
      <c r="H85">
        <v>10</v>
      </c>
      <c r="I85">
        <v>10</v>
      </c>
      <c r="J85">
        <v>84</v>
      </c>
      <c r="K85">
        <v>92.3</v>
      </c>
      <c r="L85">
        <v>19.675000000000001</v>
      </c>
      <c r="M85">
        <v>24.655000000000001</v>
      </c>
      <c r="N85">
        <v>32.54</v>
      </c>
      <c r="O85">
        <v>32.54</v>
      </c>
      <c r="P85">
        <v>50.8</v>
      </c>
      <c r="Q85" t="str">
        <f t="shared" si="17"/>
        <v>6816/726/728/720/720/750/10/10/84</v>
      </c>
    </row>
    <row r="86" spans="1:17" x14ac:dyDescent="0.4">
      <c r="A86">
        <f t="shared" ref="A86:A100" si="22">ROUNDDOWN(A85*1.05,0.1)</f>
        <v>483868</v>
      </c>
      <c r="B86">
        <f t="shared" si="13"/>
        <v>6969</v>
      </c>
      <c r="C86">
        <f t="shared" si="14"/>
        <v>742</v>
      </c>
      <c r="D86">
        <f t="shared" si="18"/>
        <v>744</v>
      </c>
      <c r="E86">
        <f t="shared" si="15"/>
        <v>736</v>
      </c>
      <c r="F86">
        <f t="shared" si="16"/>
        <v>736</v>
      </c>
      <c r="G86">
        <f t="shared" si="19"/>
        <v>767</v>
      </c>
      <c r="H86">
        <v>10</v>
      </c>
      <c r="I86">
        <v>10</v>
      </c>
      <c r="J86">
        <v>85</v>
      </c>
      <c r="K86">
        <v>93.4</v>
      </c>
      <c r="L86">
        <v>19.899999999999999</v>
      </c>
      <c r="M86">
        <v>24.94</v>
      </c>
      <c r="N86">
        <v>32.92</v>
      </c>
      <c r="O86">
        <v>32.92</v>
      </c>
      <c r="P86">
        <v>51.4</v>
      </c>
      <c r="Q86" t="str">
        <f t="shared" si="17"/>
        <v>6969/742/744/736/736/767/10/10/85</v>
      </c>
    </row>
    <row r="87" spans="1:17" x14ac:dyDescent="0.4">
      <c r="A87">
        <f t="shared" si="22"/>
        <v>508061</v>
      </c>
      <c r="B87">
        <f t="shared" si="13"/>
        <v>7123</v>
      </c>
      <c r="C87">
        <f t="shared" si="14"/>
        <v>758</v>
      </c>
      <c r="D87">
        <f t="shared" si="18"/>
        <v>760</v>
      </c>
      <c r="E87">
        <f t="shared" si="15"/>
        <v>753</v>
      </c>
      <c r="F87">
        <f t="shared" si="16"/>
        <v>753</v>
      </c>
      <c r="G87">
        <f t="shared" si="19"/>
        <v>784</v>
      </c>
      <c r="H87">
        <v>10</v>
      </c>
      <c r="I87">
        <v>10</v>
      </c>
      <c r="J87">
        <v>86</v>
      </c>
      <c r="K87">
        <v>94.5</v>
      </c>
      <c r="L87">
        <v>20.125</v>
      </c>
      <c r="M87">
        <v>25.225000000000001</v>
      </c>
      <c r="N87">
        <v>33.299999999999997</v>
      </c>
      <c r="O87">
        <v>33.299999999999997</v>
      </c>
      <c r="P87">
        <v>52</v>
      </c>
      <c r="Q87" t="str">
        <f t="shared" si="17"/>
        <v>7123/758/760/753/753/784/10/10/86</v>
      </c>
    </row>
    <row r="88" spans="1:17" x14ac:dyDescent="0.4">
      <c r="A88">
        <f t="shared" si="22"/>
        <v>533464</v>
      </c>
      <c r="B88">
        <f t="shared" si="13"/>
        <v>7280</v>
      </c>
      <c r="C88">
        <f t="shared" si="14"/>
        <v>774</v>
      </c>
      <c r="D88">
        <f t="shared" si="18"/>
        <v>777</v>
      </c>
      <c r="E88">
        <f t="shared" si="15"/>
        <v>769</v>
      </c>
      <c r="F88">
        <f t="shared" si="16"/>
        <v>769</v>
      </c>
      <c r="G88">
        <f t="shared" si="19"/>
        <v>801</v>
      </c>
      <c r="H88">
        <v>10</v>
      </c>
      <c r="I88">
        <v>10</v>
      </c>
      <c r="J88">
        <v>87</v>
      </c>
      <c r="K88">
        <v>95.6</v>
      </c>
      <c r="L88">
        <v>20.350000000000001</v>
      </c>
      <c r="M88">
        <v>25.51</v>
      </c>
      <c r="N88">
        <v>33.68</v>
      </c>
      <c r="O88">
        <v>33.68</v>
      </c>
      <c r="P88">
        <v>52.6</v>
      </c>
      <c r="Q88" t="str">
        <f t="shared" si="17"/>
        <v>7280/774/777/769/769/801/10/10/87</v>
      </c>
    </row>
    <row r="89" spans="1:17" x14ac:dyDescent="0.4">
      <c r="A89">
        <f t="shared" si="22"/>
        <v>560137</v>
      </c>
      <c r="B89">
        <f t="shared" si="13"/>
        <v>7438</v>
      </c>
      <c r="C89">
        <f t="shared" si="14"/>
        <v>791</v>
      </c>
      <c r="D89">
        <f t="shared" si="18"/>
        <v>793</v>
      </c>
      <c r="E89">
        <f t="shared" si="15"/>
        <v>786</v>
      </c>
      <c r="F89">
        <f t="shared" si="16"/>
        <v>786</v>
      </c>
      <c r="G89">
        <f t="shared" si="19"/>
        <v>818</v>
      </c>
      <c r="H89">
        <v>10</v>
      </c>
      <c r="I89">
        <v>10</v>
      </c>
      <c r="J89">
        <v>88</v>
      </c>
      <c r="K89">
        <v>96.7</v>
      </c>
      <c r="L89">
        <v>20.574999999999999</v>
      </c>
      <c r="M89">
        <v>25.795000000000002</v>
      </c>
      <c r="N89">
        <v>34.06</v>
      </c>
      <c r="O89">
        <v>34.06</v>
      </c>
      <c r="P89">
        <v>53.2</v>
      </c>
      <c r="Q89" t="str">
        <f t="shared" si="17"/>
        <v>7438/791/793/786/786/818/10/10/88</v>
      </c>
    </row>
    <row r="90" spans="1:17" x14ac:dyDescent="0.4">
      <c r="A90">
        <f t="shared" si="22"/>
        <v>588143</v>
      </c>
      <c r="B90">
        <f t="shared" si="13"/>
        <v>7598</v>
      </c>
      <c r="C90">
        <f t="shared" si="14"/>
        <v>808</v>
      </c>
      <c r="D90">
        <f t="shared" si="18"/>
        <v>810</v>
      </c>
      <c r="E90">
        <f t="shared" si="15"/>
        <v>802</v>
      </c>
      <c r="F90">
        <f t="shared" si="16"/>
        <v>802</v>
      </c>
      <c r="G90">
        <f t="shared" si="19"/>
        <v>835</v>
      </c>
      <c r="H90">
        <v>10</v>
      </c>
      <c r="I90">
        <v>10</v>
      </c>
      <c r="J90">
        <v>89</v>
      </c>
      <c r="K90">
        <v>97.8</v>
      </c>
      <c r="L90">
        <v>20.8</v>
      </c>
      <c r="M90">
        <v>26.08</v>
      </c>
      <c r="N90">
        <v>34.44</v>
      </c>
      <c r="O90">
        <v>34.44</v>
      </c>
      <c r="P90">
        <v>53.8</v>
      </c>
      <c r="Q90" t="str">
        <f t="shared" si="17"/>
        <v>7598/808/810/802/802/835/10/10/89</v>
      </c>
    </row>
    <row r="91" spans="1:17" x14ac:dyDescent="0.4">
      <c r="A91">
        <f>ROUNDDOWN(A90*1.35,0.1)</f>
        <v>793993</v>
      </c>
      <c r="B91">
        <f t="shared" si="13"/>
        <v>7759</v>
      </c>
      <c r="C91">
        <f t="shared" si="14"/>
        <v>824</v>
      </c>
      <c r="D91">
        <f t="shared" si="18"/>
        <v>827</v>
      </c>
      <c r="E91">
        <f t="shared" si="15"/>
        <v>819</v>
      </c>
      <c r="F91">
        <f t="shared" si="16"/>
        <v>819</v>
      </c>
      <c r="G91">
        <f t="shared" si="19"/>
        <v>853</v>
      </c>
      <c r="H91">
        <v>10</v>
      </c>
      <c r="I91">
        <v>10</v>
      </c>
      <c r="J91">
        <v>90</v>
      </c>
      <c r="K91">
        <v>98.9</v>
      </c>
      <c r="L91">
        <v>21.024999999999999</v>
      </c>
      <c r="M91">
        <v>26.364999999999998</v>
      </c>
      <c r="N91">
        <v>34.82</v>
      </c>
      <c r="O91">
        <v>34.82</v>
      </c>
      <c r="P91">
        <v>54.4</v>
      </c>
      <c r="Q91" t="str">
        <f t="shared" si="17"/>
        <v>7759/824/827/819/819/853/10/10/90</v>
      </c>
    </row>
    <row r="92" spans="1:17" x14ac:dyDescent="0.4">
      <c r="A92">
        <f t="shared" si="22"/>
        <v>833692</v>
      </c>
      <c r="B92">
        <f t="shared" si="13"/>
        <v>7923</v>
      </c>
      <c r="C92">
        <f t="shared" si="14"/>
        <v>841</v>
      </c>
      <c r="D92">
        <f t="shared" si="18"/>
        <v>844</v>
      </c>
      <c r="E92">
        <f t="shared" si="15"/>
        <v>836</v>
      </c>
      <c r="F92">
        <f t="shared" si="16"/>
        <v>836</v>
      </c>
      <c r="G92">
        <f t="shared" si="19"/>
        <v>871</v>
      </c>
      <c r="H92">
        <v>10</v>
      </c>
      <c r="I92">
        <v>10</v>
      </c>
      <c r="J92">
        <v>91</v>
      </c>
      <c r="K92">
        <v>100</v>
      </c>
      <c r="L92">
        <v>21.25</v>
      </c>
      <c r="M92">
        <v>26.65</v>
      </c>
      <c r="N92">
        <v>35.200000000000003</v>
      </c>
      <c r="O92">
        <v>35.200000000000003</v>
      </c>
      <c r="P92">
        <v>55</v>
      </c>
      <c r="Q92" t="str">
        <f t="shared" si="17"/>
        <v>7923/841/844/836/836/871/10/10/91</v>
      </c>
    </row>
    <row r="93" spans="1:17" x14ac:dyDescent="0.4">
      <c r="A93">
        <f t="shared" si="22"/>
        <v>875376</v>
      </c>
      <c r="B93">
        <f t="shared" si="13"/>
        <v>8088</v>
      </c>
      <c r="C93">
        <f t="shared" si="14"/>
        <v>859</v>
      </c>
      <c r="D93">
        <f t="shared" si="18"/>
        <v>861</v>
      </c>
      <c r="E93">
        <f t="shared" si="15"/>
        <v>853</v>
      </c>
      <c r="F93">
        <f t="shared" si="16"/>
        <v>853</v>
      </c>
      <c r="G93">
        <f t="shared" si="19"/>
        <v>889</v>
      </c>
      <c r="H93">
        <v>10</v>
      </c>
      <c r="I93">
        <v>10</v>
      </c>
      <c r="J93">
        <v>92</v>
      </c>
      <c r="K93">
        <v>101.1</v>
      </c>
      <c r="L93">
        <v>21.475000000000001</v>
      </c>
      <c r="M93">
        <v>26.934999999999999</v>
      </c>
      <c r="N93">
        <v>35.58</v>
      </c>
      <c r="O93">
        <v>35.58</v>
      </c>
      <c r="P93">
        <v>55.6</v>
      </c>
      <c r="Q93" t="str">
        <f t="shared" si="17"/>
        <v>8088/859/861/853/853/889/10/10/92</v>
      </c>
    </row>
    <row r="94" spans="1:17" x14ac:dyDescent="0.4">
      <c r="A94">
        <f t="shared" si="22"/>
        <v>919144</v>
      </c>
      <c r="B94">
        <f t="shared" si="13"/>
        <v>8254</v>
      </c>
      <c r="C94">
        <f t="shared" si="14"/>
        <v>876</v>
      </c>
      <c r="D94">
        <f t="shared" si="18"/>
        <v>879</v>
      </c>
      <c r="E94">
        <f t="shared" si="15"/>
        <v>871</v>
      </c>
      <c r="F94">
        <f t="shared" si="16"/>
        <v>871</v>
      </c>
      <c r="G94">
        <f t="shared" si="19"/>
        <v>907</v>
      </c>
      <c r="H94">
        <v>10</v>
      </c>
      <c r="I94">
        <v>10</v>
      </c>
      <c r="J94">
        <v>93</v>
      </c>
      <c r="K94">
        <v>102.2</v>
      </c>
      <c r="L94">
        <v>21.7</v>
      </c>
      <c r="M94">
        <v>27.22</v>
      </c>
      <c r="N94">
        <v>35.96</v>
      </c>
      <c r="O94">
        <v>35.96</v>
      </c>
      <c r="P94">
        <v>56.2</v>
      </c>
      <c r="Q94" t="str">
        <f t="shared" si="17"/>
        <v>8254/876/879/871/871/907/10/10/93</v>
      </c>
    </row>
    <row r="95" spans="1:17" x14ac:dyDescent="0.4">
      <c r="A95">
        <f t="shared" si="22"/>
        <v>965101</v>
      </c>
      <c r="B95">
        <f t="shared" si="13"/>
        <v>8422</v>
      </c>
      <c r="C95">
        <f t="shared" si="14"/>
        <v>893</v>
      </c>
      <c r="D95">
        <f t="shared" si="18"/>
        <v>897</v>
      </c>
      <c r="E95">
        <f t="shared" si="15"/>
        <v>888</v>
      </c>
      <c r="F95">
        <f t="shared" si="16"/>
        <v>888</v>
      </c>
      <c r="G95">
        <f t="shared" si="19"/>
        <v>926</v>
      </c>
      <c r="H95">
        <v>10</v>
      </c>
      <c r="I95">
        <v>10</v>
      </c>
      <c r="J95">
        <v>94</v>
      </c>
      <c r="K95">
        <v>103.3</v>
      </c>
      <c r="L95">
        <v>21.925000000000001</v>
      </c>
      <c r="M95">
        <v>27.504999999999999</v>
      </c>
      <c r="N95">
        <v>36.340000000000003</v>
      </c>
      <c r="O95">
        <v>36.340000000000003</v>
      </c>
      <c r="P95">
        <v>56.8</v>
      </c>
      <c r="Q95" t="str">
        <f t="shared" si="17"/>
        <v>8422/893/897/888/888/926/10/10/94</v>
      </c>
    </row>
    <row r="96" spans="1:17" x14ac:dyDescent="0.4">
      <c r="A96">
        <f t="shared" si="22"/>
        <v>1013356</v>
      </c>
      <c r="B96">
        <f t="shared" si="13"/>
        <v>8592</v>
      </c>
      <c r="C96">
        <f t="shared" si="14"/>
        <v>911</v>
      </c>
      <c r="D96">
        <f t="shared" si="18"/>
        <v>914</v>
      </c>
      <c r="E96">
        <f t="shared" si="15"/>
        <v>906</v>
      </c>
      <c r="F96">
        <f t="shared" si="16"/>
        <v>906</v>
      </c>
      <c r="G96">
        <f t="shared" si="19"/>
        <v>944</v>
      </c>
      <c r="H96">
        <v>10</v>
      </c>
      <c r="I96">
        <v>10</v>
      </c>
      <c r="J96">
        <v>95</v>
      </c>
      <c r="K96">
        <v>104.4</v>
      </c>
      <c r="L96">
        <v>22.15</v>
      </c>
      <c r="M96">
        <v>27.79</v>
      </c>
      <c r="N96">
        <v>36.72</v>
      </c>
      <c r="O96">
        <v>36.72</v>
      </c>
      <c r="P96">
        <v>57.4</v>
      </c>
      <c r="Q96" t="str">
        <f t="shared" si="17"/>
        <v>8592/911/914/906/906/944/10/10/95</v>
      </c>
    </row>
    <row r="97" spans="1:17" x14ac:dyDescent="0.4">
      <c r="A97">
        <f t="shared" si="22"/>
        <v>1064023</v>
      </c>
      <c r="B97">
        <f t="shared" si="13"/>
        <v>8764</v>
      </c>
      <c r="C97">
        <f t="shared" si="14"/>
        <v>929</v>
      </c>
      <c r="D97">
        <f t="shared" si="18"/>
        <v>932</v>
      </c>
      <c r="E97">
        <f t="shared" si="15"/>
        <v>924</v>
      </c>
      <c r="F97">
        <f t="shared" si="16"/>
        <v>924</v>
      </c>
      <c r="G97">
        <f t="shared" si="19"/>
        <v>963</v>
      </c>
      <c r="H97">
        <v>10</v>
      </c>
      <c r="I97">
        <v>10</v>
      </c>
      <c r="J97">
        <v>96</v>
      </c>
      <c r="K97">
        <v>105.5</v>
      </c>
      <c r="L97">
        <v>22.375</v>
      </c>
      <c r="M97">
        <v>28.074999999999999</v>
      </c>
      <c r="N97">
        <v>37.1</v>
      </c>
      <c r="O97">
        <v>37.1</v>
      </c>
      <c r="P97">
        <v>58</v>
      </c>
      <c r="Q97" t="str">
        <f t="shared" si="17"/>
        <v>8764/929/932/924/924/963/10/10/96</v>
      </c>
    </row>
    <row r="98" spans="1:17" x14ac:dyDescent="0.4">
      <c r="A98">
        <f t="shared" si="22"/>
        <v>1117224</v>
      </c>
      <c r="B98">
        <f t="shared" si="13"/>
        <v>8938</v>
      </c>
      <c r="C98">
        <f t="shared" si="14"/>
        <v>947</v>
      </c>
      <c r="D98">
        <f t="shared" si="18"/>
        <v>951</v>
      </c>
      <c r="E98">
        <f t="shared" si="15"/>
        <v>942</v>
      </c>
      <c r="F98">
        <f t="shared" si="16"/>
        <v>942</v>
      </c>
      <c r="G98">
        <f t="shared" si="19"/>
        <v>982</v>
      </c>
      <c r="H98">
        <v>10</v>
      </c>
      <c r="I98">
        <v>10</v>
      </c>
      <c r="J98">
        <v>97</v>
      </c>
      <c r="K98">
        <v>106.6</v>
      </c>
      <c r="L98">
        <v>22.6</v>
      </c>
      <c r="M98">
        <v>28.36</v>
      </c>
      <c r="N98">
        <v>37.479999999999997</v>
      </c>
      <c r="O98">
        <v>37.479999999999997</v>
      </c>
      <c r="P98">
        <v>58.6</v>
      </c>
      <c r="Q98" t="str">
        <f t="shared" si="17"/>
        <v>8938/947/951/942/942/982/10/10/97</v>
      </c>
    </row>
    <row r="99" spans="1:17" x14ac:dyDescent="0.4">
      <c r="A99">
        <f t="shared" si="22"/>
        <v>1173085</v>
      </c>
      <c r="B99">
        <f t="shared" si="13"/>
        <v>9113</v>
      </c>
      <c r="C99">
        <f t="shared" si="14"/>
        <v>965</v>
      </c>
      <c r="D99">
        <f t="shared" si="18"/>
        <v>969</v>
      </c>
      <c r="E99">
        <f t="shared" si="15"/>
        <v>961</v>
      </c>
      <c r="F99">
        <f t="shared" si="16"/>
        <v>961</v>
      </c>
      <c r="G99">
        <v>988</v>
      </c>
      <c r="H99">
        <v>10</v>
      </c>
      <c r="I99">
        <v>10</v>
      </c>
      <c r="J99">
        <v>98</v>
      </c>
      <c r="K99">
        <v>107.7</v>
      </c>
      <c r="L99">
        <v>22.824999999999999</v>
      </c>
      <c r="M99">
        <v>28.645</v>
      </c>
      <c r="N99">
        <v>37.86</v>
      </c>
      <c r="O99">
        <v>37.86</v>
      </c>
      <c r="P99">
        <v>59.2</v>
      </c>
      <c r="Q99" t="str">
        <f t="shared" si="17"/>
        <v>9113/965/969/961/961/988/10/10/98</v>
      </c>
    </row>
    <row r="100" spans="1:17" x14ac:dyDescent="0.4">
      <c r="A100">
        <f t="shared" si="22"/>
        <v>1231739</v>
      </c>
      <c r="B100">
        <f t="shared" si="13"/>
        <v>9289</v>
      </c>
      <c r="C100">
        <f t="shared" si="14"/>
        <v>984</v>
      </c>
      <c r="D100">
        <f t="shared" si="18"/>
        <v>988</v>
      </c>
      <c r="E100">
        <f t="shared" si="15"/>
        <v>979</v>
      </c>
      <c r="F100">
        <f t="shared" si="16"/>
        <v>979</v>
      </c>
      <c r="G100">
        <v>995</v>
      </c>
      <c r="H100">
        <v>10</v>
      </c>
      <c r="I100">
        <v>10</v>
      </c>
      <c r="J100">
        <v>99</v>
      </c>
      <c r="K100">
        <v>108.8</v>
      </c>
      <c r="L100">
        <v>23.05</v>
      </c>
      <c r="M100">
        <v>28.93</v>
      </c>
      <c r="N100">
        <v>38.24</v>
      </c>
      <c r="O100">
        <v>38.24</v>
      </c>
      <c r="P100">
        <v>59.8</v>
      </c>
      <c r="Q100" t="str">
        <f t="shared" si="17"/>
        <v>9289/984/988/979/979/995/10/10/99</v>
      </c>
    </row>
    <row r="101" spans="1:17" x14ac:dyDescent="0.4">
      <c r="A101">
        <v>0</v>
      </c>
      <c r="B101">
        <v>9999</v>
      </c>
      <c r="C101">
        <v>999</v>
      </c>
      <c r="D101">
        <v>999</v>
      </c>
      <c r="E101">
        <v>999</v>
      </c>
      <c r="F101">
        <v>999</v>
      </c>
      <c r="G101">
        <v>999</v>
      </c>
      <c r="H101">
        <v>10</v>
      </c>
      <c r="I101">
        <v>10</v>
      </c>
      <c r="J101">
        <v>100</v>
      </c>
      <c r="K101">
        <v>109.9</v>
      </c>
      <c r="L101">
        <v>23.274999999999999</v>
      </c>
      <c r="M101">
        <v>29.215</v>
      </c>
      <c r="N101">
        <v>38.619999999999997</v>
      </c>
      <c r="O101">
        <v>38.619999999999997</v>
      </c>
      <c r="P101">
        <v>60.4</v>
      </c>
      <c r="Q101" t="str">
        <f t="shared" si="17"/>
        <v>9999/999/999/999/999/999/10/10/100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菅原龍之</dc:creator>
  <cp:lastModifiedBy>sho okawa</cp:lastModifiedBy>
  <dcterms:created xsi:type="dcterms:W3CDTF">2017-07-06T01:34:40Z</dcterms:created>
  <dcterms:modified xsi:type="dcterms:W3CDTF">2018-01-12T15:30:42Z</dcterms:modified>
</cp:coreProperties>
</file>