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740" windowHeight="20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L38" i="1"/>
  <c r="L39" i="1"/>
  <c r="L40" i="1"/>
  <c r="L41" i="1"/>
  <c r="K32" i="1"/>
  <c r="K33" i="1"/>
  <c r="K34" i="1"/>
  <c r="K35" i="1"/>
  <c r="K36" i="1"/>
  <c r="K37" i="1"/>
  <c r="K38" i="1"/>
  <c r="K39" i="1"/>
  <c r="K40" i="1"/>
  <c r="K41" i="1"/>
  <c r="L31" i="1"/>
  <c r="K31" i="1"/>
  <c r="L18" i="1"/>
  <c r="L19" i="1"/>
  <c r="L20" i="1"/>
  <c r="L21" i="1"/>
  <c r="L22" i="1"/>
  <c r="L23" i="1"/>
  <c r="L24" i="1"/>
  <c r="L25" i="1"/>
  <c r="L26" i="1"/>
  <c r="L27" i="1"/>
  <c r="K18" i="1"/>
  <c r="K19" i="1"/>
  <c r="K20" i="1"/>
  <c r="K21" i="1"/>
  <c r="K22" i="1"/>
  <c r="K23" i="1"/>
  <c r="K24" i="1"/>
  <c r="K25" i="1"/>
  <c r="K26" i="1"/>
  <c r="K27" i="1"/>
  <c r="L17" i="1"/>
  <c r="K17" i="1"/>
  <c r="L4" i="1"/>
  <c r="L5" i="1"/>
  <c r="L6" i="1"/>
  <c r="L7" i="1"/>
  <c r="L8" i="1"/>
  <c r="L9" i="1"/>
  <c r="L10" i="1"/>
  <c r="L11" i="1"/>
  <c r="L12" i="1"/>
  <c r="L13" i="1"/>
  <c r="K4" i="1"/>
  <c r="K5" i="1"/>
  <c r="K6" i="1"/>
  <c r="K7" i="1"/>
  <c r="K8" i="1"/>
  <c r="K9" i="1"/>
  <c r="K10" i="1"/>
  <c r="K11" i="1"/>
  <c r="K12" i="1"/>
  <c r="K13" i="1"/>
  <c r="L3" i="1"/>
  <c r="K3" i="1"/>
</calcChain>
</file>

<file path=xl/sharedStrings.xml><?xml version="1.0" encoding="utf-8"?>
<sst xmlns="http://schemas.openxmlformats.org/spreadsheetml/2006/main" count="39" uniqueCount="14">
  <si>
    <t>Test 1</t>
  </si>
  <si>
    <t>Test 2</t>
  </si>
  <si>
    <t>Test 3</t>
  </si>
  <si>
    <t>Trial 1</t>
  </si>
  <si>
    <t>Trial 2</t>
  </si>
  <si>
    <t>Trial 3</t>
  </si>
  <si>
    <t>Features</t>
  </si>
  <si>
    <t>Trial 4</t>
  </si>
  <si>
    <t>Trial 5</t>
  </si>
  <si>
    <t>Trial 6</t>
  </si>
  <si>
    <t>Trial 7</t>
  </si>
  <si>
    <t>Trial 9</t>
  </si>
  <si>
    <t>Mean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</si>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</sst>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0" fillId="0" borderId="5" xfId="0" applyNumberFormat="1" applyBorder="1"/>
    <xf numFmtId="164" fontId="0" fillId="0" borderId="6" xfId="0" applyNumberFormat="1" applyBorder="1"/>
    <xf numFmtId="0" fontId="1" fillId="0" borderId="7" xfId="0" applyFon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/>
    <xf numFmtId="1" fontId="1" fillId="0" borderId="8" xfId="0" applyNumberFormat="1" applyFont="1" applyBorder="1"/>
    <xf numFmtId="1" fontId="1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Test 1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  <c:pt idx="7">
                  <c:v>30.0</c:v>
                </c:pt>
                <c:pt idx="8">
                  <c:v>40.0</c:v>
                </c:pt>
                <c:pt idx="9">
                  <c:v>50.0</c:v>
                </c:pt>
                <c:pt idx="10">
                  <c:v>60.0</c:v>
                </c:pt>
              </c:numCache>
            </c:numRef>
          </c:cat>
          <c:val>
            <c:numRef>
              <c:f>Sheet1!$K$3:$K$13</c:f>
              <c:numCache>
                <c:formatCode>0</c:formatCode>
                <c:ptCount val="11"/>
                <c:pt idx="0">
                  <c:v>76.66665555555555</c:v>
                </c:pt>
                <c:pt idx="1">
                  <c:v>66.29627777777778</c:v>
                </c:pt>
                <c:pt idx="2">
                  <c:v>78.51851111111111</c:v>
                </c:pt>
                <c:pt idx="3">
                  <c:v>81.85184444444445</c:v>
                </c:pt>
                <c:pt idx="4">
                  <c:v>80.74075555555555</c:v>
                </c:pt>
                <c:pt idx="5">
                  <c:v>82.59258888888888</c:v>
                </c:pt>
                <c:pt idx="6">
                  <c:v>76.2963</c:v>
                </c:pt>
                <c:pt idx="7">
                  <c:v>75.18518888888889</c:v>
                </c:pt>
                <c:pt idx="8">
                  <c:v>73.7037111111111</c:v>
                </c:pt>
                <c:pt idx="9">
                  <c:v>67.77775555555554</c:v>
                </c:pt>
                <c:pt idx="10">
                  <c:v>58.14816666666666</c:v>
                </c:pt>
              </c:numCache>
            </c:numRef>
          </c:val>
          <c:smooth val="0"/>
        </c:ser>
        <c:ser>
          <c:idx val="1"/>
          <c:order val="1"/>
          <c:tx>
            <c:v>Test 2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  <c:pt idx="7">
                  <c:v>30.0</c:v>
                </c:pt>
                <c:pt idx="8">
                  <c:v>40.0</c:v>
                </c:pt>
                <c:pt idx="9">
                  <c:v>50.0</c:v>
                </c:pt>
                <c:pt idx="10">
                  <c:v>60.0</c:v>
                </c:pt>
              </c:numCache>
            </c:numRef>
          </c:cat>
          <c:val>
            <c:numRef>
              <c:f>Sheet1!$K$17:$K$27</c:f>
              <c:numCache>
                <c:formatCode>0</c:formatCode>
                <c:ptCount val="11"/>
                <c:pt idx="0">
                  <c:v>57.03704444444444</c:v>
                </c:pt>
                <c:pt idx="1">
                  <c:v>60.37036666666667</c:v>
                </c:pt>
                <c:pt idx="2">
                  <c:v>54.44444444444444</c:v>
                </c:pt>
                <c:pt idx="3">
                  <c:v>63.33333333333334</c:v>
                </c:pt>
                <c:pt idx="4">
                  <c:v>65.92593333333333</c:v>
                </c:pt>
                <c:pt idx="5">
                  <c:v>63.33334444444444</c:v>
                </c:pt>
                <c:pt idx="6">
                  <c:v>63.70371111111111</c:v>
                </c:pt>
                <c:pt idx="7">
                  <c:v>61.48147777777778</c:v>
                </c:pt>
                <c:pt idx="8">
                  <c:v>60.37036666666667</c:v>
                </c:pt>
                <c:pt idx="9">
                  <c:v>61.11112222222222</c:v>
                </c:pt>
                <c:pt idx="10">
                  <c:v>44.07406666666667</c:v>
                </c:pt>
              </c:numCache>
            </c:numRef>
          </c:val>
          <c:smooth val="0"/>
        </c:ser>
        <c:ser>
          <c:idx val="2"/>
          <c:order val="2"/>
          <c:tx>
            <c:v>Test 3</c:v>
          </c:tx>
          <c:marker>
            <c:symbol val="none"/>
          </c:marker>
          <c:cat>
            <c:numRef>
              <c:f>Sheet1!$A$3:$A$13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20.0</c:v>
                </c:pt>
                <c:pt idx="7">
                  <c:v>30.0</c:v>
                </c:pt>
                <c:pt idx="8">
                  <c:v>40.0</c:v>
                </c:pt>
                <c:pt idx="9">
                  <c:v>50.0</c:v>
                </c:pt>
                <c:pt idx="10">
                  <c:v>60.0</c:v>
                </c:pt>
              </c:numCache>
            </c:numRef>
          </c:cat>
          <c:val>
            <c:numRef>
              <c:f>Sheet1!$K$31:$K$41</c:f>
              <c:numCache>
                <c:formatCode>0</c:formatCode>
                <c:ptCount val="11"/>
                <c:pt idx="0">
                  <c:v>64.44445555555554</c:v>
                </c:pt>
                <c:pt idx="1">
                  <c:v>63.70371111111111</c:v>
                </c:pt>
                <c:pt idx="2">
                  <c:v>63.7037</c:v>
                </c:pt>
                <c:pt idx="3">
                  <c:v>65.18518888888889</c:v>
                </c:pt>
                <c:pt idx="4">
                  <c:v>66.66667777777778</c:v>
                </c:pt>
                <c:pt idx="5">
                  <c:v>67.77777777777777</c:v>
                </c:pt>
                <c:pt idx="6">
                  <c:v>67.03704444444444</c:v>
                </c:pt>
                <c:pt idx="7">
                  <c:v>65.92594444444444</c:v>
                </c:pt>
                <c:pt idx="8">
                  <c:v>67.40741111111111</c:v>
                </c:pt>
                <c:pt idx="9">
                  <c:v>62.2222</c:v>
                </c:pt>
                <c:pt idx="10">
                  <c:v>54.44445555555555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148984"/>
        <c:axId val="819455544"/>
      </c:lineChart>
      <c:catAx>
        <c:axId val="60914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19455544"/>
        <c:crosses val="autoZero"/>
        <c:auto val="1"/>
        <c:lblAlgn val="ctr"/>
        <c:lblOffset val="100"/>
        <c:noMultiLvlLbl val="0"/>
      </c:catAx>
      <c:valAx>
        <c:axId val="819455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Accuracy</a:t>
                </a:r>
                <a:r>
                  <a:rPr lang="en-US" sz="1400" baseline="0"/>
                  <a:t> Rate (%)</a:t>
                </a:r>
                <a:endParaRPr lang="en-US" sz="1400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09148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404983589931"/>
          <c:y val="0.605660717911694"/>
          <c:w val="0.110912343470483"/>
          <c:h val="0.19339688198001"/>
        </c:manualLayout>
      </c:layout>
      <c:overlay val="1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0</xdr:row>
      <xdr:rowOff>292100</xdr:rowOff>
    </xdr:from>
    <xdr:to>
      <xdr:col>20</xdr:col>
      <xdr:colOff>787400</xdr:colOff>
      <xdr:row>20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C41"/>
  <sheetViews>
    <sheetView tabSelected="1" showRuler="0" workbookViewId="0">
      <selection activeCell="O40" sqref="O40"/>
    </sheetView>
  </sheetViews>
  <sheetFormatPr baseColWidth="10" defaultRowHeight="15" x14ac:dyDescent="0"/>
  <cols>
    <col min="1" max="1" width="10.83203125" style="2"/>
    <col min="11" max="11" width="10.83203125" style="16"/>
    <col min="13" max="13" width="10.83203125" style="2"/>
    <col min="20" max="20" width="10.83203125" style="3"/>
    <col min="21" max="21" width="11" customWidth="1"/>
    <col min="22" max="22" width="10.83203125" style="2"/>
    <col min="29" max="29" width="10.83203125" style="3"/>
  </cols>
  <sheetData>
    <row r="1" spans="1:12" s="1" customFormat="1" ht="36" customHeight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9"/>
    </row>
    <row r="2" spans="1:12" s="1" customFormat="1" ht="25" customHeight="1">
      <c r="A2" s="4" t="s">
        <v>6</v>
      </c>
      <c r="B2" s="5" t="s">
        <v>3</v>
      </c>
      <c r="C2" s="5" t="s">
        <v>4</v>
      </c>
      <c r="D2" s="5" t="s">
        <v>5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10</v>
      </c>
      <c r="J2" s="5" t="s">
        <v>11</v>
      </c>
      <c r="K2" s="13" t="s">
        <v>12</v>
      </c>
      <c r="L2" s="6" t="s">
        <v>13</v>
      </c>
    </row>
    <row r="3" spans="1:12">
      <c r="A3" s="7">
        <v>1</v>
      </c>
      <c r="B3" s="8">
        <v>83.333299999999994</v>
      </c>
      <c r="C3" s="8">
        <v>73.333299999999994</v>
      </c>
      <c r="D3" s="8">
        <v>83.333299999999994</v>
      </c>
      <c r="E3" s="8">
        <v>73.333299999999994</v>
      </c>
      <c r="F3" s="8">
        <v>70</v>
      </c>
      <c r="G3" s="8">
        <v>66.666700000000006</v>
      </c>
      <c r="H3" s="8">
        <v>83.333299999999994</v>
      </c>
      <c r="I3" s="8">
        <v>70</v>
      </c>
      <c r="J3" s="8">
        <v>86.666700000000006</v>
      </c>
      <c r="K3" s="14">
        <f>AVERAGE(B3:J3)</f>
        <v>76.66665555555555</v>
      </c>
      <c r="L3" s="9">
        <f>_xlfn.STDEV.S(B3:J3)</f>
        <v>7.4535524714915473</v>
      </c>
    </row>
    <row r="4" spans="1:12">
      <c r="A4" s="7">
        <v>2</v>
      </c>
      <c r="B4" s="8">
        <v>73.333299999999994</v>
      </c>
      <c r="C4" s="8">
        <v>83.333299999999994</v>
      </c>
      <c r="D4" s="8">
        <v>73.333299999999994</v>
      </c>
      <c r="E4" s="8">
        <v>63.333300000000001</v>
      </c>
      <c r="F4" s="8">
        <v>73.333299999999994</v>
      </c>
      <c r="G4" s="8">
        <v>70</v>
      </c>
      <c r="H4" s="8">
        <v>43.333300000000001</v>
      </c>
      <c r="I4" s="8">
        <v>56.666699999999999</v>
      </c>
      <c r="J4" s="8">
        <v>60</v>
      </c>
      <c r="K4" s="14">
        <f t="shared" ref="K4:K13" si="0">AVERAGE(B4:J4)</f>
        <v>66.296277777777789</v>
      </c>
      <c r="L4" s="9">
        <f t="shared" ref="L4:L13" si="1">_xlfn.STDEV.S(B4:J4)</f>
        <v>11.837367726481387</v>
      </c>
    </row>
    <row r="5" spans="1:12">
      <c r="A5" s="7">
        <v>4</v>
      </c>
      <c r="B5" s="8">
        <v>83.333299999999994</v>
      </c>
      <c r="C5" s="8">
        <v>90</v>
      </c>
      <c r="D5" s="8">
        <v>56.666699999999999</v>
      </c>
      <c r="E5" s="8">
        <v>83.333299999999994</v>
      </c>
      <c r="F5" s="8">
        <v>80</v>
      </c>
      <c r="G5" s="8">
        <v>73.333299999999994</v>
      </c>
      <c r="H5" s="8">
        <v>73.333299999999994</v>
      </c>
      <c r="I5" s="8">
        <v>76.666700000000006</v>
      </c>
      <c r="J5" s="8">
        <v>90</v>
      </c>
      <c r="K5" s="14">
        <f t="shared" si="0"/>
        <v>78.51851111111111</v>
      </c>
      <c r="L5" s="9">
        <f t="shared" si="1"/>
        <v>10.289023577269683</v>
      </c>
    </row>
    <row r="6" spans="1:12">
      <c r="A6" s="7">
        <v>6</v>
      </c>
      <c r="B6" s="8">
        <v>90</v>
      </c>
      <c r="C6" s="8">
        <v>90</v>
      </c>
      <c r="D6" s="8">
        <v>66.666700000000006</v>
      </c>
      <c r="E6" s="8">
        <v>80</v>
      </c>
      <c r="F6" s="8">
        <v>90</v>
      </c>
      <c r="G6" s="8">
        <v>73.333299999999994</v>
      </c>
      <c r="H6" s="8">
        <v>70</v>
      </c>
      <c r="I6" s="8">
        <v>83.333299999999994</v>
      </c>
      <c r="J6" s="8">
        <v>93.333299999999994</v>
      </c>
      <c r="K6" s="14">
        <f t="shared" si="0"/>
        <v>81.851844444444453</v>
      </c>
      <c r="L6" s="9">
        <f t="shared" si="1"/>
        <v>9.8757632929195989</v>
      </c>
    </row>
    <row r="7" spans="1:12">
      <c r="A7" s="7">
        <v>8</v>
      </c>
      <c r="B7" s="8">
        <v>90</v>
      </c>
      <c r="C7" s="8">
        <v>90</v>
      </c>
      <c r="D7" s="8">
        <v>76.666700000000006</v>
      </c>
      <c r="E7" s="8">
        <v>70</v>
      </c>
      <c r="F7" s="8">
        <v>90</v>
      </c>
      <c r="G7" s="8">
        <v>66.666700000000006</v>
      </c>
      <c r="H7" s="8">
        <v>66.666700000000006</v>
      </c>
      <c r="I7" s="8">
        <v>86.666700000000006</v>
      </c>
      <c r="J7" s="8">
        <v>90</v>
      </c>
      <c r="K7" s="14">
        <f t="shared" si="0"/>
        <v>80.740755555555552</v>
      </c>
      <c r="L7" s="9">
        <f t="shared" si="1"/>
        <v>10.642903072131173</v>
      </c>
    </row>
    <row r="8" spans="1:12">
      <c r="A8" s="7">
        <v>10</v>
      </c>
      <c r="B8" s="8">
        <v>93.333299999999994</v>
      </c>
      <c r="C8" s="8">
        <v>90</v>
      </c>
      <c r="D8" s="8">
        <v>76.666700000000006</v>
      </c>
      <c r="E8" s="8">
        <v>73.333299999999994</v>
      </c>
      <c r="F8" s="8">
        <v>83.333299999999994</v>
      </c>
      <c r="G8" s="8">
        <v>73.333299999999994</v>
      </c>
      <c r="H8" s="8">
        <v>80</v>
      </c>
      <c r="I8" s="8">
        <v>86.666700000000006</v>
      </c>
      <c r="J8" s="8">
        <v>86.666700000000006</v>
      </c>
      <c r="K8" s="14">
        <f t="shared" si="0"/>
        <v>82.592588888888884</v>
      </c>
      <c r="L8" s="9">
        <f t="shared" si="1"/>
        <v>7.222227564166829</v>
      </c>
    </row>
    <row r="9" spans="1:12">
      <c r="A9" s="7">
        <v>20</v>
      </c>
      <c r="B9" s="8">
        <v>93.333299999999994</v>
      </c>
      <c r="C9" s="8">
        <v>73.333299999999994</v>
      </c>
      <c r="D9" s="8">
        <v>43.333300000000001</v>
      </c>
      <c r="E9" s="8">
        <v>76.666700000000006</v>
      </c>
      <c r="F9" s="8">
        <v>86.666700000000006</v>
      </c>
      <c r="G9" s="8">
        <v>60</v>
      </c>
      <c r="H9" s="8">
        <v>80</v>
      </c>
      <c r="I9" s="8">
        <v>86.666700000000006</v>
      </c>
      <c r="J9" s="8">
        <v>86.666700000000006</v>
      </c>
      <c r="K9" s="14">
        <f t="shared" si="0"/>
        <v>76.296300000000002</v>
      </c>
      <c r="L9" s="9">
        <f t="shared" si="1"/>
        <v>15.762525491731985</v>
      </c>
    </row>
    <row r="10" spans="1:12">
      <c r="A10" s="7">
        <v>30</v>
      </c>
      <c r="B10" s="8">
        <v>83.333299999999994</v>
      </c>
      <c r="C10" s="8">
        <v>76.666700000000006</v>
      </c>
      <c r="D10" s="8">
        <v>80</v>
      </c>
      <c r="E10" s="8">
        <v>53.333300000000001</v>
      </c>
      <c r="F10" s="8">
        <v>76.666700000000006</v>
      </c>
      <c r="G10" s="8">
        <v>56.666699999999999</v>
      </c>
      <c r="H10" s="8">
        <v>86.666700000000006</v>
      </c>
      <c r="I10" s="8">
        <v>83.333299999999994</v>
      </c>
      <c r="J10" s="8">
        <v>80</v>
      </c>
      <c r="K10" s="14">
        <f t="shared" si="0"/>
        <v>75.185188888888888</v>
      </c>
      <c r="L10" s="9">
        <f t="shared" si="1"/>
        <v>11.915339734502378</v>
      </c>
    </row>
    <row r="11" spans="1:12">
      <c r="A11" s="7">
        <v>40</v>
      </c>
      <c r="B11" s="8">
        <v>76.666700000000006</v>
      </c>
      <c r="C11" s="8">
        <v>90</v>
      </c>
      <c r="D11" s="8">
        <v>86.666700000000006</v>
      </c>
      <c r="E11" s="8">
        <v>63.333300000000001</v>
      </c>
      <c r="F11" s="8">
        <v>53.333300000000001</v>
      </c>
      <c r="G11" s="8">
        <v>60</v>
      </c>
      <c r="H11" s="8">
        <v>76.666700000000006</v>
      </c>
      <c r="I11" s="8">
        <v>70</v>
      </c>
      <c r="J11" s="8">
        <v>86.666700000000006</v>
      </c>
      <c r="K11" s="14">
        <f t="shared" si="0"/>
        <v>73.703711111111105</v>
      </c>
      <c r="L11" s="9">
        <f t="shared" si="1"/>
        <v>12.957691004712677</v>
      </c>
    </row>
    <row r="12" spans="1:12">
      <c r="A12" s="7">
        <v>50</v>
      </c>
      <c r="B12" s="8">
        <v>73.333299999999994</v>
      </c>
      <c r="C12" s="8">
        <v>40</v>
      </c>
      <c r="D12" s="8">
        <v>73.333299999999994</v>
      </c>
      <c r="E12" s="8">
        <v>56.666699999999999</v>
      </c>
      <c r="F12" s="8">
        <v>73.333299999999994</v>
      </c>
      <c r="G12" s="8">
        <v>83.333299999999994</v>
      </c>
      <c r="H12" s="8">
        <v>63.333300000000001</v>
      </c>
      <c r="I12" s="8">
        <v>53.333300000000001</v>
      </c>
      <c r="J12" s="8">
        <v>93.333299999999994</v>
      </c>
      <c r="K12" s="14">
        <f t="shared" si="0"/>
        <v>67.777755555555544</v>
      </c>
      <c r="L12" s="9">
        <f t="shared" si="1"/>
        <v>16.244644416630933</v>
      </c>
    </row>
    <row r="13" spans="1:12" ht="16" thickBot="1">
      <c r="A13" s="10">
        <v>60</v>
      </c>
      <c r="B13" s="11">
        <v>66.666700000000006</v>
      </c>
      <c r="C13" s="11">
        <v>60</v>
      </c>
      <c r="D13" s="11">
        <v>50</v>
      </c>
      <c r="E13" s="11">
        <v>46.666699999999999</v>
      </c>
      <c r="F13" s="11">
        <v>76.666700000000006</v>
      </c>
      <c r="G13" s="11">
        <v>66.666700000000006</v>
      </c>
      <c r="H13" s="11">
        <v>50</v>
      </c>
      <c r="I13" s="11">
        <v>66.666700000000006</v>
      </c>
      <c r="J13" s="11">
        <v>40</v>
      </c>
      <c r="K13" s="15">
        <f t="shared" si="0"/>
        <v>58.148166666666661</v>
      </c>
      <c r="L13" s="12">
        <f t="shared" si="1"/>
        <v>12.031348969463128</v>
      </c>
    </row>
    <row r="14" spans="1:12" ht="16" thickBot="1"/>
    <row r="15" spans="1:12" ht="36" customHeight="1">
      <c r="A15" s="17" t="s">
        <v>1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</row>
    <row r="16" spans="1:12" ht="25" customHeight="1">
      <c r="A16" s="4" t="s">
        <v>6</v>
      </c>
      <c r="B16" s="5" t="s">
        <v>3</v>
      </c>
      <c r="C16" s="5" t="s">
        <v>4</v>
      </c>
      <c r="D16" s="5" t="s">
        <v>5</v>
      </c>
      <c r="E16" s="5" t="s">
        <v>7</v>
      </c>
      <c r="F16" s="5" t="s">
        <v>8</v>
      </c>
      <c r="G16" s="5" t="s">
        <v>9</v>
      </c>
      <c r="H16" s="5" t="s">
        <v>10</v>
      </c>
      <c r="I16" s="5" t="s">
        <v>10</v>
      </c>
      <c r="J16" s="5" t="s">
        <v>11</v>
      </c>
      <c r="K16" s="13" t="s">
        <v>12</v>
      </c>
      <c r="L16" s="6" t="s">
        <v>13</v>
      </c>
    </row>
    <row r="17" spans="1:12">
      <c r="A17" s="7">
        <v>1</v>
      </c>
      <c r="B17" s="8">
        <v>53.333300000000001</v>
      </c>
      <c r="C17" s="8">
        <v>70</v>
      </c>
      <c r="D17" s="8">
        <v>56.666699999999999</v>
      </c>
      <c r="E17" s="8">
        <v>50</v>
      </c>
      <c r="F17" s="8">
        <v>53.333300000000001</v>
      </c>
      <c r="G17" s="8">
        <v>56.666699999999999</v>
      </c>
      <c r="H17" s="8">
        <v>50</v>
      </c>
      <c r="I17" s="8">
        <v>56.666699999999999</v>
      </c>
      <c r="J17" s="8">
        <v>66.666700000000006</v>
      </c>
      <c r="K17" s="14">
        <f>AVERAGE(B17:J17)</f>
        <v>57.03704444444444</v>
      </c>
      <c r="L17" s="9">
        <f>_xlfn.STDEV.S(B17:J17)</f>
        <v>6.9611006917209188</v>
      </c>
    </row>
    <row r="18" spans="1:12">
      <c r="A18" s="7">
        <v>2</v>
      </c>
      <c r="B18" s="8">
        <v>56.666699999999999</v>
      </c>
      <c r="C18" s="8">
        <v>50</v>
      </c>
      <c r="D18" s="8">
        <v>70</v>
      </c>
      <c r="E18" s="8">
        <v>63.333300000000001</v>
      </c>
      <c r="F18" s="8">
        <v>66.666700000000006</v>
      </c>
      <c r="G18" s="8">
        <v>50</v>
      </c>
      <c r="H18" s="8">
        <v>50</v>
      </c>
      <c r="I18" s="8">
        <v>73.333299999999994</v>
      </c>
      <c r="J18" s="8">
        <v>63.333300000000001</v>
      </c>
      <c r="K18" s="14">
        <f t="shared" ref="K18:K27" si="2">AVERAGE(B18:J18)</f>
        <v>60.370366666666669</v>
      </c>
      <c r="L18" s="9">
        <f t="shared" ref="L18:L27" si="3">_xlfn.STDEV.S(B18:J18)</f>
        <v>9.0437817120383386</v>
      </c>
    </row>
    <row r="19" spans="1:12">
      <c r="A19" s="7">
        <v>4</v>
      </c>
      <c r="B19" s="8">
        <v>63.333300000000001</v>
      </c>
      <c r="C19" s="8">
        <v>50</v>
      </c>
      <c r="D19" s="8">
        <v>80</v>
      </c>
      <c r="E19" s="8">
        <v>33.333300000000001</v>
      </c>
      <c r="F19" s="8">
        <v>56.666699999999999</v>
      </c>
      <c r="G19" s="8">
        <v>33.333300000000001</v>
      </c>
      <c r="H19" s="8">
        <v>50</v>
      </c>
      <c r="I19" s="8">
        <v>66.666700000000006</v>
      </c>
      <c r="J19" s="8">
        <v>56.666699999999999</v>
      </c>
      <c r="K19" s="14">
        <f t="shared" si="2"/>
        <v>54.444444444444443</v>
      </c>
      <c r="L19" s="9">
        <f t="shared" si="3"/>
        <v>15.092322367524428</v>
      </c>
    </row>
    <row r="20" spans="1:12">
      <c r="A20" s="7">
        <v>6</v>
      </c>
      <c r="B20" s="8">
        <v>60</v>
      </c>
      <c r="C20" s="8">
        <v>83.333299999999994</v>
      </c>
      <c r="D20" s="8">
        <v>83.333299999999994</v>
      </c>
      <c r="E20" s="8">
        <v>60</v>
      </c>
      <c r="F20" s="8">
        <v>40</v>
      </c>
      <c r="G20" s="8">
        <v>60</v>
      </c>
      <c r="H20" s="8">
        <v>50</v>
      </c>
      <c r="I20" s="8">
        <v>76.666700000000006</v>
      </c>
      <c r="J20" s="8">
        <v>56.666699999999999</v>
      </c>
      <c r="K20" s="14">
        <f t="shared" si="2"/>
        <v>63.333333333333336</v>
      </c>
      <c r="L20" s="9">
        <f t="shared" si="3"/>
        <v>14.90711053306442</v>
      </c>
    </row>
    <row r="21" spans="1:12">
      <c r="A21" s="7">
        <v>8</v>
      </c>
      <c r="B21" s="8">
        <v>60</v>
      </c>
      <c r="C21" s="8">
        <v>86.666700000000006</v>
      </c>
      <c r="D21" s="8">
        <v>83.333299999999994</v>
      </c>
      <c r="E21" s="8">
        <v>63.333300000000001</v>
      </c>
      <c r="F21" s="8">
        <v>56.666699999999999</v>
      </c>
      <c r="G21" s="8">
        <v>60</v>
      </c>
      <c r="H21" s="8">
        <v>56.666699999999999</v>
      </c>
      <c r="I21" s="8">
        <v>70</v>
      </c>
      <c r="J21" s="8">
        <v>56.666699999999999</v>
      </c>
      <c r="K21" s="14">
        <f t="shared" si="2"/>
        <v>65.925933333333333</v>
      </c>
      <c r="L21" s="9">
        <f t="shared" si="3"/>
        <v>11.640173755683376</v>
      </c>
    </row>
    <row r="22" spans="1:12">
      <c r="A22" s="7">
        <v>10</v>
      </c>
      <c r="B22" s="8">
        <v>60</v>
      </c>
      <c r="C22" s="8">
        <v>86.666700000000006</v>
      </c>
      <c r="D22" s="8">
        <v>53.333300000000001</v>
      </c>
      <c r="E22" s="8">
        <v>63.333300000000001</v>
      </c>
      <c r="F22" s="8">
        <v>56.666699999999999</v>
      </c>
      <c r="G22" s="8">
        <v>66.666700000000006</v>
      </c>
      <c r="H22" s="8">
        <v>56.666699999999999</v>
      </c>
      <c r="I22" s="8">
        <v>70</v>
      </c>
      <c r="J22" s="8">
        <v>56.666699999999999</v>
      </c>
      <c r="K22" s="14">
        <f t="shared" si="2"/>
        <v>63.333344444444442</v>
      </c>
      <c r="L22" s="9">
        <f t="shared" si="3"/>
        <v>10.274030097545864</v>
      </c>
    </row>
    <row r="23" spans="1:12">
      <c r="A23" s="7">
        <v>20</v>
      </c>
      <c r="B23" s="8">
        <v>53.333300000000001</v>
      </c>
      <c r="C23" s="8">
        <v>86.666700000000006</v>
      </c>
      <c r="D23" s="8">
        <v>56.666699999999999</v>
      </c>
      <c r="E23" s="8">
        <v>60</v>
      </c>
      <c r="F23" s="8">
        <v>56.666699999999999</v>
      </c>
      <c r="G23" s="8">
        <v>60</v>
      </c>
      <c r="H23" s="8">
        <v>66.666700000000006</v>
      </c>
      <c r="I23" s="8">
        <v>70</v>
      </c>
      <c r="J23" s="8">
        <v>63.333300000000001</v>
      </c>
      <c r="K23" s="14">
        <f t="shared" si="2"/>
        <v>63.703711111111112</v>
      </c>
      <c r="L23" s="9">
        <f t="shared" si="3"/>
        <v>10.061548398413166</v>
      </c>
    </row>
    <row r="24" spans="1:12">
      <c r="A24" s="7">
        <v>30</v>
      </c>
      <c r="B24" s="8">
        <v>50</v>
      </c>
      <c r="C24" s="8">
        <v>56.666699999999999</v>
      </c>
      <c r="D24" s="8">
        <v>60</v>
      </c>
      <c r="E24" s="8">
        <v>73.333299999999994</v>
      </c>
      <c r="F24" s="8">
        <v>50</v>
      </c>
      <c r="G24" s="8">
        <v>63.333300000000001</v>
      </c>
      <c r="H24" s="8">
        <v>66.666700000000006</v>
      </c>
      <c r="I24" s="8">
        <v>73.333299999999994</v>
      </c>
      <c r="J24" s="8">
        <v>60</v>
      </c>
      <c r="K24" s="14">
        <f t="shared" si="2"/>
        <v>61.481477777777776</v>
      </c>
      <c r="L24" s="9">
        <f t="shared" si="3"/>
        <v>8.6780431031105145</v>
      </c>
    </row>
    <row r="25" spans="1:12">
      <c r="A25" s="7">
        <v>40</v>
      </c>
      <c r="B25" s="8">
        <v>53.333300000000001</v>
      </c>
      <c r="C25" s="8">
        <v>60</v>
      </c>
      <c r="D25" s="8">
        <v>53.333300000000001</v>
      </c>
      <c r="E25" s="8">
        <v>56.666699999999999</v>
      </c>
      <c r="F25" s="8">
        <v>56.666699999999999</v>
      </c>
      <c r="G25" s="8">
        <v>63.333300000000001</v>
      </c>
      <c r="H25" s="8">
        <v>66.666700000000006</v>
      </c>
      <c r="I25" s="8">
        <v>70</v>
      </c>
      <c r="J25" s="8">
        <v>63.333300000000001</v>
      </c>
      <c r="K25" s="14">
        <f t="shared" si="2"/>
        <v>60.370366666666669</v>
      </c>
      <c r="L25" s="9">
        <f t="shared" si="3"/>
        <v>5.8794523450318064</v>
      </c>
    </row>
    <row r="26" spans="1:12">
      <c r="A26" s="7">
        <v>50</v>
      </c>
      <c r="B26" s="8">
        <v>56.666699999999999</v>
      </c>
      <c r="C26" s="8">
        <v>66.666700000000006</v>
      </c>
      <c r="D26" s="8">
        <v>53.333300000000001</v>
      </c>
      <c r="E26" s="8">
        <v>56.666699999999999</v>
      </c>
      <c r="F26" s="8">
        <v>53.333300000000001</v>
      </c>
      <c r="G26" s="8">
        <v>66.666700000000006</v>
      </c>
      <c r="H26" s="8">
        <v>66.666700000000006</v>
      </c>
      <c r="I26" s="8">
        <v>70</v>
      </c>
      <c r="J26" s="8">
        <v>60</v>
      </c>
      <c r="K26" s="14">
        <f t="shared" si="2"/>
        <v>61.111122222222221</v>
      </c>
      <c r="L26" s="9">
        <f t="shared" si="3"/>
        <v>6.4549873053279097</v>
      </c>
    </row>
    <row r="27" spans="1:12" ht="16" thickBot="1">
      <c r="A27" s="10">
        <v>60</v>
      </c>
      <c r="B27" s="11">
        <v>43.333300000000001</v>
      </c>
      <c r="C27" s="11">
        <v>53.333300000000001</v>
      </c>
      <c r="D27" s="11">
        <v>23.333300000000001</v>
      </c>
      <c r="E27" s="11">
        <v>36.666699999999999</v>
      </c>
      <c r="F27" s="11">
        <v>36.666699999999999</v>
      </c>
      <c r="G27" s="11">
        <v>50</v>
      </c>
      <c r="H27" s="11">
        <v>66.666700000000006</v>
      </c>
      <c r="I27" s="11">
        <v>33.333300000000001</v>
      </c>
      <c r="J27" s="11">
        <v>53.333300000000001</v>
      </c>
      <c r="K27" s="15">
        <f t="shared" si="2"/>
        <v>44.074066666666667</v>
      </c>
      <c r="L27" s="12">
        <f t="shared" si="3"/>
        <v>13.099813635506431</v>
      </c>
    </row>
    <row r="28" spans="1:12" ht="16" thickBot="1"/>
    <row r="29" spans="1:12" ht="36" customHeight="1">
      <c r="A29" s="17" t="s">
        <v>2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</row>
    <row r="30" spans="1:12" ht="25" customHeight="1">
      <c r="A30" s="4" t="s">
        <v>6</v>
      </c>
      <c r="B30" s="5" t="s">
        <v>3</v>
      </c>
      <c r="C30" s="5" t="s">
        <v>4</v>
      </c>
      <c r="D30" s="5" t="s">
        <v>5</v>
      </c>
      <c r="E30" s="5" t="s">
        <v>7</v>
      </c>
      <c r="F30" s="5" t="s">
        <v>8</v>
      </c>
      <c r="G30" s="5" t="s">
        <v>9</v>
      </c>
      <c r="H30" s="5" t="s">
        <v>10</v>
      </c>
      <c r="I30" s="5" t="s">
        <v>10</v>
      </c>
      <c r="J30" s="5" t="s">
        <v>11</v>
      </c>
      <c r="K30" s="13" t="s">
        <v>12</v>
      </c>
      <c r="L30" s="6" t="s">
        <v>13</v>
      </c>
    </row>
    <row r="31" spans="1:12">
      <c r="A31" s="7">
        <v>1</v>
      </c>
      <c r="B31" s="8">
        <v>70</v>
      </c>
      <c r="C31" s="8">
        <v>63.333300000000001</v>
      </c>
      <c r="D31" s="8">
        <v>63.333300000000001</v>
      </c>
      <c r="E31" s="8">
        <v>56.666699999999999</v>
      </c>
      <c r="F31" s="8">
        <v>66.666700000000006</v>
      </c>
      <c r="G31" s="8">
        <v>60</v>
      </c>
      <c r="H31" s="8">
        <v>66.666700000000006</v>
      </c>
      <c r="I31" s="8">
        <v>56.666699999999999</v>
      </c>
      <c r="J31" s="8">
        <v>76.666700000000006</v>
      </c>
      <c r="K31" s="14">
        <f>AVERAGE(B31:J31)</f>
        <v>64.44445555555555</v>
      </c>
      <c r="L31" s="9">
        <f>_xlfn.STDEV.S(B31:J31)</f>
        <v>6.4549743954006358</v>
      </c>
    </row>
    <row r="32" spans="1:12">
      <c r="A32" s="7">
        <v>2</v>
      </c>
      <c r="B32" s="8">
        <v>70</v>
      </c>
      <c r="C32" s="8">
        <v>66.666700000000006</v>
      </c>
      <c r="D32" s="8">
        <v>70</v>
      </c>
      <c r="E32" s="8">
        <v>73.333299999999994</v>
      </c>
      <c r="F32" s="8">
        <v>56.666699999999999</v>
      </c>
      <c r="G32" s="8">
        <v>60</v>
      </c>
      <c r="H32" s="8">
        <v>66.666700000000006</v>
      </c>
      <c r="I32" s="8">
        <v>56.666699999999999</v>
      </c>
      <c r="J32" s="8">
        <v>53.333300000000001</v>
      </c>
      <c r="K32" s="14">
        <f t="shared" ref="K32:K41" si="4">AVERAGE(B32:J32)</f>
        <v>63.703711111111112</v>
      </c>
      <c r="L32" s="9">
        <f t="shared" ref="L32:L41" si="5">_xlfn.STDEV.S(B32:J32)</f>
        <v>7.1578283140636589</v>
      </c>
    </row>
    <row r="33" spans="1:12">
      <c r="A33" s="7">
        <v>4</v>
      </c>
      <c r="B33" s="8">
        <v>70</v>
      </c>
      <c r="C33" s="8">
        <v>63.333300000000001</v>
      </c>
      <c r="D33" s="8">
        <v>53.333300000000001</v>
      </c>
      <c r="E33" s="8">
        <v>70</v>
      </c>
      <c r="F33" s="8">
        <v>66.666700000000006</v>
      </c>
      <c r="G33" s="8">
        <v>60</v>
      </c>
      <c r="H33" s="8">
        <v>63.333300000000001</v>
      </c>
      <c r="I33" s="8">
        <v>46.666699999999999</v>
      </c>
      <c r="J33" s="8">
        <v>80</v>
      </c>
      <c r="K33" s="14">
        <f t="shared" si="4"/>
        <v>63.703699999999998</v>
      </c>
      <c r="L33" s="9">
        <f t="shared" si="5"/>
        <v>9.781563661041119</v>
      </c>
    </row>
    <row r="34" spans="1:12">
      <c r="A34" s="7">
        <v>6</v>
      </c>
      <c r="B34" s="8">
        <v>70</v>
      </c>
      <c r="C34" s="8">
        <v>63.333300000000001</v>
      </c>
      <c r="D34" s="8">
        <v>46.666699999999999</v>
      </c>
      <c r="E34" s="8">
        <v>76.666700000000006</v>
      </c>
      <c r="F34" s="8">
        <v>66.666700000000006</v>
      </c>
      <c r="G34" s="8">
        <v>60</v>
      </c>
      <c r="H34" s="8">
        <v>63.333300000000001</v>
      </c>
      <c r="I34" s="8">
        <v>63.333300000000001</v>
      </c>
      <c r="J34" s="8">
        <v>76.666700000000006</v>
      </c>
      <c r="K34" s="14">
        <f t="shared" si="4"/>
        <v>65.185188888888888</v>
      </c>
      <c r="L34" s="9">
        <f t="shared" si="5"/>
        <v>9.1456039160140499</v>
      </c>
    </row>
    <row r="35" spans="1:12">
      <c r="A35" s="7">
        <v>8</v>
      </c>
      <c r="B35" s="8">
        <v>70</v>
      </c>
      <c r="C35" s="8">
        <v>63.333300000000001</v>
      </c>
      <c r="D35" s="8">
        <v>63.333300000000001</v>
      </c>
      <c r="E35" s="8">
        <v>76.666700000000006</v>
      </c>
      <c r="F35" s="8">
        <v>66.666700000000006</v>
      </c>
      <c r="G35" s="8">
        <v>60</v>
      </c>
      <c r="H35" s="8">
        <v>66.666700000000006</v>
      </c>
      <c r="I35" s="8">
        <v>56.666699999999999</v>
      </c>
      <c r="J35" s="8">
        <v>76.666700000000006</v>
      </c>
      <c r="K35" s="14">
        <f t="shared" si="4"/>
        <v>66.666677777777778</v>
      </c>
      <c r="L35" s="9">
        <f t="shared" si="5"/>
        <v>6.8718528150670162</v>
      </c>
    </row>
    <row r="36" spans="1:12">
      <c r="A36" s="7">
        <v>10</v>
      </c>
      <c r="B36" s="8">
        <v>70</v>
      </c>
      <c r="C36" s="8">
        <v>63.333300000000001</v>
      </c>
      <c r="D36" s="8">
        <v>60</v>
      </c>
      <c r="E36" s="8">
        <v>76.666700000000006</v>
      </c>
      <c r="F36" s="8">
        <v>66.666700000000006</v>
      </c>
      <c r="G36" s="8">
        <v>60</v>
      </c>
      <c r="H36" s="8">
        <v>70</v>
      </c>
      <c r="I36" s="8">
        <v>63.333300000000001</v>
      </c>
      <c r="J36" s="8">
        <v>80</v>
      </c>
      <c r="K36" s="14">
        <f t="shared" si="4"/>
        <v>67.777777777777771</v>
      </c>
      <c r="L36" s="9">
        <f t="shared" si="5"/>
        <v>7.0710776328254559</v>
      </c>
    </row>
    <row r="37" spans="1:12">
      <c r="A37" s="7">
        <v>20</v>
      </c>
      <c r="B37" s="8">
        <v>70</v>
      </c>
      <c r="C37" s="8">
        <v>60</v>
      </c>
      <c r="D37" s="8">
        <v>63.333300000000001</v>
      </c>
      <c r="E37" s="8">
        <v>73.333299999999994</v>
      </c>
      <c r="F37" s="8">
        <v>66.666700000000006</v>
      </c>
      <c r="G37" s="8">
        <v>56.666699999999999</v>
      </c>
      <c r="H37" s="8">
        <v>66.666700000000006</v>
      </c>
      <c r="I37" s="8">
        <v>66.666700000000006</v>
      </c>
      <c r="J37" s="8">
        <v>80</v>
      </c>
      <c r="K37" s="14">
        <f t="shared" si="4"/>
        <v>67.037044444444447</v>
      </c>
      <c r="L37" s="9">
        <f t="shared" si="5"/>
        <v>6.9610827347674702</v>
      </c>
    </row>
    <row r="38" spans="1:12">
      <c r="A38" s="7">
        <v>30</v>
      </c>
      <c r="B38" s="8">
        <v>73.333299999999994</v>
      </c>
      <c r="C38" s="8">
        <v>66.666700000000006</v>
      </c>
      <c r="D38" s="8">
        <v>66.666700000000006</v>
      </c>
      <c r="E38" s="8">
        <v>76.666700000000006</v>
      </c>
      <c r="F38" s="8">
        <v>56.666699999999999</v>
      </c>
      <c r="G38" s="8">
        <v>56.666699999999999</v>
      </c>
      <c r="H38" s="8">
        <v>56.666699999999999</v>
      </c>
      <c r="I38" s="8">
        <v>76.666700000000006</v>
      </c>
      <c r="J38" s="8">
        <v>63.333300000000001</v>
      </c>
      <c r="K38" s="14">
        <f t="shared" si="4"/>
        <v>65.92594444444444</v>
      </c>
      <c r="L38" s="9">
        <f t="shared" si="5"/>
        <v>8.2962087876196922</v>
      </c>
    </row>
    <row r="39" spans="1:12">
      <c r="A39" s="7">
        <v>40</v>
      </c>
      <c r="B39" s="8">
        <v>76.666700000000006</v>
      </c>
      <c r="C39" s="8">
        <v>73.333299999999994</v>
      </c>
      <c r="D39" s="8">
        <v>70</v>
      </c>
      <c r="E39" s="8">
        <v>76.666700000000006</v>
      </c>
      <c r="F39" s="8">
        <v>63.333300000000001</v>
      </c>
      <c r="G39" s="8">
        <v>56.666699999999999</v>
      </c>
      <c r="H39" s="8">
        <v>66.666700000000006</v>
      </c>
      <c r="I39" s="8">
        <v>73.333299999999994</v>
      </c>
      <c r="J39" s="8">
        <v>50</v>
      </c>
      <c r="K39" s="14">
        <f t="shared" si="4"/>
        <v>67.407411111111116</v>
      </c>
      <c r="L39" s="9">
        <f t="shared" si="5"/>
        <v>9.2462868757470069</v>
      </c>
    </row>
    <row r="40" spans="1:12">
      <c r="A40" s="7">
        <v>50</v>
      </c>
      <c r="B40" s="8">
        <v>53.333300000000001</v>
      </c>
      <c r="C40" s="8">
        <v>50</v>
      </c>
      <c r="D40" s="8">
        <v>73.333299999999994</v>
      </c>
      <c r="E40" s="8">
        <v>73.333299999999994</v>
      </c>
      <c r="F40" s="8">
        <v>63.333300000000001</v>
      </c>
      <c r="G40" s="8">
        <v>53.333300000000001</v>
      </c>
      <c r="H40" s="8">
        <v>70</v>
      </c>
      <c r="I40" s="8">
        <v>70</v>
      </c>
      <c r="J40" s="8">
        <v>53.333300000000001</v>
      </c>
      <c r="K40" s="14">
        <f t="shared" si="4"/>
        <v>62.222200000000008</v>
      </c>
      <c r="L40" s="9">
        <f t="shared" si="5"/>
        <v>9.7182545872445072</v>
      </c>
    </row>
    <row r="41" spans="1:12" ht="16" thickBot="1">
      <c r="A41" s="10">
        <v>60</v>
      </c>
      <c r="B41" s="11">
        <v>46.666699999999999</v>
      </c>
      <c r="C41" s="11">
        <v>46.666699999999999</v>
      </c>
      <c r="D41" s="11">
        <v>33.333300000000001</v>
      </c>
      <c r="E41" s="11">
        <v>66.666700000000006</v>
      </c>
      <c r="F41" s="11">
        <v>60</v>
      </c>
      <c r="G41" s="11">
        <v>50</v>
      </c>
      <c r="H41" s="11">
        <v>70</v>
      </c>
      <c r="I41" s="11">
        <v>46.666699999999999</v>
      </c>
      <c r="J41" s="11">
        <v>70</v>
      </c>
      <c r="K41" s="15">
        <f t="shared" si="4"/>
        <v>54.44445555555555</v>
      </c>
      <c r="L41" s="12">
        <f t="shared" si="5"/>
        <v>12.801912834525071</v>
      </c>
    </row>
  </sheetData>
  <mergeCells count="3">
    <mergeCell ref="A1:L1"/>
    <mergeCell ref="A15:L15"/>
    <mergeCell ref="A29:L29"/>
  </mergeCells>
  <phoneticPr fontId="6" type="noConversion"/>
  <pageMargins left="0.75" right="0.75" top="1" bottom="1" header="0.5" footer="0.5"/>
  <pageSetup scale="64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Kellen Betts</dc:creator>
  <cp:lastModifiedBy>Kellen Betts</cp:lastModifiedBy>
  <cp:lastPrinted>2012-03-15T06:08:54Z</cp:lastPrinted>
  <dcterms:created xsi:type="dcterms:W3CDTF">2012-03-13T21:50:19Z</dcterms:created>
  <dcterms:modified xsi:type="dcterms:W3CDTF">2012-03-15T06:48:35Z</dcterms:modified>
</cp:coreProperties>
</file>