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341" documentId="8_{6BC49C80-0B7D-4E43-9150-F1797491F37A}" xr6:coauthVersionLast="47" xr6:coauthVersionMax="47" xr10:uidLastSave="{403D17EE-DBBF-45F9-A398-E4432FC91E6E}"/>
  <bookViews>
    <workbookView xWindow="-120" yWindow="-120" windowWidth="29040" windowHeight="15720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F11" i="1"/>
  <c r="F12" i="1"/>
  <c r="F13" i="1"/>
  <c r="K2" i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<sst xmlns="http://schemas.openxmlformats.org/spreadsheetml/2006/main" count="96" uniqueCount="34">
  <si>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</si>
  <si>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</si>
  <si>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</si>
  <si>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</si>
  <si>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</si>
  <si>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</si>
  <si>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</si>
  <si>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</si>
  <si>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</si>
  <si>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</si>
  <si>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</si>
  <si>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</si>
  <si>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</si>
  <si>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</si>
  <si>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</si>
  <si>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</si>
  <si>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</si>
  <si>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</si>
  <si>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</si>
  <si>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</si>
  <si>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</si>
  <si>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</si>
  <si>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</si>
  <si>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</si>
  <si>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</si>
  <si>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Technical_limit_longedge_inches_tier2</t>
  </si>
  <si>
    <t>Technical_limit_shortedge_inches_tier2</t>
  </si>
  <si>
    <t>CoreRange_ maxlongedge_inches_tier2</t>
  </si>
  <si>
    <t>CoreRange_maxshortedge_inches_tier2</t>
  </si>
  <si>
    <t>MaxArea_Core_squarefeet</t>
  </si>
  <si>
    <t>MaxArea_Technical_limit_squarefeet</t>
  </si>
  <si>
    <t>4mm-0.5mm-4mm</t>
  </si>
  <si>
    <t>4mm-1.1mm-4mm</t>
  </si>
  <si>
    <t>4mm-1.3mm-4mm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</si>
</sst>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1" headerRowBorderDxfId="30" tableBorderDxfId="29" totalsRowBorderDxfId="28">
  <autoFilter ref="A1:O19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23"/>
    <tableColumn id="9" xr3:uid="{9E13ECA2-B6B1-4733-900A-5BE93A8D3345}" name="CoreRange_MaxArea_squarefeet" dataDxfId="22"/>
    <tableColumn id="5" xr3:uid="{1CF541CC-472A-4EE3-B047-98FC92EEAD7C}" name="CoreRange_ maxlongedge_inches" dataDxfId="21"/>
    <tableColumn id="6" xr3:uid="{B12C17A9-713B-4692-8891-55EC65102BE1}" name="CoreRange_maxshortedge_inches" dataDxfId="20"/>
    <tableColumn id="14" xr3:uid="{2492FBDE-94CB-4B22-AEFD-CEFA0854740A}" name="CoreRange_ maxlongedge_inches_tier2" dataDxfId="19"/>
    <tableColumn id="15" xr3:uid="{B310575D-77C2-46A3-AC4E-81586F7E8288}" name="CoreRange_maxshortedge_inches_tier2" dataDxfId="18"/>
    <tableColumn id="10" xr3:uid="{5FB2E640-B19A-436D-89BB-DA5D5C10B21F}" name="Technical_limit_MaxArea_squarefeet" dataDxfId="17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6"/>
    <tableColumn id="8" xr3:uid="{00E9EE44-E0EF-49D8-8234-306F251877DF}" name="Technical_limit_shortedge_inches" dataDxfId="15"/>
    <tableColumn id="12" xr3:uid="{7F24A84B-4321-47CA-88B5-DE6127B6D9E6}" name="Technical_limit_longedge_inches_tier2" dataDxfId="14"/>
    <tableColumn id="13" xr3:uid="{0CD704B8-9C34-48DF-BAC9-1DD4478E6711}" name="Technical_limit_shortedge_inches_tier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1" tableBorderDxfId="10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Core_squarefeet" dataDxfId="3"/>
    <tableColumn id="5" xr3:uid="{B640588E-3A88-4B56-814C-8D2E42E53342}" name="MaxArea_Technical_limit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workbookViewId="0">
      <selection activeCell="A8" sqref="A8:XFD10"/>
    </sheetView>
  </sheetViews>
  <sheetFormatPr defaultRowHeight="15" x14ac:dyDescent="0.25"/>
  <cols>
    <col min="2" max="2" width="25" customWidth="1"/>
    <col min="3" max="3" width="23.42578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11" width="26.85546875" customWidth="1"/>
    <col min="12" max="12" width="25.85546875" customWidth="1"/>
    <col min="13" max="13" width="26.7109375" customWidth="1"/>
    <col min="14" max="14" width="43.140625" customWidth="1"/>
    <col min="15" max="15" width="39.28515625" customWidth="1"/>
  </cols>
  <sheetData>
    <row r="1" spans="1:15" x14ac:dyDescent="0.25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27</v>
      </c>
      <c r="J1" s="1" t="s">
        <v>28</v>
      </c>
      <c r="K1" s="1" t="s">
        <v>16</v>
      </c>
      <c r="L1" s="1" t="s">
        <v>17</v>
      </c>
      <c r="M1" s="1" t="s">
        <v>18</v>
      </c>
      <c r="N1" s="1" t="s">
        <v>25</v>
      </c>
      <c r="O1" s="1" t="s">
        <v>26</v>
      </c>
    </row>
    <row r="2" spans="1:15" x14ac:dyDescent="0.25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25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25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25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40.833333333333336</v>
      </c>
      <c r="L5" s="1">
        <v>98</v>
      </c>
      <c r="M5" s="1">
        <v>60</v>
      </c>
      <c r="N5" s="1"/>
      <c r="O5" s="1"/>
    </row>
    <row r="6" spans="1:15" x14ac:dyDescent="0.25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25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25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49</v>
      </c>
      <c r="L8" s="1">
        <v>98</v>
      </c>
      <c r="M8" s="1">
        <v>72</v>
      </c>
      <c r="N8" s="1"/>
      <c r="O8" s="1"/>
    </row>
    <row r="9" spans="1:15" x14ac:dyDescent="0.25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49.5</v>
      </c>
      <c r="G9" s="1">
        <v>99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25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25">
      <c r="A11" s="2" t="s">
        <v>20</v>
      </c>
      <c r="B11" s="2" t="s">
        <v>31</v>
      </c>
      <c r="C11" s="1" t="s">
        <v>1</v>
      </c>
      <c r="D11" s="1">
        <v>4</v>
      </c>
      <c r="E11" s="1">
        <v>0.5</v>
      </c>
      <c r="F11" s="7">
        <f>Table1[[#This Row],[CoreRange_ maxlongedge_inches]]*Table1[[#This Row],[CoreRange_maxshortedge_inches]]/144</f>
        <v>30</v>
      </c>
      <c r="G11" s="1">
        <v>90</v>
      </c>
      <c r="H11" s="1">
        <v>48</v>
      </c>
      <c r="I11" s="1"/>
      <c r="J11" s="1"/>
      <c r="K11" s="7">
        <f>Table1[[#This Row],[Technical_limit_longedge_inches]]*Table1[[#This Row],[Technical_limit_shortedge_inches]]/144</f>
        <v>30</v>
      </c>
      <c r="L11" s="1">
        <v>90</v>
      </c>
      <c r="M11" s="1">
        <v>48</v>
      </c>
      <c r="N11" s="1"/>
      <c r="O11" s="1"/>
    </row>
    <row r="12" spans="1:15" x14ac:dyDescent="0.25">
      <c r="A12" s="2" t="s">
        <v>20</v>
      </c>
      <c r="B12" s="2" t="s">
        <v>32</v>
      </c>
      <c r="C12" s="1" t="s">
        <v>1</v>
      </c>
      <c r="D12" s="1">
        <v>4</v>
      </c>
      <c r="E12" s="1">
        <v>1.1000000000000001</v>
      </c>
      <c r="F12" s="7">
        <f>Table1[[#This Row],[CoreRange_ maxlongedge_inches]]*Table1[[#This Row],[CoreRange_maxshortedge_inches]]/144</f>
        <v>30</v>
      </c>
      <c r="G12" s="1">
        <v>90</v>
      </c>
      <c r="H12" s="1">
        <v>48</v>
      </c>
      <c r="I12" s="1"/>
      <c r="J12" s="1"/>
      <c r="K12" s="7">
        <f>Table1[[#This Row],[Technical_limit_longedge_inches]]*Table1[[#This Row],[Technical_limit_shortedge_inches]]/144</f>
        <v>30</v>
      </c>
      <c r="L12" s="1">
        <v>90</v>
      </c>
      <c r="M12" s="1">
        <v>48</v>
      </c>
      <c r="N12" s="1"/>
      <c r="O12" s="1"/>
    </row>
    <row r="13" spans="1:15" x14ac:dyDescent="0.25">
      <c r="A13" s="5" t="s">
        <v>20</v>
      </c>
      <c r="B13" s="5" t="s">
        <v>33</v>
      </c>
      <c r="C13" s="6" t="s">
        <v>1</v>
      </c>
      <c r="D13" s="1">
        <v>4</v>
      </c>
      <c r="E13" s="1">
        <v>1.3</v>
      </c>
      <c r="F13" s="7">
        <f>Table1[[#This Row],[CoreRange_ maxlongedge_inches]]*Table1[[#This Row],[CoreRange_maxshortedge_inches]]/144</f>
        <v>30</v>
      </c>
      <c r="G13" s="1">
        <v>90</v>
      </c>
      <c r="H13" s="1">
        <v>48</v>
      </c>
      <c r="I13" s="1"/>
      <c r="J13" s="1"/>
      <c r="K13" s="7">
        <f>Table1[[#This Row],[Technical_limit_longedge_inches]]*Table1[[#This Row],[Technical_limit_shortedge_inches]]/144</f>
        <v>30</v>
      </c>
      <c r="L13" s="1">
        <v>90</v>
      </c>
      <c r="M13" s="1">
        <v>48</v>
      </c>
      <c r="N13" s="1"/>
      <c r="O13" s="1"/>
    </row>
    <row r="14" spans="1:15" x14ac:dyDescent="0.25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25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25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25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25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25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tabSelected="1" workbookViewId="0">
      <selection activeCell="G8" sqref="G8"/>
    </sheetView>
  </sheetViews>
  <sheetFormatPr defaultRowHeight="15" x14ac:dyDescent="0.25"/>
  <cols>
    <col min="2" max="2" width="25" customWidth="1"/>
    <col min="3" max="3" width="17.5703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8" width="26.85546875" customWidth="1"/>
    <col min="9" max="9" width="35.28515625" customWidth="1"/>
    <col min="10" max="10" width="24.28515625" customWidth="1"/>
  </cols>
  <sheetData>
    <row r="1" spans="1:9" x14ac:dyDescent="0.25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29</v>
      </c>
      <c r="G1" s="4" t="s">
        <v>30</v>
      </c>
      <c r="H1" s="4" t="s">
        <v>23</v>
      </c>
      <c r="I1" s="4" t="s">
        <v>24</v>
      </c>
    </row>
    <row r="2" spans="1:9" x14ac:dyDescent="0.25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20</v>
      </c>
      <c r="G2" s="9">
        <v>20</v>
      </c>
      <c r="H2" s="9">
        <v>80</v>
      </c>
      <c r="I2" s="9">
        <v>80</v>
      </c>
    </row>
    <row r="3" spans="1:9" x14ac:dyDescent="0.25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20</v>
      </c>
      <c r="G3" s="9">
        <v>20</v>
      </c>
      <c r="H3" s="9">
        <v>80</v>
      </c>
      <c r="I3" s="9">
        <v>80</v>
      </c>
    </row>
    <row r="4" spans="1:9" x14ac:dyDescent="0.25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20</v>
      </c>
      <c r="G4" s="9">
        <v>20</v>
      </c>
      <c r="H4" s="9">
        <v>80</v>
      </c>
      <c r="I4" s="9">
        <v>80</v>
      </c>
    </row>
    <row r="5" spans="1:9" x14ac:dyDescent="0.25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40</v>
      </c>
      <c r="G5" s="9">
        <v>40</v>
      </c>
      <c r="H5" s="9">
        <v>95</v>
      </c>
      <c r="I5" s="9">
        <v>98</v>
      </c>
    </row>
    <row r="6" spans="1:9" x14ac:dyDescent="0.25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40</v>
      </c>
      <c r="G6" s="9">
        <v>40</v>
      </c>
      <c r="H6" s="9">
        <v>95</v>
      </c>
      <c r="I6" s="9">
        <v>100</v>
      </c>
    </row>
    <row r="7" spans="1:9" x14ac:dyDescent="0.25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40</v>
      </c>
      <c r="G7" s="9">
        <v>40</v>
      </c>
      <c r="H7" s="9">
        <v>95</v>
      </c>
      <c r="I7" s="9">
        <v>100</v>
      </c>
    </row>
    <row r="8" spans="1:9" x14ac:dyDescent="0.25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7">
        <v>46.84</v>
      </c>
      <c r="G8" s="9">
        <v>50</v>
      </c>
      <c r="H8" s="9">
        <v>95</v>
      </c>
      <c r="I8" s="9">
        <v>98</v>
      </c>
    </row>
    <row r="9" spans="1:9" x14ac:dyDescent="0.25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7">
        <v>46.84</v>
      </c>
      <c r="G9" s="9">
        <v>50</v>
      </c>
      <c r="H9" s="9">
        <v>95</v>
      </c>
      <c r="I9" s="9">
        <v>120</v>
      </c>
    </row>
    <row r="10" spans="1:9" x14ac:dyDescent="0.25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7">
        <v>46.84</v>
      </c>
      <c r="G10" s="9">
        <v>50</v>
      </c>
      <c r="H10" s="10">
        <v>95</v>
      </c>
      <c r="I10" s="10">
        <v>120</v>
      </c>
    </row>
    <row r="11" spans="1:9" x14ac:dyDescent="0.25">
      <c r="A11" s="2" t="s">
        <v>20</v>
      </c>
      <c r="B11" s="2" t="s">
        <v>31</v>
      </c>
      <c r="C11" s="1" t="s">
        <v>22</v>
      </c>
      <c r="D11" s="1">
        <v>4</v>
      </c>
      <c r="E11" s="1">
        <v>0.5</v>
      </c>
      <c r="F11" s="7">
        <v>28</v>
      </c>
      <c r="G11" s="1">
        <v>28</v>
      </c>
      <c r="H11" s="9">
        <v>90</v>
      </c>
      <c r="I11" s="9">
        <v>90</v>
      </c>
    </row>
    <row r="12" spans="1:9" x14ac:dyDescent="0.25">
      <c r="A12" s="2" t="s">
        <v>20</v>
      </c>
      <c r="B12" s="2" t="s">
        <v>32</v>
      </c>
      <c r="C12" s="1" t="s">
        <v>22</v>
      </c>
      <c r="D12" s="1">
        <v>4</v>
      </c>
      <c r="E12" s="1">
        <v>1.1000000000000001</v>
      </c>
      <c r="F12" s="7">
        <v>28</v>
      </c>
      <c r="G12" s="1">
        <v>28</v>
      </c>
      <c r="H12" s="9">
        <v>90</v>
      </c>
      <c r="I12" s="9">
        <v>90</v>
      </c>
    </row>
    <row r="13" spans="1:9" x14ac:dyDescent="0.25">
      <c r="A13" s="5" t="s">
        <v>20</v>
      </c>
      <c r="B13" s="5" t="s">
        <v>33</v>
      </c>
      <c r="C13" s="1" t="s">
        <v>22</v>
      </c>
      <c r="D13" s="1">
        <v>4</v>
      </c>
      <c r="E13" s="6">
        <v>1.3</v>
      </c>
      <c r="F13" s="7">
        <v>28</v>
      </c>
      <c r="G13" s="1">
        <v>28</v>
      </c>
      <c r="H13" s="9">
        <v>90</v>
      </c>
      <c r="I13" s="9">
        <v>90</v>
      </c>
    </row>
    <row r="14" spans="1:9" x14ac:dyDescent="0.25">
      <c r="A14" s="2"/>
      <c r="B14" s="2"/>
      <c r="C14" s="6"/>
      <c r="D14" s="1"/>
      <c r="E14" s="1"/>
      <c r="F14" s="7"/>
      <c r="G14" s="1"/>
      <c r="H14" s="9"/>
      <c r="I14" s="9"/>
    </row>
    <row r="15" spans="1:9" x14ac:dyDescent="0.25">
      <c r="A15" s="2"/>
      <c r="B15" s="2"/>
      <c r="C15" s="6"/>
      <c r="D15" s="1"/>
      <c r="E15" s="1"/>
      <c r="F15" s="7"/>
      <c r="G15" s="1"/>
      <c r="H15" s="9"/>
      <c r="I15" s="9"/>
    </row>
    <row r="16" spans="1:9" x14ac:dyDescent="0.25">
      <c r="A16" s="2"/>
      <c r="B16" s="2"/>
      <c r="C16" s="6"/>
      <c r="D16" s="1"/>
      <c r="E16" s="1"/>
      <c r="F16" s="7"/>
      <c r="G16" s="1"/>
      <c r="H16" s="9"/>
      <c r="I16" s="9"/>
    </row>
    <row r="17" spans="1:9" x14ac:dyDescent="0.25">
      <c r="A17" s="2"/>
      <c r="B17" s="2"/>
      <c r="C17" s="1"/>
      <c r="D17" s="1"/>
      <c r="E17" s="1"/>
      <c r="F17" s="7"/>
      <c r="G17" s="1"/>
      <c r="H17" s="9"/>
      <c r="I17" s="9"/>
    </row>
    <row r="18" spans="1:9" x14ac:dyDescent="0.25">
      <c r="A18" s="2"/>
      <c r="B18" s="2"/>
      <c r="C18" s="1"/>
      <c r="D18" s="1"/>
      <c r="E18" s="1"/>
      <c r="F18" s="7"/>
      <c r="G18" s="1"/>
      <c r="H18" s="9"/>
      <c r="I18" s="9"/>
    </row>
    <row r="19" spans="1:9" x14ac:dyDescent="0.25">
      <c r="A19" s="2"/>
      <c r="B19" s="5"/>
      <c r="C19" s="1"/>
      <c r="D19" s="6"/>
      <c r="E19" s="6"/>
      <c r="F19" s="7"/>
      <c r="G19" s="6"/>
      <c r="H19" s="9"/>
      <c r="I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2025-10-29T19:17:33Z</dcterms:modified>
</cp:coreProperties>
</file>