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pencustomersupport-my.sharepoint.com/personal/kbiega_thinkalpen_com/Documents/Documents/IGUs/product info/Product Catalog Drafts/"/>
    </mc:Choice>
  </mc:AlternateContent>
  <xr:revisionPtr revIDLastSave="19" documentId="8_{B54F0CD2-0CF4-4ED0-BDFF-55BD42AC4D79}" xr6:coauthVersionLast="47" xr6:coauthVersionMax="47" xr10:uidLastSave="{F887D8E4-2CBE-47C4-98EC-9DCD27295023}"/>
  <bookViews>
    <workbookView xWindow="-28920" yWindow="-3225" windowWidth="29040" windowHeight="15720" xr2:uid="{3B798C6C-F77F-4AFD-8CF8-D88FE96A59C4}"/>
  </bookViews>
  <sheets>
    <sheet name="tempered" sheetId="1" r:id="rId1"/>
    <sheet name="anneal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<sst xmlns="http://schemas.openxmlformats.org/spreadsheetml/2006/main" count="74" uniqueCount="27">
  <si>
    <t>Tempered or Annealed</t>
  </si>
  <si>
    <t>Tempered</t>
  </si>
  <si>
    <t>Name</t>
  </si>
  <si>
    <t>3mm-0.5mm-3mm</t>
  </si>
  <si>
    <t>3mm-1.1mm-3mm</t>
  </si>
  <si>
    <t>3mm-1.3mm-3mm</t>
  </si>
  <si>
    <t>5mm-0.5mm-5mm</t>
  </si>
  <si>
    <t>5mm-1.1mm-5mm</t>
  </si>
  <si>
    <t>5mm-1.3mm-5mm</t>
  </si>
  <si>
    <t>6mm-0.5mm-6mm</t>
  </si>
  <si>
    <t>6mm-1.1mm-6mm</t>
  </si>
  <si>
    <t>6mm-1.3mm-6mm</t>
  </si>
  <si>
    <t>Outer Lites</t>
  </si>
  <si>
    <t>CoreRange_ maxlongedge_inches</t>
  </si>
  <si>
    <t>CoreRange_maxshortedge_inches</t>
  </si>
  <si>
    <t>CoreRange_MaxArea_squarefeet</t>
  </si>
  <si>
    <t>Technical_limit_MaxArea_squarefeet</t>
  </si>
  <si>
    <t>Technical_limit_longedge_inches</t>
  </si>
  <si>
    <t>Technical_limit_shortedge_inches</t>
  </si>
  <si>
    <t>Panes</t>
  </si>
  <si>
    <t>Triple</t>
  </si>
  <si>
    <t>Inner Lite(s)</t>
  </si>
  <si>
    <t>Annealed</t>
  </si>
  <si>
    <t>CoreRange_maxedge_inches</t>
  </si>
  <si>
    <t>Technical_limit_maxedge_inches</t>
  </si>
  <si>
    <t>MaxArea_AspectRatioLessThanTwo_squarefeet</t>
  </si>
  <si>
    <t>MaxArea_AspectRatioGreaterThanTwo_squarefeet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</si>
</sst>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1" xfId="0" applyNumberFormat="1" applyBorder="1"/>
    <xf numFmtId="2" fontId="0" fillId="0" borderId="8" xfId="0" applyNumberFormat="1" applyBorder="1"/>
    <xf numFmtId="0" fontId="1" fillId="2" borderId="5" xfId="0" applyFont="1" applyFill="1" applyBorder="1"/>
    <xf numFmtId="1" fontId="0" fillId="0" borderId="1" xfId="0" applyNumberFormat="1" applyBorder="1"/>
    <xf numFmtId="1" fontId="0" fillId="0" borderId="8" xfId="0" applyNumberFormat="1" applyBorder="1"/>
  </cellXfs>
  <cellStyles count="1">
    <cellStyle name="Normal" xfId="0" builtinId="0"/>
  </cellStyles>
  <dxfs count="28"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4DF495-D360-4BE4-9CD3-E5BDBE991E59}" name="Table1" displayName="Table1" ref="A1:K19" totalsRowShown="0" headerRowDxfId="27" headerRowBorderDxfId="26" tableBorderDxfId="25" totalsRowBorderDxfId="24">
  <autoFilter ref="A1:K19" xr:uid="{104DF495-D360-4BE4-9CD3-E5BDBE991E59}"/>
  <tableColumns count="11">
    <tableColumn id="11" xr3:uid="{550198D4-0C29-473A-9443-F5FB646FFB91}" name="Panes" dataDxfId="23"/>
    <tableColumn id="1" xr3:uid="{E1CE173D-64FC-4C9D-8039-E16D1AA6F58F}" name="Name" dataDxfId="22"/>
    <tableColumn id="2" xr3:uid="{B2FBAAE5-7DE9-444C-9C4B-3C44D9D051A0}" name="Tempered or Annealed" dataDxfId="21"/>
    <tableColumn id="3" xr3:uid="{FEAF74A1-52AA-4BD9-8428-319E233A81D1}" name="Outer Lites" dataDxfId="20"/>
    <tableColumn id="4" xr3:uid="{10DA7476-5F75-41DE-BF9D-4ACDBCFAA4D2}" name="Inner Lite(s)" dataDxfId="19"/>
    <tableColumn id="9" xr3:uid="{9E13ECA2-B6B1-4733-900A-5BE93A8D3345}" name="CoreRange_MaxArea_squarefeet" dataDxfId="18"/>
    <tableColumn id="5" xr3:uid="{1CF541CC-472A-4EE3-B047-98FC92EEAD7C}" name="CoreRange_ maxlongedge_inches" dataDxfId="17"/>
    <tableColumn id="6" xr3:uid="{B12C17A9-713B-4692-8891-55EC65102BE1}" name="CoreRange_maxshortedge_inches" dataDxfId="16"/>
    <tableColumn id="10" xr3:uid="{5FB2E640-B19A-436D-89BB-DA5D5C10B21F}" name="Technical_limit_MaxArea_squarefeet" dataDxfId="15">
      <calculatedColumnFormula>Table1[[#This Row],[Technical_limit_longedge_inches]]*Table1[[#This Row],[Technical_limit_shortedge_inches]]/144</calculatedColumnFormula>
    </tableColumn>
    <tableColumn id="7" xr3:uid="{2F19F84F-DDBE-4044-AD2A-B4812AE21CC9}" name="Technical_limit_longedge_inches" dataDxfId="14"/>
    <tableColumn id="8" xr3:uid="{00E9EE44-E0EF-49D8-8234-306F251877DF}" name="Technical_limit_shortedge_inches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82B8EE-1A9B-4722-8DC6-054E0020B2FE}" name="Table13" displayName="Table13" ref="A1:I19" totalsRowShown="0" headerRowDxfId="12" headerRowBorderDxfId="11" tableBorderDxfId="10" totalsRowBorderDxfId="9">
  <autoFilter ref="A1:I19" xr:uid="{104DF495-D360-4BE4-9CD3-E5BDBE991E59}"/>
  <tableColumns count="9">
    <tableColumn id="11" xr3:uid="{920B46D6-E6AA-4E14-80E5-9C48CF6011B4}" name="Panes" dataDxfId="8"/>
    <tableColumn id="1" xr3:uid="{3862F40A-D609-4AA9-AF61-12AB21239383}" name="Name" dataDxfId="7"/>
    <tableColumn id="2" xr3:uid="{9F9F8FE5-16EB-41CB-BAE9-74495EBE4025}" name="Tempered or Annealed" dataDxfId="6"/>
    <tableColumn id="3" xr3:uid="{05C8CFC6-6C14-471F-9A65-09A0FB8F0225}" name="Outer Lites" dataDxfId="5"/>
    <tableColumn id="4" xr3:uid="{2EF40620-628D-45CC-AADD-580A58C3F245}" name="Inner Lite(s)" dataDxfId="4"/>
    <tableColumn id="9" xr3:uid="{0CE9B3F0-41BB-41AA-A197-03E35105F9A1}" name="MaxArea_AspectRatioLessThanTwo_squarefeet" dataDxfId="3"/>
    <tableColumn id="5" xr3:uid="{B640588E-3A88-4B56-814C-8D2E42E53342}" name="MaxArea_AspectRatioGreaterThanTwo_squarefeet" dataDxfId="2"/>
    <tableColumn id="6" xr3:uid="{E4426821-3C88-4319-99A4-83C1626CC605}" name="CoreRange_maxedge_inches" dataDxfId="1"/>
    <tableColumn id="10" xr3:uid="{8E4756E0-82B2-4746-9BB1-03A882A38134}" name="Technical_limit_maxedge_inches" dataDxfId="0">
      <calculatedColumnFormula>#REF!*#REF!/144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1BDFF-CB31-40DD-8A3F-BCA0E90AFF04}">
  <dimension ref="A1:K19"/>
  <sheetViews>
    <sheetView tabSelected="1" topLeftCell="B1" workbookViewId="0">
      <selection activeCell="K12" sqref="K12"/>
    </sheetView>
  </sheetViews>
  <sheetFormatPr defaultRowHeight="14.4" x14ac:dyDescent="0.3"/>
  <cols>
    <col min="2" max="2" width="25" customWidth="1"/>
    <col min="3" max="3" width="23.44140625" customWidth="1"/>
    <col min="4" max="4" width="13.109375" customWidth="1"/>
    <col min="5" max="5" width="15.5546875" customWidth="1"/>
    <col min="6" max="6" width="22.5546875" customWidth="1"/>
    <col min="7" max="7" width="26.44140625" customWidth="1"/>
    <col min="8" max="9" width="26.88671875" customWidth="1"/>
    <col min="10" max="10" width="25.88671875" customWidth="1"/>
    <col min="11" max="11" width="26.6640625" customWidth="1"/>
  </cols>
  <sheetData>
    <row r="1" spans="1:11" x14ac:dyDescent="0.3">
      <c r="A1" s="12" t="s">
        <v>19</v>
      </c>
      <c r="B1" s="4" t="s">
        <v>2</v>
      </c>
      <c r="C1" s="5" t="s">
        <v>0</v>
      </c>
      <c r="D1" s="5" t="s">
        <v>12</v>
      </c>
      <c r="E1" s="5" t="s">
        <v>21</v>
      </c>
      <c r="F1" s="5" t="s">
        <v>15</v>
      </c>
      <c r="G1" s="5" t="s">
        <v>13</v>
      </c>
      <c r="H1" s="5" t="s">
        <v>14</v>
      </c>
      <c r="I1" s="5" t="s">
        <v>16</v>
      </c>
      <c r="J1" s="5" t="s">
        <v>17</v>
      </c>
      <c r="K1" s="6" t="s">
        <v>18</v>
      </c>
    </row>
    <row r="2" spans="1:11" x14ac:dyDescent="0.3">
      <c r="A2" s="2" t="s">
        <v>20</v>
      </c>
      <c r="B2" s="2" t="s">
        <v>3</v>
      </c>
      <c r="C2" s="1" t="s">
        <v>1</v>
      </c>
      <c r="D2" s="1">
        <v>3</v>
      </c>
      <c r="E2" s="1">
        <v>0.5</v>
      </c>
      <c r="F2" s="10">
        <f>Table1[[#This Row],[CoreRange_ maxlongedge_inches]]*Table1[[#This Row],[CoreRange_maxshortedge_inches]]/144</f>
        <v>20</v>
      </c>
      <c r="G2" s="1">
        <v>80</v>
      </c>
      <c r="H2" s="1">
        <v>36</v>
      </c>
      <c r="I2" s="10">
        <f>Table1[[#This Row],[Technical_limit_longedge_inches]]*Table1[[#This Row],[Technical_limit_shortedge_inches]]/144</f>
        <v>20</v>
      </c>
      <c r="J2" s="1">
        <v>80</v>
      </c>
      <c r="K2" s="3">
        <v>36</v>
      </c>
    </row>
    <row r="3" spans="1:11" x14ac:dyDescent="0.3">
      <c r="A3" s="2" t="s">
        <v>20</v>
      </c>
      <c r="B3" s="2" t="s">
        <v>4</v>
      </c>
      <c r="C3" s="1" t="s">
        <v>1</v>
      </c>
      <c r="D3" s="1">
        <v>3</v>
      </c>
      <c r="E3" s="1">
        <v>1.1000000000000001</v>
      </c>
      <c r="F3" s="10">
        <f>Table1[[#This Row],[CoreRange_ maxlongedge_inches]]*Table1[[#This Row],[CoreRange_maxshortedge_inches]]/144</f>
        <v>20</v>
      </c>
      <c r="G3" s="1">
        <v>80</v>
      </c>
      <c r="H3" s="1">
        <v>36</v>
      </c>
      <c r="I3" s="10">
        <f>Table1[[#This Row],[Technical_limit_longedge_inches]]*Table1[[#This Row],[Technical_limit_shortedge_inches]]/144</f>
        <v>20</v>
      </c>
      <c r="J3" s="1">
        <v>80</v>
      </c>
      <c r="K3" s="3">
        <v>36</v>
      </c>
    </row>
    <row r="4" spans="1:11" x14ac:dyDescent="0.3">
      <c r="A4" s="2" t="s">
        <v>20</v>
      </c>
      <c r="B4" s="2" t="s">
        <v>5</v>
      </c>
      <c r="C4" s="1" t="s">
        <v>1</v>
      </c>
      <c r="D4" s="1">
        <v>3</v>
      </c>
      <c r="E4" s="1">
        <v>1.3</v>
      </c>
      <c r="F4" s="10">
        <f>Table1[[#This Row],[CoreRange_ maxlongedge_inches]]*Table1[[#This Row],[CoreRange_maxshortedge_inches]]/144</f>
        <v>20</v>
      </c>
      <c r="G4" s="1">
        <v>80</v>
      </c>
      <c r="H4" s="1">
        <v>36</v>
      </c>
      <c r="I4" s="10">
        <f>Table1[[#This Row],[Technical_limit_longedge_inches]]*Table1[[#This Row],[Technical_limit_shortedge_inches]]/144</f>
        <v>20</v>
      </c>
      <c r="J4" s="1">
        <v>80</v>
      </c>
      <c r="K4" s="3">
        <v>36</v>
      </c>
    </row>
    <row r="5" spans="1:11" x14ac:dyDescent="0.3">
      <c r="A5" s="2" t="s">
        <v>20</v>
      </c>
      <c r="B5" s="2" t="s">
        <v>6</v>
      </c>
      <c r="C5" s="1" t="s">
        <v>1</v>
      </c>
      <c r="D5" s="1">
        <v>5</v>
      </c>
      <c r="E5" s="1">
        <v>0.5</v>
      </c>
      <c r="F5" s="10">
        <f>Table1[[#This Row],[CoreRange_ maxlongedge_inches]]*Table1[[#This Row],[CoreRange_maxshortedge_inches]]/144</f>
        <v>40.833333333333336</v>
      </c>
      <c r="G5" s="1">
        <v>98</v>
      </c>
      <c r="H5" s="1">
        <v>60</v>
      </c>
      <c r="I5" s="10">
        <f>Table1[[#This Row],[Technical_limit_longedge_inches]]*Table1[[#This Row],[Technical_limit_shortedge_inches]]/144</f>
        <v>50</v>
      </c>
      <c r="J5" s="1">
        <v>120</v>
      </c>
      <c r="K5" s="3">
        <v>60</v>
      </c>
    </row>
    <row r="6" spans="1:11" x14ac:dyDescent="0.3">
      <c r="A6" s="2" t="s">
        <v>20</v>
      </c>
      <c r="B6" s="2" t="s">
        <v>7</v>
      </c>
      <c r="C6" s="1" t="s">
        <v>1</v>
      </c>
      <c r="D6" s="1">
        <v>5</v>
      </c>
      <c r="E6" s="1">
        <v>1.1000000000000001</v>
      </c>
      <c r="F6" s="10">
        <f>Table1[[#This Row],[CoreRange_ maxlongedge_inches]]*Table1[[#This Row],[CoreRange_maxshortedge_inches]]/144</f>
        <v>41.666666666666664</v>
      </c>
      <c r="G6" s="1">
        <v>100</v>
      </c>
      <c r="H6" s="1">
        <v>60</v>
      </c>
      <c r="I6" s="10">
        <f>Table1[[#This Row],[Technical_limit_longedge_inches]]*Table1[[#This Row],[Technical_limit_shortedge_inches]]/144</f>
        <v>50</v>
      </c>
      <c r="J6" s="1">
        <v>120</v>
      </c>
      <c r="K6" s="3">
        <v>60</v>
      </c>
    </row>
    <row r="7" spans="1:11" x14ac:dyDescent="0.3">
      <c r="A7" s="2" t="s">
        <v>20</v>
      </c>
      <c r="B7" s="2" t="s">
        <v>8</v>
      </c>
      <c r="C7" s="1" t="s">
        <v>1</v>
      </c>
      <c r="D7" s="1">
        <v>5</v>
      </c>
      <c r="E7" s="1">
        <v>1.3</v>
      </c>
      <c r="F7" s="10">
        <f>Table1[[#This Row],[CoreRange_ maxlongedge_inches]]*Table1[[#This Row],[CoreRange_maxshortedge_inches]]/144</f>
        <v>49.166666666666664</v>
      </c>
      <c r="G7" s="1">
        <v>120</v>
      </c>
      <c r="H7" s="1">
        <v>59</v>
      </c>
      <c r="I7" s="10">
        <f>Table1[[#This Row],[Technical_limit_longedge_inches]]*Table1[[#This Row],[Technical_limit_shortedge_inches]]/144</f>
        <v>50</v>
      </c>
      <c r="J7" s="1">
        <v>120</v>
      </c>
      <c r="K7" s="3">
        <v>60</v>
      </c>
    </row>
    <row r="8" spans="1:11" x14ac:dyDescent="0.3">
      <c r="A8" s="2" t="s">
        <v>20</v>
      </c>
      <c r="B8" s="2" t="s">
        <v>9</v>
      </c>
      <c r="C8" s="1" t="s">
        <v>1</v>
      </c>
      <c r="D8" s="1">
        <v>6</v>
      </c>
      <c r="E8" s="1">
        <v>0.5</v>
      </c>
      <c r="F8" s="10">
        <f>Table1[[#This Row],[CoreRange_ maxlongedge_inches]]*Table1[[#This Row],[CoreRange_maxshortedge_inches]]/144</f>
        <v>49</v>
      </c>
      <c r="G8" s="1">
        <v>98</v>
      </c>
      <c r="H8" s="1">
        <v>72</v>
      </c>
      <c r="I8" s="10">
        <v>60</v>
      </c>
      <c r="J8" s="1">
        <v>125</v>
      </c>
      <c r="K8" s="3">
        <v>72</v>
      </c>
    </row>
    <row r="9" spans="1:11" x14ac:dyDescent="0.3">
      <c r="A9" s="2" t="s">
        <v>20</v>
      </c>
      <c r="B9" s="2" t="s">
        <v>10</v>
      </c>
      <c r="C9" s="1" t="s">
        <v>1</v>
      </c>
      <c r="D9" s="1">
        <v>6</v>
      </c>
      <c r="E9" s="1">
        <v>1.1000000000000001</v>
      </c>
      <c r="F9" s="10">
        <f>Table1[[#This Row],[CoreRange_ maxlongedge_inches]]*Table1[[#This Row],[CoreRange_maxshortedge_inches]]/144</f>
        <v>50</v>
      </c>
      <c r="G9" s="1">
        <v>100</v>
      </c>
      <c r="H9" s="1">
        <v>72</v>
      </c>
      <c r="I9" s="10">
        <v>60</v>
      </c>
      <c r="J9" s="1">
        <v>120</v>
      </c>
      <c r="K9" s="3">
        <v>72</v>
      </c>
    </row>
    <row r="10" spans="1:11" x14ac:dyDescent="0.3">
      <c r="A10" s="7" t="s">
        <v>20</v>
      </c>
      <c r="B10" s="7" t="s">
        <v>11</v>
      </c>
      <c r="C10" s="8" t="s">
        <v>1</v>
      </c>
      <c r="D10" s="8">
        <v>6</v>
      </c>
      <c r="E10" s="8">
        <v>1.3</v>
      </c>
      <c r="F10" s="10">
        <f>Table1[[#This Row],[CoreRange_ maxlongedge_inches]]*Table1[[#This Row],[CoreRange_maxshortedge_inches]]/144</f>
        <v>51.625</v>
      </c>
      <c r="G10" s="8">
        <v>126</v>
      </c>
      <c r="H10" s="8">
        <v>59</v>
      </c>
      <c r="I10" s="11">
        <v>60</v>
      </c>
      <c r="J10" s="8">
        <v>126</v>
      </c>
      <c r="K10" s="9">
        <v>72</v>
      </c>
    </row>
    <row r="11" spans="1:11" x14ac:dyDescent="0.3">
      <c r="A11" s="2"/>
      <c r="B11" s="2"/>
      <c r="C11" s="8"/>
      <c r="D11" s="1"/>
      <c r="E11" s="1"/>
      <c r="F11" s="10"/>
      <c r="G11" s="1"/>
      <c r="H11" s="1"/>
      <c r="I11" s="10"/>
      <c r="J11" s="1"/>
      <c r="K11" s="3"/>
    </row>
    <row r="12" spans="1:11" x14ac:dyDescent="0.3">
      <c r="A12" s="2"/>
      <c r="B12" s="2"/>
      <c r="C12" s="8"/>
      <c r="D12" s="1"/>
      <c r="E12" s="1"/>
      <c r="F12" s="10"/>
      <c r="G12" s="1"/>
      <c r="H12" s="1"/>
      <c r="I12" s="10"/>
      <c r="J12" s="1"/>
      <c r="K12" s="3"/>
    </row>
    <row r="13" spans="1:11" x14ac:dyDescent="0.3">
      <c r="A13" s="2"/>
      <c r="B13" s="2"/>
      <c r="C13" s="8"/>
      <c r="D13" s="1"/>
      <c r="E13" s="1"/>
      <c r="F13" s="10"/>
      <c r="G13" s="1"/>
      <c r="H13" s="1"/>
      <c r="I13" s="10"/>
      <c r="J13" s="1"/>
      <c r="K13" s="3"/>
    </row>
    <row r="14" spans="1:11" x14ac:dyDescent="0.3">
      <c r="A14" s="2"/>
      <c r="B14" s="2"/>
      <c r="C14" s="8"/>
      <c r="D14" s="1"/>
      <c r="E14" s="1"/>
      <c r="F14" s="10"/>
      <c r="G14" s="1"/>
      <c r="H14" s="1"/>
      <c r="I14" s="10"/>
      <c r="J14" s="1"/>
      <c r="K14" s="3"/>
    </row>
    <row r="15" spans="1:11" x14ac:dyDescent="0.3">
      <c r="A15" s="2"/>
      <c r="B15" s="2"/>
      <c r="C15" s="8"/>
      <c r="D15" s="1"/>
      <c r="E15" s="1"/>
      <c r="F15" s="10"/>
      <c r="G15" s="1"/>
      <c r="H15" s="1"/>
      <c r="I15" s="10"/>
      <c r="J15" s="1"/>
      <c r="K15" s="3"/>
    </row>
    <row r="16" spans="1:11" x14ac:dyDescent="0.3">
      <c r="A16" s="2"/>
      <c r="B16" s="2"/>
      <c r="C16" s="8"/>
      <c r="D16" s="1"/>
      <c r="E16" s="1"/>
      <c r="F16" s="10"/>
      <c r="G16" s="1"/>
      <c r="H16" s="1"/>
      <c r="I16" s="10"/>
      <c r="J16" s="1"/>
      <c r="K16" s="3"/>
    </row>
    <row r="17" spans="1:11" x14ac:dyDescent="0.3">
      <c r="A17" s="2"/>
      <c r="B17" s="2"/>
      <c r="C17" s="1"/>
      <c r="D17" s="1"/>
      <c r="E17" s="1"/>
      <c r="F17" s="10"/>
      <c r="G17" s="1"/>
      <c r="H17" s="1"/>
      <c r="I17" s="10"/>
      <c r="J17" s="1"/>
      <c r="K17" s="3"/>
    </row>
    <row r="18" spans="1:11" x14ac:dyDescent="0.3">
      <c r="A18" s="2"/>
      <c r="B18" s="2"/>
      <c r="C18" s="1"/>
      <c r="D18" s="1"/>
      <c r="E18" s="1"/>
      <c r="F18" s="10"/>
      <c r="G18" s="1"/>
      <c r="H18" s="1"/>
      <c r="I18" s="10"/>
      <c r="J18" s="1"/>
      <c r="K18" s="3"/>
    </row>
    <row r="19" spans="1:11" x14ac:dyDescent="0.3">
      <c r="A19" s="2"/>
      <c r="B19" s="7"/>
      <c r="C19" s="1"/>
      <c r="D19" s="8"/>
      <c r="E19" s="8"/>
      <c r="F19" s="10"/>
      <c r="G19" s="8"/>
      <c r="H19" s="1"/>
      <c r="I19" s="11"/>
      <c r="J19" s="8"/>
      <c r="K19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5DC83-9E95-4295-93A6-952744CE4B9C}">
  <dimension ref="A1:I19"/>
  <sheetViews>
    <sheetView workbookViewId="0">
      <selection activeCell="C31" sqref="C31"/>
    </sheetView>
  </sheetViews>
  <sheetFormatPr defaultRowHeight="14.4" x14ac:dyDescent="0.3"/>
  <cols>
    <col min="2" max="2" width="25" customWidth="1"/>
    <col min="3" max="3" width="17.5546875" customWidth="1"/>
    <col min="4" max="4" width="13.109375" customWidth="1"/>
    <col min="5" max="5" width="15.5546875" customWidth="1"/>
    <col min="6" max="6" width="22.5546875" customWidth="1"/>
    <col min="7" max="7" width="26.44140625" customWidth="1"/>
    <col min="8" max="8" width="26.88671875" customWidth="1"/>
    <col min="9" max="9" width="35.33203125" customWidth="1"/>
    <col min="10" max="10" width="24.33203125" customWidth="1"/>
  </cols>
  <sheetData>
    <row r="1" spans="1:9" x14ac:dyDescent="0.3">
      <c r="A1" s="12" t="s">
        <v>19</v>
      </c>
      <c r="B1" s="4" t="s">
        <v>2</v>
      </c>
      <c r="C1" s="5" t="s">
        <v>0</v>
      </c>
      <c r="D1" s="5" t="s">
        <v>12</v>
      </c>
      <c r="E1" s="5" t="s">
        <v>21</v>
      </c>
      <c r="F1" s="5" t="s">
        <v>25</v>
      </c>
      <c r="G1" s="5" t="s">
        <v>26</v>
      </c>
      <c r="H1" s="5" t="s">
        <v>23</v>
      </c>
      <c r="I1" s="5" t="s">
        <v>24</v>
      </c>
    </row>
    <row r="2" spans="1:9" x14ac:dyDescent="0.3">
      <c r="A2" s="2" t="s">
        <v>20</v>
      </c>
      <c r="B2" s="2" t="s">
        <v>3</v>
      </c>
      <c r="C2" s="1" t="s">
        <v>22</v>
      </c>
      <c r="D2" s="1">
        <v>3</v>
      </c>
      <c r="E2" s="1">
        <v>0.5</v>
      </c>
      <c r="F2" s="13">
        <v>15</v>
      </c>
      <c r="G2" s="13">
        <v>15</v>
      </c>
      <c r="H2" s="13">
        <v>80</v>
      </c>
      <c r="I2" s="13">
        <v>80</v>
      </c>
    </row>
    <row r="3" spans="1:9" x14ac:dyDescent="0.3">
      <c r="A3" s="2" t="s">
        <v>20</v>
      </c>
      <c r="B3" s="2" t="s">
        <v>4</v>
      </c>
      <c r="C3" s="1" t="s">
        <v>22</v>
      </c>
      <c r="D3" s="1">
        <v>3</v>
      </c>
      <c r="E3" s="1">
        <v>1.1000000000000001</v>
      </c>
      <c r="F3" s="13">
        <v>15</v>
      </c>
      <c r="G3" s="13">
        <v>15</v>
      </c>
      <c r="H3" s="13">
        <v>80</v>
      </c>
      <c r="I3" s="13">
        <v>80</v>
      </c>
    </row>
    <row r="4" spans="1:9" x14ac:dyDescent="0.3">
      <c r="A4" s="2" t="s">
        <v>20</v>
      </c>
      <c r="B4" s="2" t="s">
        <v>5</v>
      </c>
      <c r="C4" s="1" t="s">
        <v>22</v>
      </c>
      <c r="D4" s="1">
        <v>3</v>
      </c>
      <c r="E4" s="1">
        <v>1.3</v>
      </c>
      <c r="F4" s="13">
        <v>15</v>
      </c>
      <c r="G4" s="13">
        <v>15</v>
      </c>
      <c r="H4" s="13">
        <v>80</v>
      </c>
      <c r="I4" s="13">
        <v>80</v>
      </c>
    </row>
    <row r="5" spans="1:9" x14ac:dyDescent="0.3">
      <c r="A5" s="2" t="s">
        <v>20</v>
      </c>
      <c r="B5" s="2" t="s">
        <v>6</v>
      </c>
      <c r="C5" s="1" t="s">
        <v>22</v>
      </c>
      <c r="D5" s="1">
        <v>5</v>
      </c>
      <c r="E5" s="1">
        <v>0.5</v>
      </c>
      <c r="F5" s="13">
        <v>33</v>
      </c>
      <c r="G5" s="13">
        <v>33</v>
      </c>
      <c r="H5" s="13">
        <v>96</v>
      </c>
      <c r="I5" s="13">
        <v>100</v>
      </c>
    </row>
    <row r="6" spans="1:9" x14ac:dyDescent="0.3">
      <c r="A6" s="2" t="s">
        <v>20</v>
      </c>
      <c r="B6" s="2" t="s">
        <v>7</v>
      </c>
      <c r="C6" s="1" t="s">
        <v>22</v>
      </c>
      <c r="D6" s="1">
        <v>5</v>
      </c>
      <c r="E6" s="1">
        <v>1.1000000000000001</v>
      </c>
      <c r="F6" s="13">
        <v>33</v>
      </c>
      <c r="G6" s="13">
        <v>33</v>
      </c>
      <c r="H6" s="13">
        <v>96</v>
      </c>
      <c r="I6" s="13">
        <v>100</v>
      </c>
    </row>
    <row r="7" spans="1:9" x14ac:dyDescent="0.3">
      <c r="A7" s="2" t="s">
        <v>20</v>
      </c>
      <c r="B7" s="2" t="s">
        <v>8</v>
      </c>
      <c r="C7" s="1" t="s">
        <v>22</v>
      </c>
      <c r="D7" s="1">
        <v>5</v>
      </c>
      <c r="E7" s="1">
        <v>1.3</v>
      </c>
      <c r="F7" s="13">
        <v>33</v>
      </c>
      <c r="G7" s="13">
        <v>33</v>
      </c>
      <c r="H7" s="13">
        <v>96</v>
      </c>
      <c r="I7" s="13">
        <v>100</v>
      </c>
    </row>
    <row r="8" spans="1:9" x14ac:dyDescent="0.3">
      <c r="A8" s="2" t="s">
        <v>20</v>
      </c>
      <c r="B8" s="2" t="s">
        <v>9</v>
      </c>
      <c r="C8" s="1" t="s">
        <v>22</v>
      </c>
      <c r="D8" s="1">
        <v>6</v>
      </c>
      <c r="E8" s="1">
        <v>0.5</v>
      </c>
      <c r="F8" s="13">
        <v>50</v>
      </c>
      <c r="G8" s="13">
        <v>50</v>
      </c>
      <c r="H8" s="13">
        <v>96</v>
      </c>
      <c r="I8" s="13">
        <v>120</v>
      </c>
    </row>
    <row r="9" spans="1:9" x14ac:dyDescent="0.3">
      <c r="A9" s="2" t="s">
        <v>20</v>
      </c>
      <c r="B9" s="2" t="s">
        <v>10</v>
      </c>
      <c r="C9" s="1" t="s">
        <v>22</v>
      </c>
      <c r="D9" s="1">
        <v>6</v>
      </c>
      <c r="E9" s="1">
        <v>1.1000000000000001</v>
      </c>
      <c r="F9" s="13">
        <v>50</v>
      </c>
      <c r="G9" s="13">
        <v>50</v>
      </c>
      <c r="H9" s="13">
        <v>96</v>
      </c>
      <c r="I9" s="13">
        <v>120</v>
      </c>
    </row>
    <row r="10" spans="1:9" x14ac:dyDescent="0.3">
      <c r="A10" s="7" t="s">
        <v>20</v>
      </c>
      <c r="B10" s="7" t="s">
        <v>11</v>
      </c>
      <c r="C10" s="1" t="s">
        <v>22</v>
      </c>
      <c r="D10" s="8">
        <v>6</v>
      </c>
      <c r="E10" s="8">
        <v>1.3</v>
      </c>
      <c r="F10" s="13">
        <v>50</v>
      </c>
      <c r="G10" s="13">
        <v>50</v>
      </c>
      <c r="H10" s="14">
        <v>96</v>
      </c>
      <c r="I10" s="14">
        <v>120</v>
      </c>
    </row>
    <row r="11" spans="1:9" x14ac:dyDescent="0.3">
      <c r="A11" s="2"/>
      <c r="B11" s="2"/>
      <c r="C11" s="8"/>
      <c r="D11" s="1"/>
      <c r="E11" s="1"/>
      <c r="F11" s="10"/>
      <c r="G11" s="1"/>
      <c r="H11" s="13"/>
      <c r="I11" s="13"/>
    </row>
    <row r="12" spans="1:9" x14ac:dyDescent="0.3">
      <c r="A12" s="2"/>
      <c r="B12" s="2"/>
      <c r="C12" s="8"/>
      <c r="D12" s="1"/>
      <c r="E12" s="1"/>
      <c r="F12" s="10"/>
      <c r="G12" s="1"/>
      <c r="H12" s="13"/>
      <c r="I12" s="13"/>
    </row>
    <row r="13" spans="1:9" x14ac:dyDescent="0.3">
      <c r="A13" s="2"/>
      <c r="B13" s="2"/>
      <c r="C13" s="8"/>
      <c r="D13" s="1"/>
      <c r="E13" s="1"/>
      <c r="F13" s="10"/>
      <c r="G13" s="1"/>
      <c r="H13" s="13"/>
      <c r="I13" s="13"/>
    </row>
    <row r="14" spans="1:9" x14ac:dyDescent="0.3">
      <c r="A14" s="2"/>
      <c r="B14" s="2"/>
      <c r="C14" s="8"/>
      <c r="D14" s="1"/>
      <c r="E14" s="1"/>
      <c r="F14" s="10"/>
      <c r="G14" s="1"/>
      <c r="H14" s="13"/>
      <c r="I14" s="13"/>
    </row>
    <row r="15" spans="1:9" x14ac:dyDescent="0.3">
      <c r="A15" s="2"/>
      <c r="B15" s="2"/>
      <c r="C15" s="8"/>
      <c r="D15" s="1"/>
      <c r="E15" s="1"/>
      <c r="F15" s="10"/>
      <c r="G15" s="1"/>
      <c r="H15" s="13"/>
      <c r="I15" s="13"/>
    </row>
    <row r="16" spans="1:9" x14ac:dyDescent="0.3">
      <c r="A16" s="2"/>
      <c r="B16" s="2"/>
      <c r="C16" s="8"/>
      <c r="D16" s="1"/>
      <c r="E16" s="1"/>
      <c r="F16" s="10"/>
      <c r="G16" s="1"/>
      <c r="H16" s="13"/>
      <c r="I16" s="13"/>
    </row>
    <row r="17" spans="1:9" x14ac:dyDescent="0.3">
      <c r="A17" s="2"/>
      <c r="B17" s="2"/>
      <c r="C17" s="1"/>
      <c r="D17" s="1"/>
      <c r="E17" s="1"/>
      <c r="F17" s="10"/>
      <c r="G17" s="1"/>
      <c r="H17" s="13"/>
      <c r="I17" s="13"/>
    </row>
    <row r="18" spans="1:9" x14ac:dyDescent="0.3">
      <c r="A18" s="2"/>
      <c r="B18" s="2"/>
      <c r="C18" s="1"/>
      <c r="D18" s="1"/>
      <c r="E18" s="1"/>
      <c r="F18" s="10"/>
      <c r="G18" s="1"/>
      <c r="H18" s="13"/>
      <c r="I18" s="13"/>
    </row>
    <row r="19" spans="1:9" x14ac:dyDescent="0.3">
      <c r="A19" s="2"/>
      <c r="B19" s="7"/>
      <c r="C19" s="1"/>
      <c r="D19" s="8"/>
      <c r="E19" s="8"/>
      <c r="F19" s="10"/>
      <c r="G19" s="8"/>
      <c r="H19" s="13"/>
      <c r="I19" s="1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tempered</vt:lpstr>
      <vt:lpstr>annealed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Biega</dc:creator>
  <cp:lastModifiedBy>Kyle Biega</cp:lastModifiedBy>
  <dcterms:created xsi:type="dcterms:W3CDTF">2025-10-07T16:19:48Z</dcterms:created>
  <dcterms:modified xsi:type="dcterms:W3CDTF">2025-10-19T23:42:12Z</dcterms:modified>
</cp:coreProperties>
</file>