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ihtech.com\fs01\home\alp2\KBiskobing\Desktop\School\MSA8190\"/>
    </mc:Choice>
  </mc:AlternateContent>
  <bookViews>
    <workbookView xWindow="0" yWindow="0" windowWidth="23040" windowHeight="9216"/>
  </bookViews>
  <sheets>
    <sheet name="Problem 8" sheetId="1" r:id="rId1"/>
    <sheet name="Problem 9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13" i="2" l="1"/>
  <c r="B9" i="1"/>
  <c r="G2" i="1"/>
  <c r="B15" i="2"/>
  <c r="B14" i="2"/>
  <c r="E9" i="2"/>
  <c r="C2" i="2"/>
  <c r="E7" i="2"/>
  <c r="E6" i="2"/>
  <c r="E5" i="2"/>
  <c r="E4" i="2"/>
  <c r="E3" i="2"/>
  <c r="E2" i="2"/>
  <c r="B11" i="1"/>
  <c r="G9" i="1"/>
  <c r="G7" i="1"/>
  <c r="G6" i="1"/>
  <c r="G5" i="1"/>
  <c r="G4" i="1"/>
  <c r="G3" i="1"/>
  <c r="E7" i="1"/>
  <c r="E6" i="1"/>
  <c r="E5" i="1"/>
  <c r="E4" i="1"/>
  <c r="E3" i="1"/>
  <c r="E2" i="1"/>
  <c r="C8" i="1"/>
  <c r="C7" i="2"/>
  <c r="C6" i="2"/>
  <c r="C5" i="2"/>
  <c r="C4" i="2"/>
  <c r="C8" i="2" s="1"/>
  <c r="C3" i="2"/>
  <c r="B8" i="2"/>
  <c r="B7" i="2"/>
  <c r="B6" i="2"/>
  <c r="B5" i="2"/>
  <c r="B4" i="2"/>
  <c r="B3" i="2"/>
  <c r="B2" i="2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<sst xmlns="http://schemas.openxmlformats.org/spreadsheetml/2006/main" count="26" uniqueCount="20">
  <si>
    <t>outcome</t>
  </si>
  <si>
    <t>x</t>
  </si>
  <si>
    <t>a</t>
  </si>
  <si>
    <t>b</t>
  </si>
  <si>
    <t>c</t>
  </si>
  <si>
    <t>d</t>
  </si>
  <si>
    <t>e</t>
  </si>
  <si>
    <t>f</t>
  </si>
  <si>
    <t>P(x)</t>
  </si>
  <si>
    <r>
      <t>f(x) = (x+1)/2</t>
    </r>
    <r>
      <rPr>
        <sz val="11"/>
        <color theme="1"/>
        <rFont val="Calibri"/>
        <family val="2"/>
      </rPr>
      <t>Ө</t>
    </r>
  </si>
  <si>
    <t>21=2Ө</t>
  </si>
  <si>
    <t>21/2Ө=1</t>
  </si>
  <si>
    <t>Ө=21/2</t>
  </si>
  <si>
    <t>E(x)</t>
  </si>
  <si>
    <t>sigma squared</t>
  </si>
  <si>
    <t>sigma</t>
  </si>
  <si>
    <t>F(x)</t>
  </si>
  <si>
    <t>x^2</t>
  </si>
  <si>
    <t xml:space="preserve">E(x^2) = </t>
  </si>
  <si>
    <t>f(x) = (x+1)/(2*21/2) = p(x)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</si>
</sst>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0" xfId="0" quotePrefix="1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B14" sqref="B14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8</v>
      </c>
      <c r="E1" t="s">
        <v>16</v>
      </c>
      <c r="G1" t="s">
        <v>17</v>
      </c>
    </row>
    <row r="2" spans="1:7" x14ac:dyDescent="0.3">
      <c r="A2" t="s">
        <v>2</v>
      </c>
      <c r="B2">
        <v>0</v>
      </c>
      <c r="C2" s="1">
        <f>1/6</f>
        <v>0.16666666666666666</v>
      </c>
      <c r="E2" s="1">
        <f>C2</f>
        <v>0.16666666666666666</v>
      </c>
      <c r="G2">
        <f>B2^2</f>
        <v>0</v>
      </c>
    </row>
    <row r="3" spans="1:7" x14ac:dyDescent="0.3">
      <c r="A3" t="s">
        <v>3</v>
      </c>
      <c r="B3">
        <v>1</v>
      </c>
      <c r="C3" s="1">
        <f t="shared" ref="C3:C7" si="0">1/6</f>
        <v>0.16666666666666666</v>
      </c>
      <c r="E3" s="1">
        <f>E2+C3</f>
        <v>0.33333333333333331</v>
      </c>
      <c r="G3">
        <f t="shared" ref="G3:G7" si="1">B3^2</f>
        <v>1</v>
      </c>
    </row>
    <row r="4" spans="1:7" x14ac:dyDescent="0.3">
      <c r="A4" t="s">
        <v>4</v>
      </c>
      <c r="B4">
        <v>1.5</v>
      </c>
      <c r="C4" s="1">
        <f t="shared" si="0"/>
        <v>0.16666666666666666</v>
      </c>
      <c r="E4" s="1">
        <f>E3+C4</f>
        <v>0.5</v>
      </c>
      <c r="G4">
        <f t="shared" si="1"/>
        <v>2.25</v>
      </c>
    </row>
    <row r="5" spans="1:7" x14ac:dyDescent="0.3">
      <c r="A5" t="s">
        <v>5</v>
      </c>
      <c r="B5">
        <v>1.5</v>
      </c>
      <c r="C5" s="1">
        <f t="shared" si="0"/>
        <v>0.16666666666666666</v>
      </c>
      <c r="E5" s="1">
        <f>E4+C5</f>
        <v>0.66666666666666663</v>
      </c>
      <c r="G5">
        <f t="shared" si="1"/>
        <v>2.25</v>
      </c>
    </row>
    <row r="6" spans="1:7" x14ac:dyDescent="0.3">
      <c r="A6" t="s">
        <v>6</v>
      </c>
      <c r="B6">
        <v>2</v>
      </c>
      <c r="C6" s="1">
        <f t="shared" si="0"/>
        <v>0.16666666666666666</v>
      </c>
      <c r="E6" s="1">
        <f>E5+C6</f>
        <v>0.83333333333333326</v>
      </c>
      <c r="G6">
        <f t="shared" si="1"/>
        <v>4</v>
      </c>
    </row>
    <row r="7" spans="1:7" x14ac:dyDescent="0.3">
      <c r="A7" t="s">
        <v>7</v>
      </c>
      <c r="B7">
        <v>3</v>
      </c>
      <c r="C7" s="1">
        <f t="shared" si="0"/>
        <v>0.16666666666666666</v>
      </c>
      <c r="E7" s="1">
        <f>E6+C7</f>
        <v>0.99999999999999989</v>
      </c>
      <c r="G7">
        <f t="shared" si="1"/>
        <v>9</v>
      </c>
    </row>
    <row r="8" spans="1:7" x14ac:dyDescent="0.3">
      <c r="C8" s="1">
        <f>SUM(C2:C7)</f>
        <v>0.99999999999999989</v>
      </c>
    </row>
    <row r="9" spans="1:7" x14ac:dyDescent="0.3">
      <c r="A9" t="s">
        <v>13</v>
      </c>
      <c r="B9">
        <f>SUMPRODUCT(B2:B7,C2:C7)</f>
        <v>1.5</v>
      </c>
      <c r="C9" s="1"/>
      <c r="F9" s="5" t="s">
        <v>18</v>
      </c>
      <c r="G9">
        <f>SUMPRODUCT(G2:G7,C2:C7)</f>
        <v>3.083333333333333</v>
      </c>
    </row>
    <row r="10" spans="1:7" x14ac:dyDescent="0.3">
      <c r="A10" t="s">
        <v>14</v>
      </c>
      <c r="B10">
        <f>G9-B9^2</f>
        <v>0.83333333333333304</v>
      </c>
    </row>
    <row r="11" spans="1:7" x14ac:dyDescent="0.3">
      <c r="A11" t="s">
        <v>15</v>
      </c>
      <c r="B11">
        <f>SQRT(B10)</f>
        <v>0.91287092917527668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C11" sqref="C11"/>
    </sheetView>
  </sheetViews>
  <sheetFormatPr defaultRowHeight="14.4" x14ac:dyDescent="0.3"/>
  <cols>
    <col min="2" max="2" width="12.6640625" bestFit="1" customWidth="1"/>
    <col min="3" max="3" width="17.44140625" bestFit="1" customWidth="1"/>
    <col min="5" max="5" width="7.5546875" bestFit="1" customWidth="1"/>
    <col min="6" max="6" width="5.5546875" bestFit="1" customWidth="1"/>
  </cols>
  <sheetData>
    <row r="1" spans="1:5" x14ac:dyDescent="0.3">
      <c r="A1" t="s">
        <v>1</v>
      </c>
      <c r="B1" t="s">
        <v>9</v>
      </c>
      <c r="C1" t="s">
        <v>19</v>
      </c>
      <c r="E1" t="s">
        <v>17</v>
      </c>
    </row>
    <row r="2" spans="1:5" x14ac:dyDescent="0.3">
      <c r="A2">
        <v>0</v>
      </c>
      <c r="B2">
        <f>(A2+1)/2</f>
        <v>0.5</v>
      </c>
      <c r="C2" s="1">
        <f>(A2+1)/21</f>
        <v>4.7619047619047616E-2</v>
      </c>
      <c r="E2">
        <f>A2^2</f>
        <v>0</v>
      </c>
    </row>
    <row r="3" spans="1:5" x14ac:dyDescent="0.3">
      <c r="A3">
        <v>1</v>
      </c>
      <c r="B3">
        <f t="shared" ref="B3:B7" si="0">(A3+1)/2</f>
        <v>1</v>
      </c>
      <c r="C3" s="1">
        <f t="shared" ref="C3:C7" si="1">(A3+1)/21</f>
        <v>9.5238095238095233E-2</v>
      </c>
      <c r="E3">
        <f t="shared" ref="E3:E7" si="2">A3^2</f>
        <v>1</v>
      </c>
    </row>
    <row r="4" spans="1:5" x14ac:dyDescent="0.3">
      <c r="A4">
        <v>2</v>
      </c>
      <c r="B4">
        <f t="shared" si="0"/>
        <v>1.5</v>
      </c>
      <c r="C4" s="1">
        <f t="shared" si="1"/>
        <v>0.14285714285714285</v>
      </c>
      <c r="E4">
        <f t="shared" si="2"/>
        <v>4</v>
      </c>
    </row>
    <row r="5" spans="1:5" x14ac:dyDescent="0.3">
      <c r="A5">
        <v>3</v>
      </c>
      <c r="B5">
        <f t="shared" si="0"/>
        <v>2</v>
      </c>
      <c r="C5" s="1">
        <f t="shared" si="1"/>
        <v>0.19047619047619047</v>
      </c>
      <c r="E5">
        <f t="shared" si="2"/>
        <v>9</v>
      </c>
    </row>
    <row r="6" spans="1:5" x14ac:dyDescent="0.3">
      <c r="A6">
        <v>4</v>
      </c>
      <c r="B6">
        <f t="shared" si="0"/>
        <v>2.5</v>
      </c>
      <c r="C6" s="1">
        <f t="shared" si="1"/>
        <v>0.23809523809523808</v>
      </c>
      <c r="E6">
        <f t="shared" si="2"/>
        <v>16</v>
      </c>
    </row>
    <row r="7" spans="1:5" x14ac:dyDescent="0.3">
      <c r="A7">
        <v>5</v>
      </c>
      <c r="B7">
        <f t="shared" si="0"/>
        <v>3</v>
      </c>
      <c r="C7" s="1">
        <f t="shared" si="1"/>
        <v>0.2857142857142857</v>
      </c>
      <c r="E7">
        <f t="shared" si="2"/>
        <v>25</v>
      </c>
    </row>
    <row r="8" spans="1:5" x14ac:dyDescent="0.3">
      <c r="B8">
        <f>SUM(B2:B7)</f>
        <v>10.5</v>
      </c>
      <c r="C8" s="1">
        <f>SUM(C2:C7)</f>
        <v>0.99999999999999989</v>
      </c>
    </row>
    <row r="9" spans="1:5" x14ac:dyDescent="0.3">
      <c r="B9" s="2" t="s">
        <v>11</v>
      </c>
      <c r="D9" s="5" t="s">
        <v>18</v>
      </c>
      <c r="E9" s="3">
        <f>SUMPRODUCT(E2:E7,C2:C7)</f>
        <v>13.333333333333332</v>
      </c>
    </row>
    <row r="10" spans="1:5" x14ac:dyDescent="0.3">
      <c r="B10" t="s">
        <v>10</v>
      </c>
    </row>
    <row r="11" spans="1:5" x14ac:dyDescent="0.3">
      <c r="B11" s="4" t="s">
        <v>12</v>
      </c>
    </row>
    <row r="13" spans="1:5" x14ac:dyDescent="0.3">
      <c r="A13" t="s">
        <v>13</v>
      </c>
      <c r="B13" s="1">
        <f>SUMPRODUCT(A2:A7,C2:C7)</f>
        <v>3.333333333333333</v>
      </c>
    </row>
    <row r="14" spans="1:5" x14ac:dyDescent="0.3">
      <c r="A14" t="s">
        <v>14</v>
      </c>
      <c r="B14" s="1">
        <f>E9-B13^2</f>
        <v>2.2222222222222232</v>
      </c>
    </row>
    <row r="15" spans="1:5" x14ac:dyDescent="0.3">
      <c r="A15" t="s">
        <v>15</v>
      </c>
      <c r="B15" s="1">
        <f>SQRT(B14)</f>
        <v>1.49071198499986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8</vt:lpstr>
      <vt:lpstr>Problem 9</vt:lpstr>
    </vt:vector>
  </TitlesOfParts>
  <Company>Cotiviti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Biskobing</dc:creator>
  <cp:lastModifiedBy>Kristen Biskobing</cp:lastModifiedBy>
  <dcterms:created xsi:type="dcterms:W3CDTF">2016-09-11T16:17:43Z</dcterms:created>
  <dcterms:modified xsi:type="dcterms:W3CDTF">2016-09-13T13:16:24Z</dcterms:modified>
</cp:coreProperties>
</file>